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zan\Desktop\Kmeans data\"/>
    </mc:Choice>
  </mc:AlternateContent>
  <bookViews>
    <workbookView xWindow="0" yWindow="0" windowWidth="20490" windowHeight="8340" activeTab="3"/>
  </bookViews>
  <sheets>
    <sheet name="Data" sheetId="4" r:id="rId1"/>
    <sheet name="Useful" sheetId="1" r:id="rId2"/>
    <sheet name="PCA" sheetId="2" r:id="rId3"/>
    <sheet name="Verify" sheetId="3" r:id="rId4"/>
    <sheet name="Sheet1" sheetId="5" r:id="rId5"/>
    <sheet name="Sheet2" sheetId="6" r:id="rId6"/>
    <sheet name="Sheet3" sheetId="7" r:id="rId7"/>
    <sheet name="Sheet4" sheetId="8" r:id="rId8"/>
    <sheet name="Sheet5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E3" i="8"/>
  <c r="F78" i="9" l="1"/>
  <c r="F21" i="7"/>
  <c r="E15" i="6"/>
  <c r="E6" i="6"/>
  <c r="E29" i="5"/>
  <c r="E4" i="5"/>
</calcChain>
</file>

<file path=xl/sharedStrings.xml><?xml version="1.0" encoding="utf-8"?>
<sst xmlns="http://schemas.openxmlformats.org/spreadsheetml/2006/main" count="1481" uniqueCount="40">
  <si>
    <t>phone_id</t>
  </si>
  <si>
    <t>track_no</t>
  </si>
  <si>
    <t>pathLength</t>
  </si>
  <si>
    <t>timeStopped</t>
  </si>
  <si>
    <t>noStops</t>
  </si>
  <si>
    <t>timeSpent</t>
  </si>
  <si>
    <t>inactiveTime</t>
  </si>
  <si>
    <t>sThetaChange</t>
  </si>
  <si>
    <t>sThetaIn</t>
  </si>
  <si>
    <t>sThetaOut</t>
  </si>
  <si>
    <t>sThetaInOut</t>
  </si>
  <si>
    <t>timePerStop</t>
  </si>
  <si>
    <t>totAvrgSpeed</t>
  </si>
  <si>
    <t>timesStoppedHere</t>
  </si>
  <si>
    <t>pathPerShortest</t>
  </si>
  <si>
    <t>timePerShortest</t>
  </si>
  <si>
    <t>speedLessThan3</t>
  </si>
  <si>
    <t>speedLessThan2</t>
  </si>
  <si>
    <t>speedLessThan1</t>
  </si>
  <si>
    <t>anglelargerthan5</t>
  </si>
  <si>
    <t>anglelargerthan10</t>
  </si>
  <si>
    <t>anglelargerthan15</t>
  </si>
  <si>
    <t>anglelargerthan20</t>
  </si>
  <si>
    <t>speedLargerThan10</t>
  </si>
  <si>
    <t>x1</t>
  </si>
  <si>
    <t>y1</t>
  </si>
  <si>
    <t>x2</t>
  </si>
  <si>
    <t>y2</t>
  </si>
  <si>
    <t>HT25TW5055273593c875a9898b00</t>
  </si>
  <si>
    <t>ZX1B23QBS53771758c578bbd85</t>
  </si>
  <si>
    <t>TA92903URNf067ff16fcf8e045</t>
  </si>
  <si>
    <t>YT910K6675876ded0861342065</t>
  </si>
  <si>
    <t>ZX1B23QFSP48abead89f52e3bb</t>
  </si>
  <si>
    <t>shopper</t>
  </si>
  <si>
    <t>Clustered at</t>
  </si>
  <si>
    <t>Phone ID</t>
  </si>
  <si>
    <t>security</t>
  </si>
  <si>
    <t>business</t>
  </si>
  <si>
    <t>precentage accuracy</t>
  </si>
  <si>
    <t>total precentage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</si>
</sst>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11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"/>
  <sheetViews>
    <sheetView workbookViewId="0">
      <selection activeCell="D16" sqref="D16"/>
    </sheetView>
  </sheetViews>
  <sheetFormatPr defaultRowHeight="15" x14ac:dyDescent="0.25"/>
  <cols>
    <col min="1" max="1" width="33.42578125" customWidth="1"/>
  </cols>
  <sheetData>
    <row r="1" spans="1:2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 x14ac:dyDescent="0.25">
      <c r="A2" s="3" t="s">
        <v>28</v>
      </c>
      <c r="B2" s="3">
        <v>1</v>
      </c>
      <c r="C2" s="3">
        <v>1373.4383604909201</v>
      </c>
      <c r="D2" s="3">
        <v>0</v>
      </c>
      <c r="E2" s="3">
        <v>11</v>
      </c>
      <c r="F2" s="3">
        <v>153</v>
      </c>
      <c r="G2" s="3">
        <v>36</v>
      </c>
      <c r="H2" s="3">
        <v>67.601972887219901</v>
      </c>
      <c r="I2" s="3">
        <v>0</v>
      </c>
      <c r="J2" s="3">
        <v>0</v>
      </c>
      <c r="K2" s="3">
        <v>0</v>
      </c>
      <c r="L2" s="3">
        <v>5.5454545454545396</v>
      </c>
      <c r="M2" s="3">
        <v>8.9767213103982204</v>
      </c>
      <c r="N2" s="3">
        <v>61</v>
      </c>
      <c r="O2" s="3">
        <v>0</v>
      </c>
      <c r="P2" s="3">
        <v>0</v>
      </c>
      <c r="Q2" s="3">
        <v>13</v>
      </c>
      <c r="R2" s="3">
        <v>15</v>
      </c>
      <c r="S2" s="3">
        <v>107</v>
      </c>
      <c r="T2" s="3">
        <v>65</v>
      </c>
      <c r="U2" s="3">
        <v>1</v>
      </c>
      <c r="V2" s="3">
        <v>0</v>
      </c>
      <c r="W2" s="3">
        <v>1</v>
      </c>
      <c r="X2" s="3">
        <v>7</v>
      </c>
      <c r="Y2" s="3">
        <v>200</v>
      </c>
      <c r="Z2" s="3">
        <v>302</v>
      </c>
      <c r="AA2" s="3">
        <v>850</v>
      </c>
      <c r="AB2" s="3">
        <v>364</v>
      </c>
    </row>
    <row r="3" spans="1:28" x14ac:dyDescent="0.25">
      <c r="A3" s="3" t="s">
        <v>28</v>
      </c>
      <c r="B3" s="3">
        <v>2</v>
      </c>
      <c r="C3" s="3">
        <v>1118.2412572963799</v>
      </c>
      <c r="D3" s="3">
        <v>0</v>
      </c>
      <c r="E3" s="3">
        <v>0</v>
      </c>
      <c r="F3" s="3">
        <v>286</v>
      </c>
      <c r="G3" s="3">
        <v>272</v>
      </c>
      <c r="H3" s="3">
        <v>0.85809756596817499</v>
      </c>
      <c r="I3" s="3">
        <v>0</v>
      </c>
      <c r="J3" s="3">
        <v>0</v>
      </c>
      <c r="K3" s="3">
        <v>0</v>
      </c>
      <c r="L3" s="3">
        <v>0</v>
      </c>
      <c r="M3" s="3">
        <v>3.90993446607128</v>
      </c>
      <c r="N3" s="3">
        <v>0</v>
      </c>
      <c r="O3" s="3">
        <v>0</v>
      </c>
      <c r="P3" s="3">
        <v>0</v>
      </c>
      <c r="Q3" s="3">
        <v>126</v>
      </c>
      <c r="R3" s="3">
        <v>0</v>
      </c>
      <c r="S3" s="3">
        <v>135</v>
      </c>
      <c r="T3" s="3">
        <v>134</v>
      </c>
      <c r="U3" s="3">
        <v>0</v>
      </c>
      <c r="V3" s="3">
        <v>0</v>
      </c>
      <c r="W3" s="3">
        <v>0</v>
      </c>
      <c r="X3" s="3">
        <v>9</v>
      </c>
      <c r="Y3" s="3">
        <v>200</v>
      </c>
      <c r="Z3" s="3">
        <v>302</v>
      </c>
      <c r="AA3" s="3">
        <v>850</v>
      </c>
      <c r="AB3" s="3">
        <v>364</v>
      </c>
    </row>
    <row r="4" spans="1:28" x14ac:dyDescent="0.25">
      <c r="A4" s="3" t="s">
        <v>28</v>
      </c>
      <c r="B4" s="3">
        <v>3</v>
      </c>
      <c r="C4" s="3">
        <v>752.55590454082005</v>
      </c>
      <c r="D4" s="3">
        <v>0</v>
      </c>
      <c r="E4" s="3">
        <v>2</v>
      </c>
      <c r="F4" s="3">
        <v>173</v>
      </c>
      <c r="G4" s="3">
        <v>161</v>
      </c>
      <c r="H4" s="3">
        <v>13.2330571190904</v>
      </c>
      <c r="I4" s="3">
        <v>0</v>
      </c>
      <c r="J4" s="3">
        <v>0</v>
      </c>
      <c r="K4" s="3">
        <v>0</v>
      </c>
      <c r="L4" s="3">
        <v>2.5</v>
      </c>
      <c r="M4" s="3">
        <v>4.3500341302937597</v>
      </c>
      <c r="N4" s="3">
        <v>5</v>
      </c>
      <c r="O4" s="3">
        <v>0</v>
      </c>
      <c r="P4" s="3">
        <v>0</v>
      </c>
      <c r="Q4" s="3">
        <v>2</v>
      </c>
      <c r="R4" s="3">
        <v>14</v>
      </c>
      <c r="S4" s="3">
        <v>83</v>
      </c>
      <c r="T4" s="3">
        <v>58</v>
      </c>
      <c r="U4" s="3">
        <v>0</v>
      </c>
      <c r="V4" s="3">
        <v>1</v>
      </c>
      <c r="W4" s="3">
        <v>0</v>
      </c>
      <c r="X4" s="3">
        <v>12</v>
      </c>
      <c r="Y4" s="3">
        <v>200</v>
      </c>
      <c r="Z4" s="3">
        <v>302</v>
      </c>
      <c r="AA4" s="3">
        <v>850</v>
      </c>
      <c r="AB4" s="3">
        <v>364</v>
      </c>
    </row>
    <row r="5" spans="1:28" x14ac:dyDescent="0.25">
      <c r="A5" s="3" t="s">
        <v>28</v>
      </c>
      <c r="B5" s="3">
        <v>4</v>
      </c>
      <c r="C5" s="3">
        <v>1020.88645547357</v>
      </c>
      <c r="D5" s="3">
        <v>0</v>
      </c>
      <c r="E5" s="3">
        <v>3</v>
      </c>
      <c r="F5" s="3">
        <v>116</v>
      </c>
      <c r="G5" s="3">
        <v>71</v>
      </c>
      <c r="H5" s="3">
        <v>23.9890928046173</v>
      </c>
      <c r="I5" s="3">
        <v>0</v>
      </c>
      <c r="J5" s="3">
        <v>0</v>
      </c>
      <c r="K5" s="3">
        <v>0</v>
      </c>
      <c r="L5" s="3">
        <v>7.6666666666666599</v>
      </c>
      <c r="M5" s="3">
        <v>8.8007453058066503</v>
      </c>
      <c r="N5" s="3">
        <v>23</v>
      </c>
      <c r="O5" s="3">
        <v>0</v>
      </c>
      <c r="P5" s="3">
        <v>0</v>
      </c>
      <c r="Q5" s="3">
        <v>19</v>
      </c>
      <c r="R5" s="3">
        <v>20</v>
      </c>
      <c r="S5" s="3">
        <v>13</v>
      </c>
      <c r="T5" s="3">
        <v>37</v>
      </c>
      <c r="U5" s="3">
        <v>0</v>
      </c>
      <c r="V5" s="3">
        <v>0</v>
      </c>
      <c r="W5" s="3">
        <v>0</v>
      </c>
      <c r="X5" s="3">
        <v>3</v>
      </c>
      <c r="Y5" s="3">
        <v>200</v>
      </c>
      <c r="Z5" s="3">
        <v>302</v>
      </c>
      <c r="AA5" s="3">
        <v>850</v>
      </c>
      <c r="AB5" s="3">
        <v>364</v>
      </c>
    </row>
    <row r="6" spans="1:28" x14ac:dyDescent="0.25">
      <c r="A6" s="3" t="s">
        <v>28</v>
      </c>
      <c r="B6" s="3">
        <v>5</v>
      </c>
      <c r="C6" s="3">
        <v>724.33618835480604</v>
      </c>
      <c r="D6" s="3">
        <v>0</v>
      </c>
      <c r="E6" s="3">
        <v>1</v>
      </c>
      <c r="F6" s="3">
        <v>18</v>
      </c>
      <c r="G6" s="3">
        <v>0</v>
      </c>
      <c r="H6" s="3">
        <v>11.714036563217199</v>
      </c>
      <c r="I6" s="3">
        <v>0</v>
      </c>
      <c r="J6" s="3">
        <v>0</v>
      </c>
      <c r="K6" s="3">
        <v>0</v>
      </c>
      <c r="L6" s="3">
        <v>0</v>
      </c>
      <c r="M6" s="3">
        <v>40.240899353044703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9</v>
      </c>
      <c r="U6" s="3">
        <v>0</v>
      </c>
      <c r="V6" s="3">
        <v>0</v>
      </c>
      <c r="W6" s="3">
        <v>0</v>
      </c>
      <c r="X6" s="3">
        <v>13</v>
      </c>
      <c r="Y6" s="3">
        <v>200</v>
      </c>
      <c r="Z6" s="3">
        <v>302</v>
      </c>
      <c r="AA6" s="3">
        <v>850</v>
      </c>
      <c r="AB6" s="3">
        <v>364</v>
      </c>
    </row>
    <row r="7" spans="1:28" x14ac:dyDescent="0.25">
      <c r="A7" s="3" t="s">
        <v>28</v>
      </c>
      <c r="B7" s="3">
        <v>6</v>
      </c>
      <c r="C7" s="3">
        <v>673.74053939469195</v>
      </c>
      <c r="D7" s="3">
        <v>0</v>
      </c>
      <c r="E7" s="3">
        <v>8</v>
      </c>
      <c r="F7" s="3">
        <v>12</v>
      </c>
      <c r="G7" s="3">
        <v>0</v>
      </c>
      <c r="H7" s="3">
        <v>30.490509450976798</v>
      </c>
      <c r="I7" s="3">
        <v>0</v>
      </c>
      <c r="J7" s="3">
        <v>0</v>
      </c>
      <c r="K7" s="3">
        <v>0</v>
      </c>
      <c r="L7" s="3">
        <v>0.5</v>
      </c>
      <c r="M7" s="3">
        <v>56.1450449495577</v>
      </c>
      <c r="N7" s="3">
        <v>4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6</v>
      </c>
      <c r="U7" s="3">
        <v>0</v>
      </c>
      <c r="V7" s="3">
        <v>1</v>
      </c>
      <c r="W7" s="3">
        <v>0</v>
      </c>
      <c r="X7" s="3">
        <v>4</v>
      </c>
      <c r="Y7" s="3">
        <v>200</v>
      </c>
      <c r="Z7" s="3">
        <v>302</v>
      </c>
      <c r="AA7" s="3">
        <v>850</v>
      </c>
      <c r="AB7" s="3">
        <v>364</v>
      </c>
    </row>
    <row r="8" spans="1:28" x14ac:dyDescent="0.25">
      <c r="A8" s="3" t="s">
        <v>28</v>
      </c>
      <c r="B8" s="3">
        <v>7</v>
      </c>
      <c r="C8" s="3">
        <v>3570.2110107511899</v>
      </c>
      <c r="D8" s="3">
        <v>0</v>
      </c>
      <c r="E8" s="3">
        <v>22</v>
      </c>
      <c r="F8" s="3">
        <v>2245.0324340351099</v>
      </c>
      <c r="G8" s="3">
        <v>1995</v>
      </c>
      <c r="H8" s="3">
        <v>88.015843734759599</v>
      </c>
      <c r="I8" s="3">
        <v>0</v>
      </c>
      <c r="J8" s="3">
        <v>0</v>
      </c>
      <c r="K8" s="3">
        <v>0</v>
      </c>
      <c r="L8" s="3">
        <v>4.7272727272727204</v>
      </c>
      <c r="M8" s="3">
        <v>1.59027146183998</v>
      </c>
      <c r="N8" s="3">
        <v>104</v>
      </c>
      <c r="O8" s="3">
        <v>6.0814458524907096</v>
      </c>
      <c r="P8" s="3">
        <v>587.066151265489</v>
      </c>
      <c r="Q8" s="3">
        <v>52</v>
      </c>
      <c r="R8" s="3">
        <v>25</v>
      </c>
      <c r="S8" s="3">
        <v>2007</v>
      </c>
      <c r="T8" s="3">
        <v>1453</v>
      </c>
      <c r="U8" s="3">
        <v>0</v>
      </c>
      <c r="V8" s="3">
        <v>5</v>
      </c>
      <c r="W8" s="3">
        <v>0</v>
      </c>
      <c r="X8" s="3">
        <v>36</v>
      </c>
      <c r="Y8" s="3">
        <v>200</v>
      </c>
      <c r="Z8" s="3">
        <v>302</v>
      </c>
      <c r="AA8" s="3">
        <v>850</v>
      </c>
      <c r="AB8" s="3">
        <v>364</v>
      </c>
    </row>
    <row r="9" spans="1:28" x14ac:dyDescent="0.25">
      <c r="A9" s="3" t="s">
        <v>28</v>
      </c>
      <c r="B9" s="3">
        <v>8</v>
      </c>
      <c r="C9" s="3">
        <v>3619.31744858409</v>
      </c>
      <c r="D9" s="3">
        <v>0</v>
      </c>
      <c r="E9" s="3">
        <v>21</v>
      </c>
      <c r="F9" s="3">
        <v>342.71395077488802</v>
      </c>
      <c r="G9" s="3">
        <v>104</v>
      </c>
      <c r="H9" s="3">
        <v>72.683800845143097</v>
      </c>
      <c r="I9" s="3">
        <v>0</v>
      </c>
      <c r="J9" s="3">
        <v>0</v>
      </c>
      <c r="K9" s="3">
        <v>0</v>
      </c>
      <c r="L9" s="3">
        <v>4.1428571428571397</v>
      </c>
      <c r="M9" s="3">
        <v>10.560753189068199</v>
      </c>
      <c r="N9" s="3">
        <v>87</v>
      </c>
      <c r="O9" s="3">
        <v>9.0899424768422694</v>
      </c>
      <c r="P9" s="3">
        <v>398.16725549196099</v>
      </c>
      <c r="Q9" s="3">
        <v>51</v>
      </c>
      <c r="R9" s="3">
        <v>93</v>
      </c>
      <c r="S9" s="3">
        <v>39</v>
      </c>
      <c r="T9" s="3">
        <v>157</v>
      </c>
      <c r="U9" s="3">
        <v>0</v>
      </c>
      <c r="V9" s="3">
        <v>67</v>
      </c>
      <c r="W9" s="3">
        <v>0</v>
      </c>
      <c r="X9" s="3">
        <v>39</v>
      </c>
      <c r="Y9" s="3">
        <v>200</v>
      </c>
      <c r="Z9" s="3">
        <v>302</v>
      </c>
      <c r="AA9" s="3">
        <v>850</v>
      </c>
      <c r="AB9" s="3">
        <v>364</v>
      </c>
    </row>
    <row r="10" spans="1:28" x14ac:dyDescent="0.25">
      <c r="A10" s="3" t="s">
        <v>28</v>
      </c>
      <c r="B10" s="3">
        <v>9</v>
      </c>
      <c r="C10" s="3">
        <v>1570.12426370096</v>
      </c>
      <c r="D10" s="3">
        <v>0</v>
      </c>
      <c r="E10" s="3">
        <v>8</v>
      </c>
      <c r="F10" s="3">
        <v>42</v>
      </c>
      <c r="G10" s="3">
        <v>0</v>
      </c>
      <c r="H10" s="3">
        <v>45.209305458133201</v>
      </c>
      <c r="I10" s="3">
        <v>0</v>
      </c>
      <c r="J10" s="3">
        <v>0</v>
      </c>
      <c r="K10" s="3">
        <v>0</v>
      </c>
      <c r="L10" s="3">
        <v>3</v>
      </c>
      <c r="M10" s="3">
        <v>37.3839110404991</v>
      </c>
      <c r="N10" s="3">
        <v>24</v>
      </c>
      <c r="O10" s="3">
        <v>0</v>
      </c>
      <c r="P10" s="3">
        <v>0</v>
      </c>
      <c r="Q10" s="3">
        <v>7</v>
      </c>
      <c r="R10" s="3">
        <v>2</v>
      </c>
      <c r="S10" s="3">
        <v>0</v>
      </c>
      <c r="T10" s="3">
        <v>20</v>
      </c>
      <c r="U10" s="3">
        <v>1</v>
      </c>
      <c r="V10" s="3">
        <v>0</v>
      </c>
      <c r="W10" s="3">
        <v>1</v>
      </c>
      <c r="X10" s="3">
        <v>10</v>
      </c>
      <c r="Y10" s="3">
        <v>200</v>
      </c>
      <c r="Z10" s="3">
        <v>302</v>
      </c>
      <c r="AA10" s="3">
        <v>850</v>
      </c>
      <c r="AB10" s="3">
        <v>364</v>
      </c>
    </row>
    <row r="11" spans="1:28" x14ac:dyDescent="0.25">
      <c r="A11" s="3" t="s">
        <v>28</v>
      </c>
      <c r="B11" s="3">
        <v>10</v>
      </c>
      <c r="C11" s="3">
        <v>3352.7762977028601</v>
      </c>
      <c r="D11" s="3">
        <v>0</v>
      </c>
      <c r="E11" s="3">
        <v>21</v>
      </c>
      <c r="F11" s="3">
        <v>413.88178885338198</v>
      </c>
      <c r="G11" s="3">
        <v>258</v>
      </c>
      <c r="H11" s="3">
        <v>116.619360891485</v>
      </c>
      <c r="I11" s="3">
        <v>0</v>
      </c>
      <c r="J11" s="3">
        <v>0</v>
      </c>
      <c r="K11" s="3">
        <v>0</v>
      </c>
      <c r="L11" s="3">
        <v>2.3333333333333299</v>
      </c>
      <c r="M11" s="3">
        <v>8.1008065297856895</v>
      </c>
      <c r="N11" s="3">
        <v>49</v>
      </c>
      <c r="O11" s="3">
        <v>13.589925319236601</v>
      </c>
      <c r="P11" s="3">
        <v>246.71042841986599</v>
      </c>
      <c r="Q11" s="3">
        <v>17</v>
      </c>
      <c r="R11" s="3">
        <v>47</v>
      </c>
      <c r="S11" s="3">
        <v>277</v>
      </c>
      <c r="T11" s="3">
        <v>192</v>
      </c>
      <c r="U11" s="3">
        <v>0</v>
      </c>
      <c r="V11" s="3">
        <v>5</v>
      </c>
      <c r="W11" s="3">
        <v>0</v>
      </c>
      <c r="X11" s="3">
        <v>51</v>
      </c>
      <c r="Y11" s="3">
        <v>200</v>
      </c>
      <c r="Z11" s="3">
        <v>302</v>
      </c>
      <c r="AA11" s="3">
        <v>850</v>
      </c>
      <c r="AB11" s="3">
        <v>364</v>
      </c>
    </row>
    <row r="12" spans="1:28" x14ac:dyDescent="0.25">
      <c r="A12" s="3" t="s">
        <v>28</v>
      </c>
      <c r="B12" s="3">
        <v>11</v>
      </c>
      <c r="C12" s="3">
        <v>2119.8102386041201</v>
      </c>
      <c r="D12" s="3">
        <v>0</v>
      </c>
      <c r="E12" s="3">
        <v>18</v>
      </c>
      <c r="F12" s="3">
        <v>260</v>
      </c>
      <c r="G12" s="3">
        <v>119</v>
      </c>
      <c r="H12" s="3">
        <v>113.739934656721</v>
      </c>
      <c r="I12" s="3">
        <v>0</v>
      </c>
      <c r="J12" s="3">
        <v>0</v>
      </c>
      <c r="K12" s="3">
        <v>0</v>
      </c>
      <c r="L12" s="3">
        <v>1.2222222222222201</v>
      </c>
      <c r="M12" s="3">
        <v>8.15311630232355</v>
      </c>
      <c r="N12" s="3">
        <v>22</v>
      </c>
      <c r="O12" s="3">
        <v>0</v>
      </c>
      <c r="P12" s="3">
        <v>0</v>
      </c>
      <c r="Q12" s="3">
        <v>35</v>
      </c>
      <c r="R12" s="3">
        <v>19</v>
      </c>
      <c r="S12" s="3">
        <v>127</v>
      </c>
      <c r="T12" s="3">
        <v>63</v>
      </c>
      <c r="U12" s="3">
        <v>0</v>
      </c>
      <c r="V12" s="3">
        <v>1</v>
      </c>
      <c r="W12" s="3">
        <v>0</v>
      </c>
      <c r="X12" s="3">
        <v>21</v>
      </c>
      <c r="Y12" s="3">
        <v>200</v>
      </c>
      <c r="Z12" s="3">
        <v>302</v>
      </c>
      <c r="AA12" s="3">
        <v>850</v>
      </c>
      <c r="AB12" s="3">
        <v>364</v>
      </c>
    </row>
    <row r="13" spans="1:28" x14ac:dyDescent="0.25">
      <c r="A13" s="3" t="s">
        <v>28</v>
      </c>
      <c r="B13" s="3">
        <v>12</v>
      </c>
      <c r="C13" s="3">
        <v>3741.4470655913701</v>
      </c>
      <c r="D13" s="3">
        <v>0</v>
      </c>
      <c r="E13" s="3">
        <v>15</v>
      </c>
      <c r="F13" s="3">
        <v>292.73870065527399</v>
      </c>
      <c r="G13" s="3">
        <v>133</v>
      </c>
      <c r="H13" s="3">
        <v>100.07010391501299</v>
      </c>
      <c r="I13" s="3">
        <v>0</v>
      </c>
      <c r="J13" s="3">
        <v>0</v>
      </c>
      <c r="K13" s="3">
        <v>0</v>
      </c>
      <c r="L13" s="3">
        <v>1.5333333333333301</v>
      </c>
      <c r="M13" s="3">
        <v>12.780841949548799</v>
      </c>
      <c r="N13" s="3">
        <v>23</v>
      </c>
      <c r="O13" s="3">
        <v>7.02924484713213</v>
      </c>
      <c r="P13" s="3">
        <v>532.26870694621505</v>
      </c>
      <c r="Q13" s="3">
        <v>44</v>
      </c>
      <c r="R13" s="3">
        <v>46</v>
      </c>
      <c r="S13" s="3">
        <v>43</v>
      </c>
      <c r="T13" s="3">
        <v>138</v>
      </c>
      <c r="U13" s="3">
        <v>11</v>
      </c>
      <c r="V13" s="3">
        <v>1</v>
      </c>
      <c r="W13" s="3">
        <v>11</v>
      </c>
      <c r="X13" s="3">
        <v>67</v>
      </c>
      <c r="Y13" s="3">
        <v>200</v>
      </c>
      <c r="Z13" s="3">
        <v>302</v>
      </c>
      <c r="AA13" s="3">
        <v>850</v>
      </c>
      <c r="AB13" s="3">
        <v>364</v>
      </c>
    </row>
    <row r="14" spans="1:28" x14ac:dyDescent="0.25">
      <c r="A14" s="3" t="s">
        <v>28</v>
      </c>
      <c r="B14" s="3">
        <v>13</v>
      </c>
      <c r="C14" s="3">
        <v>1010.47472301983</v>
      </c>
      <c r="D14" s="3">
        <v>0</v>
      </c>
      <c r="E14" s="3">
        <v>16</v>
      </c>
      <c r="F14" s="3">
        <v>60</v>
      </c>
      <c r="G14" s="3">
        <v>0</v>
      </c>
      <c r="H14" s="3">
        <v>105.82096510258501</v>
      </c>
      <c r="I14" s="3">
        <v>0</v>
      </c>
      <c r="J14" s="3">
        <v>0</v>
      </c>
      <c r="K14" s="3">
        <v>0</v>
      </c>
      <c r="L14" s="3">
        <v>1.9375</v>
      </c>
      <c r="M14" s="3">
        <v>16.8412453836639</v>
      </c>
      <c r="N14" s="3">
        <v>31</v>
      </c>
      <c r="O14" s="3">
        <v>2.4090761838006198</v>
      </c>
      <c r="P14" s="3">
        <v>419.44490166586502</v>
      </c>
      <c r="Q14" s="3">
        <v>3</v>
      </c>
      <c r="R14" s="3">
        <v>13</v>
      </c>
      <c r="S14" s="3">
        <v>18</v>
      </c>
      <c r="T14" s="3">
        <v>19</v>
      </c>
      <c r="U14" s="3">
        <v>0</v>
      </c>
      <c r="V14" s="3">
        <v>7</v>
      </c>
      <c r="W14" s="3">
        <v>0</v>
      </c>
      <c r="X14" s="3">
        <v>4</v>
      </c>
      <c r="Y14" s="3">
        <v>200</v>
      </c>
      <c r="Z14" s="3">
        <v>302</v>
      </c>
      <c r="AA14" s="3">
        <v>850</v>
      </c>
      <c r="AB14" s="3">
        <v>364</v>
      </c>
    </row>
    <row r="15" spans="1:28" x14ac:dyDescent="0.25">
      <c r="A15" s="3" t="s">
        <v>28</v>
      </c>
      <c r="B15" s="3">
        <v>14</v>
      </c>
      <c r="C15" s="3">
        <v>1954.7712685557599</v>
      </c>
      <c r="D15" s="3">
        <v>0</v>
      </c>
      <c r="E15" s="3">
        <v>14</v>
      </c>
      <c r="F15" s="3">
        <v>335.38016671444899</v>
      </c>
      <c r="G15" s="3">
        <v>198</v>
      </c>
      <c r="H15" s="3">
        <v>79.861576036579194</v>
      </c>
      <c r="I15" s="3">
        <v>0</v>
      </c>
      <c r="J15" s="3">
        <v>0</v>
      </c>
      <c r="K15" s="3">
        <v>0</v>
      </c>
      <c r="L15" s="3">
        <v>5.3571428571428497</v>
      </c>
      <c r="M15" s="3">
        <v>5.8285237547159303</v>
      </c>
      <c r="N15" s="3">
        <v>75</v>
      </c>
      <c r="O15" s="3">
        <v>51.701011916127797</v>
      </c>
      <c r="P15" s="3">
        <v>37.809149107698197</v>
      </c>
      <c r="Q15" s="3">
        <v>29</v>
      </c>
      <c r="R15" s="3">
        <v>18</v>
      </c>
      <c r="S15" s="3">
        <v>220</v>
      </c>
      <c r="T15" s="3">
        <v>129</v>
      </c>
      <c r="U15" s="3">
        <v>0</v>
      </c>
      <c r="V15" s="3">
        <v>96</v>
      </c>
      <c r="W15" s="3">
        <v>0</v>
      </c>
      <c r="X15" s="3">
        <v>18</v>
      </c>
      <c r="Y15" s="3">
        <v>200</v>
      </c>
      <c r="Z15" s="3">
        <v>302</v>
      </c>
      <c r="AA15" s="3">
        <v>850</v>
      </c>
      <c r="AB15" s="3">
        <v>364</v>
      </c>
    </row>
    <row r="16" spans="1:28" x14ac:dyDescent="0.25">
      <c r="A16" s="3" t="s">
        <v>28</v>
      </c>
      <c r="B16" s="3">
        <v>15</v>
      </c>
      <c r="C16" s="3">
        <v>4705.2741902923499</v>
      </c>
      <c r="D16" s="3">
        <v>0</v>
      </c>
      <c r="E16" s="3">
        <v>35</v>
      </c>
      <c r="F16" s="3">
        <v>52634</v>
      </c>
      <c r="G16" s="3">
        <v>52483</v>
      </c>
      <c r="H16" s="3">
        <v>200.73120603506601</v>
      </c>
      <c r="I16" s="3">
        <v>0</v>
      </c>
      <c r="J16" s="3">
        <v>0</v>
      </c>
      <c r="K16" s="3">
        <v>0</v>
      </c>
      <c r="L16" s="3">
        <v>2.8285714285714199</v>
      </c>
      <c r="M16" s="3">
        <v>8.9396097395074495E-2</v>
      </c>
      <c r="N16" s="3">
        <v>99</v>
      </c>
      <c r="O16" s="3">
        <v>0</v>
      </c>
      <c r="P16" s="3">
        <v>0</v>
      </c>
      <c r="Q16" s="3">
        <v>13</v>
      </c>
      <c r="R16" s="3">
        <v>50</v>
      </c>
      <c r="S16" s="3">
        <v>52461</v>
      </c>
      <c r="T16" s="3">
        <v>89</v>
      </c>
      <c r="U16" s="3">
        <v>1</v>
      </c>
      <c r="V16" s="3">
        <v>3</v>
      </c>
      <c r="W16" s="3">
        <v>1</v>
      </c>
      <c r="X16" s="3">
        <v>33</v>
      </c>
      <c r="Y16" s="3">
        <v>200</v>
      </c>
      <c r="Z16" s="3">
        <v>302</v>
      </c>
      <c r="AA16" s="3">
        <v>850</v>
      </c>
      <c r="AB16" s="3">
        <v>364</v>
      </c>
    </row>
    <row r="17" spans="1:28" x14ac:dyDescent="0.25">
      <c r="A17" s="3" t="s">
        <v>28</v>
      </c>
      <c r="B17" s="3">
        <v>16</v>
      </c>
      <c r="C17" s="3">
        <v>4607.3964840381896</v>
      </c>
      <c r="D17" s="3">
        <v>0</v>
      </c>
      <c r="E17" s="3">
        <v>16</v>
      </c>
      <c r="F17" s="3">
        <v>659.32038255621001</v>
      </c>
      <c r="G17" s="3">
        <v>466</v>
      </c>
      <c r="H17" s="3">
        <v>78.365030382818702</v>
      </c>
      <c r="I17" s="3">
        <v>0</v>
      </c>
      <c r="J17" s="3">
        <v>0</v>
      </c>
      <c r="K17" s="3">
        <v>0</v>
      </c>
      <c r="L17" s="3">
        <v>3</v>
      </c>
      <c r="M17" s="3">
        <v>6.9880995733441997</v>
      </c>
      <c r="N17" s="3">
        <v>48</v>
      </c>
      <c r="O17" s="3">
        <v>36.621403831544001</v>
      </c>
      <c r="P17" s="3">
        <v>125.811574707291</v>
      </c>
      <c r="Q17" s="3">
        <v>20</v>
      </c>
      <c r="R17" s="3">
        <v>415</v>
      </c>
      <c r="S17" s="3">
        <v>12</v>
      </c>
      <c r="T17" s="3">
        <v>336</v>
      </c>
      <c r="U17" s="3">
        <v>0</v>
      </c>
      <c r="V17" s="3">
        <v>8</v>
      </c>
      <c r="W17" s="3">
        <v>0</v>
      </c>
      <c r="X17" s="3">
        <v>58</v>
      </c>
      <c r="Y17" s="3">
        <v>200</v>
      </c>
      <c r="Z17" s="3">
        <v>302</v>
      </c>
      <c r="AA17" s="3">
        <v>850</v>
      </c>
      <c r="AB17" s="3">
        <v>364</v>
      </c>
    </row>
    <row r="18" spans="1:28" x14ac:dyDescent="0.25">
      <c r="A18" s="3" t="s">
        <v>28</v>
      </c>
      <c r="B18" s="3">
        <v>17</v>
      </c>
      <c r="C18" s="3">
        <v>1083.32232477101</v>
      </c>
      <c r="D18" s="3">
        <v>0</v>
      </c>
      <c r="E18" s="3">
        <v>2</v>
      </c>
      <c r="F18" s="3">
        <v>113</v>
      </c>
      <c r="G18" s="3">
        <v>17</v>
      </c>
      <c r="H18" s="3">
        <v>17.678831825680199</v>
      </c>
      <c r="I18" s="3">
        <v>0</v>
      </c>
      <c r="J18" s="3">
        <v>0</v>
      </c>
      <c r="K18" s="3">
        <v>0</v>
      </c>
      <c r="L18" s="3">
        <v>11</v>
      </c>
      <c r="M18" s="3">
        <v>9.58692322806208</v>
      </c>
      <c r="N18" s="3">
        <v>22</v>
      </c>
      <c r="O18" s="3">
        <v>0</v>
      </c>
      <c r="P18" s="3">
        <v>0</v>
      </c>
      <c r="Q18" s="3">
        <v>2</v>
      </c>
      <c r="R18" s="3">
        <v>3</v>
      </c>
      <c r="S18" s="3">
        <v>20</v>
      </c>
      <c r="T18" s="3">
        <v>35</v>
      </c>
      <c r="U18" s="3">
        <v>17</v>
      </c>
      <c r="V18" s="3">
        <v>9</v>
      </c>
      <c r="W18" s="3">
        <v>17</v>
      </c>
      <c r="X18" s="3">
        <v>9</v>
      </c>
      <c r="Y18" s="3">
        <v>200</v>
      </c>
      <c r="Z18" s="3">
        <v>302</v>
      </c>
      <c r="AA18" s="3">
        <v>850</v>
      </c>
      <c r="AB18" s="3">
        <v>364</v>
      </c>
    </row>
    <row r="19" spans="1:28" x14ac:dyDescent="0.25">
      <c r="A19" s="3" t="s">
        <v>28</v>
      </c>
      <c r="B19" s="3">
        <v>18</v>
      </c>
      <c r="C19" s="3">
        <v>1638.2446039378599</v>
      </c>
      <c r="D19" s="3">
        <v>0</v>
      </c>
      <c r="E19" s="3">
        <v>7</v>
      </c>
      <c r="F19" s="3">
        <v>47.2071657149651</v>
      </c>
      <c r="G19" s="3">
        <v>0</v>
      </c>
      <c r="H19" s="3">
        <v>58.058693104975802</v>
      </c>
      <c r="I19" s="3">
        <v>0</v>
      </c>
      <c r="J19" s="3">
        <v>0</v>
      </c>
      <c r="K19" s="3">
        <v>0</v>
      </c>
      <c r="L19" s="3">
        <v>1.71428571428571</v>
      </c>
      <c r="M19" s="3">
        <v>34.703303600760897</v>
      </c>
      <c r="N19" s="3">
        <v>12</v>
      </c>
      <c r="O19" s="3">
        <v>0</v>
      </c>
      <c r="P19" s="3">
        <v>0</v>
      </c>
      <c r="Q19" s="3">
        <v>1</v>
      </c>
      <c r="R19" s="3">
        <v>0</v>
      </c>
      <c r="S19" s="3">
        <v>6</v>
      </c>
      <c r="T19" s="3">
        <v>20</v>
      </c>
      <c r="U19" s="3">
        <v>1</v>
      </c>
      <c r="V19" s="3">
        <v>0</v>
      </c>
      <c r="W19" s="3">
        <v>1</v>
      </c>
      <c r="X19" s="3">
        <v>19</v>
      </c>
      <c r="Y19" s="3">
        <v>200</v>
      </c>
      <c r="Z19" s="3">
        <v>302</v>
      </c>
      <c r="AA19" s="3">
        <v>850</v>
      </c>
      <c r="AB19" s="3">
        <v>364</v>
      </c>
    </row>
    <row r="20" spans="1:28" x14ac:dyDescent="0.25">
      <c r="A20" s="3" t="s">
        <v>28</v>
      </c>
      <c r="B20" s="3">
        <v>19</v>
      </c>
      <c r="C20" s="3">
        <v>615.908970801995</v>
      </c>
      <c r="D20" s="3">
        <v>0</v>
      </c>
      <c r="E20" s="3">
        <v>3</v>
      </c>
      <c r="F20" s="3">
        <v>15</v>
      </c>
      <c r="G20" s="3">
        <v>0</v>
      </c>
      <c r="H20" s="3">
        <v>16.217166978785901</v>
      </c>
      <c r="I20" s="3">
        <v>0</v>
      </c>
      <c r="J20" s="3">
        <v>0</v>
      </c>
      <c r="K20" s="3">
        <v>0</v>
      </c>
      <c r="L20" s="3">
        <v>1</v>
      </c>
      <c r="M20" s="3">
        <v>41.0605980534663</v>
      </c>
      <c r="N20" s="3">
        <v>3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7</v>
      </c>
      <c r="U20" s="3">
        <v>0</v>
      </c>
      <c r="V20" s="3">
        <v>0</v>
      </c>
      <c r="W20" s="3">
        <v>0</v>
      </c>
      <c r="X20" s="3">
        <v>9</v>
      </c>
      <c r="Y20" s="3">
        <v>200</v>
      </c>
      <c r="Z20" s="3">
        <v>302</v>
      </c>
      <c r="AA20" s="3">
        <v>850</v>
      </c>
      <c r="AB20" s="3">
        <v>364</v>
      </c>
    </row>
    <row r="21" spans="1:28" x14ac:dyDescent="0.25">
      <c r="A21" s="3" t="s">
        <v>28</v>
      </c>
      <c r="B21" s="3">
        <v>20</v>
      </c>
      <c r="C21" s="3">
        <v>1186.7443272846799</v>
      </c>
      <c r="D21" s="3">
        <v>0</v>
      </c>
      <c r="E21" s="3">
        <v>4</v>
      </c>
      <c r="F21" s="3">
        <v>139.86105858384099</v>
      </c>
      <c r="G21" s="3">
        <v>105</v>
      </c>
      <c r="H21" s="3">
        <v>35.002198661035202</v>
      </c>
      <c r="I21" s="3">
        <v>0</v>
      </c>
      <c r="J21" s="3">
        <v>0</v>
      </c>
      <c r="K21" s="3">
        <v>0</v>
      </c>
      <c r="L21" s="3">
        <v>1.25</v>
      </c>
      <c r="M21" s="3">
        <v>8.4851662020938896</v>
      </c>
      <c r="N21" s="3">
        <v>5</v>
      </c>
      <c r="O21" s="3">
        <v>6.8809850793459502</v>
      </c>
      <c r="P21" s="3">
        <v>172.46721415612899</v>
      </c>
      <c r="Q21" s="3">
        <v>2</v>
      </c>
      <c r="R21" s="3">
        <v>0</v>
      </c>
      <c r="S21" s="3">
        <v>105</v>
      </c>
      <c r="T21" s="3">
        <v>19</v>
      </c>
      <c r="U21" s="3">
        <v>0</v>
      </c>
      <c r="V21" s="3">
        <v>105</v>
      </c>
      <c r="W21" s="3">
        <v>0</v>
      </c>
      <c r="X21" s="3">
        <v>21</v>
      </c>
      <c r="Y21" s="3">
        <v>200</v>
      </c>
      <c r="Z21" s="3">
        <v>302</v>
      </c>
      <c r="AA21" s="3">
        <v>850</v>
      </c>
      <c r="AB21" s="3">
        <v>364</v>
      </c>
    </row>
    <row r="22" spans="1:28" x14ac:dyDescent="0.25">
      <c r="A22" s="3" t="s">
        <v>28</v>
      </c>
      <c r="B22" s="3">
        <v>21</v>
      </c>
      <c r="C22" s="3">
        <v>1245.0533588853</v>
      </c>
      <c r="D22" s="3">
        <v>0</v>
      </c>
      <c r="E22" s="3">
        <v>8</v>
      </c>
      <c r="F22" s="3">
        <v>59</v>
      </c>
      <c r="G22" s="3">
        <v>0</v>
      </c>
      <c r="H22" s="3">
        <v>61.048931022992399</v>
      </c>
      <c r="I22" s="3">
        <v>0</v>
      </c>
      <c r="J22" s="3">
        <v>0</v>
      </c>
      <c r="K22" s="3">
        <v>0</v>
      </c>
      <c r="L22" s="3">
        <v>1.125</v>
      </c>
      <c r="M22" s="3">
        <v>21.1025993031407</v>
      </c>
      <c r="N22" s="3">
        <v>9</v>
      </c>
      <c r="O22" s="3">
        <v>0</v>
      </c>
      <c r="P22" s="3">
        <v>0</v>
      </c>
      <c r="Q22" s="3">
        <v>7</v>
      </c>
      <c r="R22" s="3">
        <v>12</v>
      </c>
      <c r="S22" s="3">
        <v>4</v>
      </c>
      <c r="T22" s="3">
        <v>31</v>
      </c>
      <c r="U22" s="3">
        <v>0</v>
      </c>
      <c r="V22" s="3">
        <v>1</v>
      </c>
      <c r="W22" s="3">
        <v>0</v>
      </c>
      <c r="X22" s="3">
        <v>23</v>
      </c>
      <c r="Y22" s="3">
        <v>200</v>
      </c>
      <c r="Z22" s="3">
        <v>302</v>
      </c>
      <c r="AA22" s="3">
        <v>850</v>
      </c>
      <c r="AB22" s="3">
        <v>364</v>
      </c>
    </row>
    <row r="23" spans="1:28" x14ac:dyDescent="0.25">
      <c r="A23" s="3" t="s">
        <v>28</v>
      </c>
      <c r="B23" s="3">
        <v>22</v>
      </c>
      <c r="C23" s="3">
        <v>899.07717860918399</v>
      </c>
      <c r="D23" s="3">
        <v>0</v>
      </c>
      <c r="E23" s="3">
        <v>6</v>
      </c>
      <c r="F23" s="3">
        <v>9</v>
      </c>
      <c r="G23" s="3">
        <v>0</v>
      </c>
      <c r="H23" s="3">
        <v>27.256932737644799</v>
      </c>
      <c r="I23" s="3">
        <v>0</v>
      </c>
      <c r="J23" s="3">
        <v>0</v>
      </c>
      <c r="K23" s="3">
        <v>0</v>
      </c>
      <c r="L23" s="3">
        <v>1</v>
      </c>
      <c r="M23" s="3">
        <v>99.897464289909394</v>
      </c>
      <c r="N23" s="3">
        <v>6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6</v>
      </c>
      <c r="U23" s="3">
        <v>0</v>
      </c>
      <c r="V23" s="3">
        <v>0</v>
      </c>
      <c r="W23" s="3">
        <v>0</v>
      </c>
      <c r="X23" s="3">
        <v>1</v>
      </c>
      <c r="Y23" s="3">
        <v>200</v>
      </c>
      <c r="Z23" s="3">
        <v>302</v>
      </c>
      <c r="AA23" s="3">
        <v>850</v>
      </c>
      <c r="AB23" s="3">
        <v>364</v>
      </c>
    </row>
    <row r="24" spans="1:28" x14ac:dyDescent="0.25">
      <c r="A24" s="3" t="s">
        <v>28</v>
      </c>
      <c r="B24" s="3">
        <v>23</v>
      </c>
      <c r="C24" s="3">
        <v>626.00293707246897</v>
      </c>
      <c r="D24" s="3">
        <v>0</v>
      </c>
      <c r="E24" s="3">
        <v>8</v>
      </c>
      <c r="F24" s="3">
        <v>289</v>
      </c>
      <c r="G24" s="3">
        <v>268</v>
      </c>
      <c r="H24" s="3">
        <v>53.374720073305298</v>
      </c>
      <c r="I24" s="3">
        <v>0</v>
      </c>
      <c r="J24" s="3">
        <v>0</v>
      </c>
      <c r="K24" s="3">
        <v>0</v>
      </c>
      <c r="L24" s="3">
        <v>1.5</v>
      </c>
      <c r="M24" s="3">
        <v>2.16610012827844</v>
      </c>
      <c r="N24" s="3">
        <v>12</v>
      </c>
      <c r="O24" s="3">
        <v>0</v>
      </c>
      <c r="P24" s="3">
        <v>0</v>
      </c>
      <c r="Q24" s="3">
        <v>1</v>
      </c>
      <c r="R24" s="3">
        <v>6</v>
      </c>
      <c r="S24" s="3">
        <v>272</v>
      </c>
      <c r="T24" s="3">
        <v>5</v>
      </c>
      <c r="U24" s="3">
        <v>2</v>
      </c>
      <c r="V24" s="3">
        <v>1</v>
      </c>
      <c r="W24" s="3">
        <v>2</v>
      </c>
      <c r="X24" s="3">
        <v>5</v>
      </c>
      <c r="Y24" s="3">
        <v>200</v>
      </c>
      <c r="Z24" s="3">
        <v>302</v>
      </c>
      <c r="AA24" s="3">
        <v>850</v>
      </c>
      <c r="AB24" s="3">
        <v>364</v>
      </c>
    </row>
    <row r="25" spans="1:28" x14ac:dyDescent="0.25">
      <c r="A25" s="3" t="s">
        <v>28</v>
      </c>
      <c r="B25" s="3">
        <v>24</v>
      </c>
      <c r="C25" s="3">
        <v>882.64734811932396</v>
      </c>
      <c r="D25" s="3">
        <v>0</v>
      </c>
      <c r="E25" s="3">
        <v>8</v>
      </c>
      <c r="F25" s="3">
        <v>30</v>
      </c>
      <c r="G25" s="3">
        <v>0</v>
      </c>
      <c r="H25" s="3">
        <v>66.415907418050494</v>
      </c>
      <c r="I25" s="3">
        <v>0</v>
      </c>
      <c r="J25" s="3">
        <v>0</v>
      </c>
      <c r="K25" s="3">
        <v>0</v>
      </c>
      <c r="L25" s="3">
        <v>2.5</v>
      </c>
      <c r="M25" s="3">
        <v>29.421578270644101</v>
      </c>
      <c r="N25" s="3">
        <v>20</v>
      </c>
      <c r="O25" s="3">
        <v>8.0293284378583607</v>
      </c>
      <c r="P25" s="3">
        <v>109.927916755482</v>
      </c>
      <c r="Q25" s="3">
        <v>9</v>
      </c>
      <c r="R25" s="3">
        <v>4</v>
      </c>
      <c r="S25" s="3">
        <v>0</v>
      </c>
      <c r="T25" s="3">
        <v>14</v>
      </c>
      <c r="U25" s="3">
        <v>0</v>
      </c>
      <c r="V25" s="3">
        <v>1</v>
      </c>
      <c r="W25" s="3">
        <v>0</v>
      </c>
      <c r="X25" s="3">
        <v>7</v>
      </c>
      <c r="Y25" s="3">
        <v>200</v>
      </c>
      <c r="Z25" s="3">
        <v>302</v>
      </c>
      <c r="AA25" s="3">
        <v>850</v>
      </c>
      <c r="AB25" s="3">
        <v>364</v>
      </c>
    </row>
    <row r="26" spans="1:28" x14ac:dyDescent="0.25">
      <c r="A26" s="3" t="s">
        <v>28</v>
      </c>
      <c r="B26" s="3">
        <v>25</v>
      </c>
      <c r="C26" s="3">
        <v>556.78297701912697</v>
      </c>
      <c r="D26" s="3">
        <v>0</v>
      </c>
      <c r="E26" s="3">
        <v>1</v>
      </c>
      <c r="F26" s="3">
        <v>28</v>
      </c>
      <c r="G26" s="3">
        <v>28</v>
      </c>
      <c r="H26" s="3">
        <v>1.38003300576456</v>
      </c>
      <c r="I26" s="3">
        <v>0</v>
      </c>
      <c r="J26" s="3">
        <v>0</v>
      </c>
      <c r="K26" s="3">
        <v>0</v>
      </c>
      <c r="L26" s="3">
        <v>0</v>
      </c>
      <c r="M26" s="3">
        <v>19.8851063221116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28</v>
      </c>
      <c r="U26" s="3">
        <v>0</v>
      </c>
      <c r="V26" s="3">
        <v>0</v>
      </c>
      <c r="W26" s="3">
        <v>0</v>
      </c>
      <c r="X26" s="3">
        <v>14</v>
      </c>
      <c r="Y26" s="3">
        <v>200</v>
      </c>
      <c r="Z26" s="3">
        <v>302</v>
      </c>
      <c r="AA26" s="3">
        <v>850</v>
      </c>
      <c r="AB26" s="3">
        <v>364</v>
      </c>
    </row>
    <row r="27" spans="1:28" x14ac:dyDescent="0.25">
      <c r="A27" s="3" t="s">
        <v>28</v>
      </c>
      <c r="B27" s="3">
        <v>26</v>
      </c>
      <c r="C27" s="3">
        <v>2137.2029546600802</v>
      </c>
      <c r="D27" s="3">
        <v>0</v>
      </c>
      <c r="E27" s="3">
        <v>9</v>
      </c>
      <c r="F27" s="3">
        <v>74</v>
      </c>
      <c r="G27" s="3">
        <v>36</v>
      </c>
      <c r="H27" s="3">
        <v>59.098157879222498</v>
      </c>
      <c r="I27" s="3">
        <v>0</v>
      </c>
      <c r="J27" s="3">
        <v>0</v>
      </c>
      <c r="K27" s="3">
        <v>0</v>
      </c>
      <c r="L27" s="3">
        <v>1.2222222222222201</v>
      </c>
      <c r="M27" s="3">
        <v>28.881121008920001</v>
      </c>
      <c r="N27" s="3">
        <v>11</v>
      </c>
      <c r="O27" s="3">
        <v>0</v>
      </c>
      <c r="P27" s="3">
        <v>0</v>
      </c>
      <c r="Q27" s="3">
        <v>10</v>
      </c>
      <c r="R27" s="3">
        <v>0</v>
      </c>
      <c r="S27" s="3">
        <v>0</v>
      </c>
      <c r="T27" s="3">
        <v>35</v>
      </c>
      <c r="U27" s="3">
        <v>0</v>
      </c>
      <c r="V27" s="3">
        <v>0</v>
      </c>
      <c r="W27" s="3">
        <v>0</v>
      </c>
      <c r="X27" s="3">
        <v>26</v>
      </c>
      <c r="Y27" s="3">
        <v>200</v>
      </c>
      <c r="Z27" s="3">
        <v>302</v>
      </c>
      <c r="AA27" s="3">
        <v>850</v>
      </c>
      <c r="AB27" s="3">
        <v>364</v>
      </c>
    </row>
    <row r="28" spans="1:28" x14ac:dyDescent="0.25">
      <c r="A28" s="3" t="s">
        <v>28</v>
      </c>
      <c r="B28" s="3">
        <v>27</v>
      </c>
      <c r="C28" s="3">
        <v>1786.98538815963</v>
      </c>
      <c r="D28" s="3">
        <v>0</v>
      </c>
      <c r="E28" s="3">
        <v>11</v>
      </c>
      <c r="F28" s="3">
        <v>132</v>
      </c>
      <c r="G28" s="3">
        <v>90</v>
      </c>
      <c r="H28" s="3">
        <v>40.779297624401799</v>
      </c>
      <c r="I28" s="3">
        <v>0</v>
      </c>
      <c r="J28" s="3">
        <v>0</v>
      </c>
      <c r="K28" s="3">
        <v>0</v>
      </c>
      <c r="L28" s="3">
        <v>1.1818181818181801</v>
      </c>
      <c r="M28" s="3">
        <v>13.5377680921184</v>
      </c>
      <c r="N28" s="3">
        <v>13</v>
      </c>
      <c r="O28" s="3">
        <v>7.8147364957239098</v>
      </c>
      <c r="P28" s="3">
        <v>228.66866837255901</v>
      </c>
      <c r="Q28" s="3">
        <v>1</v>
      </c>
      <c r="R28" s="3">
        <v>4</v>
      </c>
      <c r="S28" s="3">
        <v>26</v>
      </c>
      <c r="T28" s="3">
        <v>16</v>
      </c>
      <c r="U28" s="3">
        <v>0</v>
      </c>
      <c r="V28" s="3">
        <v>3</v>
      </c>
      <c r="W28" s="3">
        <v>0</v>
      </c>
      <c r="X28" s="3">
        <v>13</v>
      </c>
      <c r="Y28" s="3">
        <v>200</v>
      </c>
      <c r="Z28" s="3">
        <v>302</v>
      </c>
      <c r="AA28" s="3">
        <v>850</v>
      </c>
      <c r="AB28" s="3">
        <v>364</v>
      </c>
    </row>
    <row r="29" spans="1:28" x14ac:dyDescent="0.25">
      <c r="A29" s="3" t="s">
        <v>28</v>
      </c>
      <c r="B29" s="3">
        <v>28</v>
      </c>
      <c r="C29" s="3">
        <v>268.71461457147302</v>
      </c>
      <c r="D29" s="3">
        <v>0</v>
      </c>
      <c r="E29" s="3">
        <v>0</v>
      </c>
      <c r="F29" s="3">
        <v>3</v>
      </c>
      <c r="G29" s="3">
        <v>0</v>
      </c>
      <c r="H29" s="3">
        <v>5.5953861495899497</v>
      </c>
      <c r="I29" s="3">
        <v>0</v>
      </c>
      <c r="J29" s="3">
        <v>0</v>
      </c>
      <c r="K29" s="3">
        <v>0</v>
      </c>
      <c r="L29" s="3">
        <v>0</v>
      </c>
      <c r="M29" s="3">
        <v>89.571538190490998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2</v>
      </c>
      <c r="U29" s="3">
        <v>0</v>
      </c>
      <c r="V29" s="3">
        <v>0</v>
      </c>
      <c r="W29" s="3">
        <v>0</v>
      </c>
      <c r="X29" s="3">
        <v>3</v>
      </c>
      <c r="Y29" s="3">
        <v>200</v>
      </c>
      <c r="Z29" s="3">
        <v>302</v>
      </c>
      <c r="AA29" s="3">
        <v>850</v>
      </c>
      <c r="AB29" s="3">
        <v>364</v>
      </c>
    </row>
    <row r="30" spans="1:28" x14ac:dyDescent="0.25">
      <c r="A30" s="3" t="s">
        <v>28</v>
      </c>
      <c r="B30" s="3">
        <v>29</v>
      </c>
      <c r="C30" s="3">
        <v>666.02909449090396</v>
      </c>
      <c r="D30" s="3">
        <v>0</v>
      </c>
      <c r="E30" s="3">
        <v>5</v>
      </c>
      <c r="F30" s="3">
        <v>48</v>
      </c>
      <c r="G30" s="3">
        <v>0</v>
      </c>
      <c r="H30" s="3">
        <v>23.503920475447199</v>
      </c>
      <c r="I30" s="3">
        <v>0</v>
      </c>
      <c r="J30" s="3">
        <v>0</v>
      </c>
      <c r="K30" s="3">
        <v>0</v>
      </c>
      <c r="L30" s="3">
        <v>2</v>
      </c>
      <c r="M30" s="3">
        <v>13.8756061352271</v>
      </c>
      <c r="N30" s="3">
        <v>10</v>
      </c>
      <c r="O30" s="3">
        <v>0</v>
      </c>
      <c r="P30" s="3">
        <v>0</v>
      </c>
      <c r="Q30" s="3">
        <v>2</v>
      </c>
      <c r="R30" s="3">
        <v>5</v>
      </c>
      <c r="S30" s="3">
        <v>0</v>
      </c>
      <c r="T30" s="3">
        <v>20</v>
      </c>
      <c r="U30" s="3">
        <v>0</v>
      </c>
      <c r="V30" s="3">
        <v>1</v>
      </c>
      <c r="W30" s="3">
        <v>0</v>
      </c>
      <c r="X30" s="3">
        <v>10</v>
      </c>
      <c r="Y30" s="3">
        <v>200</v>
      </c>
      <c r="Z30" s="3">
        <v>302</v>
      </c>
      <c r="AA30" s="3">
        <v>850</v>
      </c>
      <c r="AB30" s="3">
        <v>364</v>
      </c>
    </row>
    <row r="31" spans="1:28" x14ac:dyDescent="0.25">
      <c r="A31" s="3" t="s">
        <v>28</v>
      </c>
      <c r="B31" s="3">
        <v>30</v>
      </c>
      <c r="C31" s="3">
        <v>698.96694359231401</v>
      </c>
      <c r="D31" s="3">
        <v>0</v>
      </c>
      <c r="E31" s="3">
        <v>4</v>
      </c>
      <c r="F31" s="3">
        <v>32</v>
      </c>
      <c r="G31" s="3">
        <v>0</v>
      </c>
      <c r="H31" s="3">
        <v>30.158389308204001</v>
      </c>
      <c r="I31" s="3">
        <v>0</v>
      </c>
      <c r="J31" s="3">
        <v>0</v>
      </c>
      <c r="K31" s="3">
        <v>0</v>
      </c>
      <c r="L31" s="3">
        <v>0.75</v>
      </c>
      <c r="M31" s="3">
        <v>21.842716987259799</v>
      </c>
      <c r="N31" s="3">
        <v>3</v>
      </c>
      <c r="O31" s="3">
        <v>0</v>
      </c>
      <c r="P31" s="3">
        <v>0</v>
      </c>
      <c r="Q31" s="3">
        <v>1</v>
      </c>
      <c r="R31" s="3">
        <v>2</v>
      </c>
      <c r="S31" s="3">
        <v>0</v>
      </c>
      <c r="T31" s="3">
        <v>13</v>
      </c>
      <c r="U31" s="3">
        <v>0</v>
      </c>
      <c r="V31" s="3">
        <v>0</v>
      </c>
      <c r="W31" s="3">
        <v>0</v>
      </c>
      <c r="X31" s="3">
        <v>11</v>
      </c>
      <c r="Y31" s="3">
        <v>200</v>
      </c>
      <c r="Z31" s="3">
        <v>302</v>
      </c>
      <c r="AA31" s="3">
        <v>850</v>
      </c>
      <c r="AB31" s="3">
        <v>364</v>
      </c>
    </row>
    <row r="32" spans="1:28" x14ac:dyDescent="0.25">
      <c r="A32" s="3" t="s">
        <v>28</v>
      </c>
      <c r="B32" s="3">
        <v>31</v>
      </c>
      <c r="C32" s="3">
        <v>2506.04368740577</v>
      </c>
      <c r="D32" s="3">
        <v>0</v>
      </c>
      <c r="E32" s="3">
        <v>15</v>
      </c>
      <c r="F32" s="3">
        <v>311.43782560029501</v>
      </c>
      <c r="G32" s="3">
        <v>206</v>
      </c>
      <c r="H32" s="3">
        <v>110.85357351496199</v>
      </c>
      <c r="I32" s="3">
        <v>0</v>
      </c>
      <c r="J32" s="3">
        <v>0</v>
      </c>
      <c r="K32" s="3">
        <v>0</v>
      </c>
      <c r="L32" s="3">
        <v>2.8</v>
      </c>
      <c r="M32" s="3">
        <v>8.0466901622350306</v>
      </c>
      <c r="N32" s="3">
        <v>42</v>
      </c>
      <c r="O32" s="3">
        <v>4.5823398492608298</v>
      </c>
      <c r="P32" s="3">
        <v>546.89171249705896</v>
      </c>
      <c r="Q32" s="3">
        <v>0</v>
      </c>
      <c r="R32" s="3">
        <v>58</v>
      </c>
      <c r="S32" s="3">
        <v>122</v>
      </c>
      <c r="T32" s="3">
        <v>56</v>
      </c>
      <c r="U32" s="3">
        <v>2</v>
      </c>
      <c r="V32" s="3">
        <v>0</v>
      </c>
      <c r="W32" s="3">
        <v>2</v>
      </c>
      <c r="X32" s="3">
        <v>40</v>
      </c>
      <c r="Y32" s="3">
        <v>200</v>
      </c>
      <c r="Z32" s="3">
        <v>302</v>
      </c>
      <c r="AA32" s="3">
        <v>850</v>
      </c>
      <c r="AB32" s="3">
        <v>364</v>
      </c>
    </row>
    <row r="33" spans="1:28" x14ac:dyDescent="0.25">
      <c r="A33" s="3" t="s">
        <v>28</v>
      </c>
      <c r="B33" s="3">
        <v>32</v>
      </c>
      <c r="C33" s="3">
        <v>433.93128316717599</v>
      </c>
      <c r="D33" s="3">
        <v>0</v>
      </c>
      <c r="E33" s="3">
        <v>0</v>
      </c>
      <c r="F33" s="3">
        <v>1881.3617872330799</v>
      </c>
      <c r="G33" s="3">
        <v>1459</v>
      </c>
      <c r="H33" s="3">
        <v>1.0005341642161201</v>
      </c>
      <c r="I33" s="3">
        <v>0</v>
      </c>
      <c r="J33" s="3">
        <v>0</v>
      </c>
      <c r="K33" s="3">
        <v>0</v>
      </c>
      <c r="L33" s="3">
        <v>0</v>
      </c>
      <c r="M33" s="3">
        <v>0.23064744171580001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2962</v>
      </c>
      <c r="T33" s="3">
        <v>0</v>
      </c>
      <c r="U33" s="3">
        <v>0</v>
      </c>
      <c r="V33" s="3">
        <v>1459</v>
      </c>
      <c r="W33" s="3">
        <v>0</v>
      </c>
      <c r="X33" s="3">
        <v>0</v>
      </c>
      <c r="Y33" s="3">
        <v>200</v>
      </c>
      <c r="Z33" s="3">
        <v>302</v>
      </c>
      <c r="AA33" s="3">
        <v>850</v>
      </c>
      <c r="AB33" s="3">
        <v>364</v>
      </c>
    </row>
    <row r="34" spans="1:28" x14ac:dyDescent="0.25">
      <c r="A34" s="3" t="s">
        <v>28</v>
      </c>
      <c r="B34" s="3">
        <v>33</v>
      </c>
      <c r="C34" s="3">
        <v>1959.8046581922099</v>
      </c>
      <c r="D34" s="3">
        <v>0</v>
      </c>
      <c r="E34" s="3">
        <v>16</v>
      </c>
      <c r="F34" s="3">
        <v>185</v>
      </c>
      <c r="G34" s="3">
        <v>122</v>
      </c>
      <c r="H34" s="3">
        <v>107.477737907532</v>
      </c>
      <c r="I34" s="3">
        <v>0</v>
      </c>
      <c r="J34" s="3">
        <v>0</v>
      </c>
      <c r="K34" s="3">
        <v>0</v>
      </c>
      <c r="L34" s="3">
        <v>1.0625</v>
      </c>
      <c r="M34" s="3">
        <v>10.5935386929308</v>
      </c>
      <c r="N34" s="3">
        <v>17</v>
      </c>
      <c r="O34" s="3">
        <v>0</v>
      </c>
      <c r="P34" s="3">
        <v>0</v>
      </c>
      <c r="Q34" s="3">
        <v>72</v>
      </c>
      <c r="R34" s="3">
        <v>72</v>
      </c>
      <c r="S34" s="3">
        <v>4</v>
      </c>
      <c r="T34" s="3">
        <v>89</v>
      </c>
      <c r="U34" s="3">
        <v>0</v>
      </c>
      <c r="V34" s="3">
        <v>0</v>
      </c>
      <c r="W34" s="3">
        <v>0</v>
      </c>
      <c r="X34" s="3">
        <v>10</v>
      </c>
      <c r="Y34" s="3">
        <v>200</v>
      </c>
      <c r="Z34" s="3">
        <v>302</v>
      </c>
      <c r="AA34" s="3">
        <v>850</v>
      </c>
      <c r="AB34" s="3">
        <v>364</v>
      </c>
    </row>
    <row r="35" spans="1:28" x14ac:dyDescent="0.25">
      <c r="A35" s="3" t="s">
        <v>28</v>
      </c>
      <c r="B35" s="3">
        <v>34</v>
      </c>
      <c r="C35" s="3">
        <v>4337.5161880412297</v>
      </c>
      <c r="D35" s="3">
        <v>0</v>
      </c>
      <c r="E35" s="3">
        <v>40</v>
      </c>
      <c r="F35" s="3">
        <v>588</v>
      </c>
      <c r="G35" s="3">
        <v>409</v>
      </c>
      <c r="H35" s="3">
        <v>228.96180101079301</v>
      </c>
      <c r="I35" s="3">
        <v>0</v>
      </c>
      <c r="J35" s="3">
        <v>0</v>
      </c>
      <c r="K35" s="3">
        <v>0</v>
      </c>
      <c r="L35" s="3">
        <v>11.75</v>
      </c>
      <c r="M35" s="3">
        <v>7.3767282109544698</v>
      </c>
      <c r="N35" s="3">
        <v>470</v>
      </c>
      <c r="O35" s="3">
        <v>155.93747235056401</v>
      </c>
      <c r="P35" s="3">
        <v>27.815740005647999</v>
      </c>
      <c r="Q35" s="3">
        <v>33</v>
      </c>
      <c r="R35" s="3">
        <v>32</v>
      </c>
      <c r="S35" s="3">
        <v>419</v>
      </c>
      <c r="T35" s="3">
        <v>64</v>
      </c>
      <c r="U35" s="3">
        <v>1</v>
      </c>
      <c r="V35" s="3">
        <v>4</v>
      </c>
      <c r="W35" s="3">
        <v>1</v>
      </c>
      <c r="X35" s="3">
        <v>19</v>
      </c>
      <c r="Y35" s="3">
        <v>200</v>
      </c>
      <c r="Z35" s="3">
        <v>302</v>
      </c>
      <c r="AA35" s="3">
        <v>850</v>
      </c>
      <c r="AB35" s="3">
        <v>364</v>
      </c>
    </row>
    <row r="36" spans="1:28" x14ac:dyDescent="0.25">
      <c r="A36" s="3" t="s">
        <v>28</v>
      </c>
      <c r="B36" s="3">
        <v>35</v>
      </c>
      <c r="C36" s="3">
        <v>1850.1451867433</v>
      </c>
      <c r="D36" s="3">
        <v>0</v>
      </c>
      <c r="E36" s="3">
        <v>16</v>
      </c>
      <c r="F36" s="3">
        <v>124.28730991179199</v>
      </c>
      <c r="G36" s="3">
        <v>39</v>
      </c>
      <c r="H36" s="3">
        <v>67.2984726613996</v>
      </c>
      <c r="I36" s="3">
        <v>0</v>
      </c>
      <c r="J36" s="3">
        <v>0</v>
      </c>
      <c r="K36" s="3">
        <v>0</v>
      </c>
      <c r="L36" s="3">
        <v>2.75</v>
      </c>
      <c r="M36" s="3">
        <v>14.8860345280331</v>
      </c>
      <c r="N36" s="3">
        <v>44</v>
      </c>
      <c r="O36" s="3">
        <v>10.777279074786501</v>
      </c>
      <c r="P36" s="3">
        <v>171.67089892584499</v>
      </c>
      <c r="Q36" s="3">
        <v>19</v>
      </c>
      <c r="R36" s="3">
        <v>30</v>
      </c>
      <c r="S36" s="3">
        <v>0</v>
      </c>
      <c r="T36" s="3">
        <v>59</v>
      </c>
      <c r="U36" s="3">
        <v>0</v>
      </c>
      <c r="V36" s="3">
        <v>0</v>
      </c>
      <c r="W36" s="3">
        <v>0</v>
      </c>
      <c r="X36" s="3">
        <v>14</v>
      </c>
      <c r="Y36" s="3">
        <v>200</v>
      </c>
      <c r="Z36" s="3">
        <v>302</v>
      </c>
      <c r="AA36" s="3">
        <v>850</v>
      </c>
      <c r="AB36" s="3">
        <v>364</v>
      </c>
    </row>
    <row r="37" spans="1:28" x14ac:dyDescent="0.25">
      <c r="A37" s="3" t="s">
        <v>28</v>
      </c>
      <c r="B37" s="3">
        <v>36</v>
      </c>
      <c r="C37" s="3">
        <v>4192.65074303246</v>
      </c>
      <c r="D37" s="3">
        <v>0</v>
      </c>
      <c r="E37" s="3">
        <v>33</v>
      </c>
      <c r="F37" s="3">
        <v>711.93199075468999</v>
      </c>
      <c r="G37" s="3">
        <v>403</v>
      </c>
      <c r="H37" s="3">
        <v>223.411674814728</v>
      </c>
      <c r="I37" s="3">
        <v>0</v>
      </c>
      <c r="J37" s="3">
        <v>0</v>
      </c>
      <c r="K37" s="3">
        <v>0</v>
      </c>
      <c r="L37" s="3">
        <v>6.9090909090909003</v>
      </c>
      <c r="M37" s="3">
        <v>5.8891169345937202</v>
      </c>
      <c r="N37" s="3">
        <v>228</v>
      </c>
      <c r="O37" s="3">
        <v>21.580793450678801</v>
      </c>
      <c r="P37" s="3">
        <v>194.27695059564999</v>
      </c>
      <c r="Q37" s="3">
        <v>35</v>
      </c>
      <c r="R37" s="3">
        <v>111</v>
      </c>
      <c r="S37" s="3">
        <v>402</v>
      </c>
      <c r="T37" s="3">
        <v>245</v>
      </c>
      <c r="U37" s="3">
        <v>10</v>
      </c>
      <c r="V37" s="3">
        <v>108</v>
      </c>
      <c r="W37" s="3">
        <v>10</v>
      </c>
      <c r="X37" s="3">
        <v>31</v>
      </c>
      <c r="Y37" s="3">
        <v>200</v>
      </c>
      <c r="Z37" s="3">
        <v>302</v>
      </c>
      <c r="AA37" s="3">
        <v>850</v>
      </c>
      <c r="AB37" s="3">
        <v>364</v>
      </c>
    </row>
    <row r="38" spans="1:28" x14ac:dyDescent="0.25">
      <c r="A38" s="3" t="s">
        <v>28</v>
      </c>
      <c r="B38" s="3">
        <v>37</v>
      </c>
      <c r="C38" s="3">
        <v>3131.6162202068899</v>
      </c>
      <c r="D38" s="3">
        <v>0</v>
      </c>
      <c r="E38" s="3">
        <v>35</v>
      </c>
      <c r="F38" s="3">
        <v>248</v>
      </c>
      <c r="G38" s="3">
        <v>0</v>
      </c>
      <c r="H38" s="3">
        <v>145.261882001852</v>
      </c>
      <c r="I38" s="3">
        <v>0</v>
      </c>
      <c r="J38" s="3">
        <v>0</v>
      </c>
      <c r="K38" s="3">
        <v>0</v>
      </c>
      <c r="L38" s="3">
        <v>3.6285714285714201</v>
      </c>
      <c r="M38" s="3">
        <v>12.627484758898699</v>
      </c>
      <c r="N38" s="3">
        <v>127</v>
      </c>
      <c r="O38" s="3">
        <v>5.5928733336425402</v>
      </c>
      <c r="P38" s="3">
        <v>559.92975942605904</v>
      </c>
      <c r="Q38" s="3">
        <v>32</v>
      </c>
      <c r="R38" s="3">
        <v>61</v>
      </c>
      <c r="S38" s="3">
        <v>12</v>
      </c>
      <c r="T38" s="3">
        <v>111</v>
      </c>
      <c r="U38" s="3">
        <v>1</v>
      </c>
      <c r="V38" s="3">
        <v>0</v>
      </c>
      <c r="W38" s="3">
        <v>1</v>
      </c>
      <c r="X38" s="3">
        <v>27</v>
      </c>
      <c r="Y38" s="3">
        <v>200</v>
      </c>
      <c r="Z38" s="3">
        <v>302</v>
      </c>
      <c r="AA38" s="3">
        <v>850</v>
      </c>
      <c r="AB38" s="3">
        <v>364</v>
      </c>
    </row>
    <row r="39" spans="1:28" x14ac:dyDescent="0.25">
      <c r="A39" s="3" t="s">
        <v>29</v>
      </c>
      <c r="B39" s="3">
        <v>1</v>
      </c>
      <c r="C39" s="3">
        <v>25394.058652457901</v>
      </c>
      <c r="D39" s="3">
        <v>0</v>
      </c>
      <c r="E39" s="3">
        <v>152</v>
      </c>
      <c r="F39" s="3">
        <v>10487.468234285199</v>
      </c>
      <c r="G39" s="3">
        <v>9053</v>
      </c>
      <c r="H39" s="3">
        <v>831.35146428741803</v>
      </c>
      <c r="I39" s="3">
        <v>0</v>
      </c>
      <c r="J39" s="3">
        <v>0</v>
      </c>
      <c r="K39" s="3">
        <v>0</v>
      </c>
      <c r="L39" s="3">
        <v>4.875</v>
      </c>
      <c r="M39" s="3">
        <v>2.4213716871571198</v>
      </c>
      <c r="N39" s="3">
        <v>741</v>
      </c>
      <c r="O39" s="3">
        <v>13.2273547726953</v>
      </c>
      <c r="P39" s="3">
        <v>1919.8138319294001</v>
      </c>
      <c r="Q39" s="3">
        <v>132</v>
      </c>
      <c r="R39" s="3">
        <v>171</v>
      </c>
      <c r="S39" s="3">
        <v>9864</v>
      </c>
      <c r="T39" s="3">
        <v>3596</v>
      </c>
      <c r="U39" s="3">
        <v>2</v>
      </c>
      <c r="V39" s="3">
        <v>132</v>
      </c>
      <c r="W39" s="3">
        <v>2</v>
      </c>
      <c r="X39" s="3">
        <v>237</v>
      </c>
      <c r="Y39" s="3">
        <v>200</v>
      </c>
      <c r="Z39" s="3">
        <v>302</v>
      </c>
      <c r="AA39" s="3">
        <v>850</v>
      </c>
      <c r="AB39" s="3">
        <v>364</v>
      </c>
    </row>
    <row r="40" spans="1:28" x14ac:dyDescent="0.25">
      <c r="A40" s="3" t="s">
        <v>29</v>
      </c>
      <c r="B40" s="3">
        <v>2</v>
      </c>
      <c r="C40" s="3">
        <v>872.10702157959997</v>
      </c>
      <c r="D40" s="3">
        <v>0</v>
      </c>
      <c r="E40" s="3">
        <v>7</v>
      </c>
      <c r="F40" s="3">
        <v>397.08160853757801</v>
      </c>
      <c r="G40" s="3">
        <v>282</v>
      </c>
      <c r="H40" s="3">
        <v>62.785885189878599</v>
      </c>
      <c r="I40" s="3">
        <v>0</v>
      </c>
      <c r="J40" s="3">
        <v>0</v>
      </c>
      <c r="K40" s="3">
        <v>0</v>
      </c>
      <c r="L40" s="3">
        <v>125.85714285714199</v>
      </c>
      <c r="M40" s="3">
        <v>2.19629165095684</v>
      </c>
      <c r="N40" s="3">
        <v>881</v>
      </c>
      <c r="O40" s="3">
        <v>1.73536065952302</v>
      </c>
      <c r="P40" s="3">
        <v>502.55087712965798</v>
      </c>
      <c r="Q40" s="3">
        <v>12</v>
      </c>
      <c r="R40" s="3">
        <v>5</v>
      </c>
      <c r="S40" s="3">
        <v>867</v>
      </c>
      <c r="T40" s="3">
        <v>19</v>
      </c>
      <c r="U40" s="3">
        <v>1</v>
      </c>
      <c r="V40" s="3">
        <v>1</v>
      </c>
      <c r="W40" s="3">
        <v>1</v>
      </c>
      <c r="X40" s="3">
        <v>2</v>
      </c>
      <c r="Y40" s="3">
        <v>200</v>
      </c>
      <c r="Z40" s="3">
        <v>302</v>
      </c>
      <c r="AA40" s="3">
        <v>850</v>
      </c>
      <c r="AB40" s="3">
        <v>364</v>
      </c>
    </row>
    <row r="41" spans="1:28" x14ac:dyDescent="0.25">
      <c r="A41" s="3" t="s">
        <v>29</v>
      </c>
      <c r="B41" s="3">
        <v>3</v>
      </c>
      <c r="C41" s="3">
        <v>3659.51763158008</v>
      </c>
      <c r="D41" s="3">
        <v>0</v>
      </c>
      <c r="E41" s="3">
        <v>21</v>
      </c>
      <c r="F41" s="3">
        <v>161.29225128818899</v>
      </c>
      <c r="G41" s="3">
        <v>0</v>
      </c>
      <c r="H41" s="3">
        <v>148.40388385143501</v>
      </c>
      <c r="I41" s="3">
        <v>0</v>
      </c>
      <c r="J41" s="3">
        <v>0</v>
      </c>
      <c r="K41" s="3">
        <v>0</v>
      </c>
      <c r="L41" s="3">
        <v>2.5238095238095202</v>
      </c>
      <c r="M41" s="3">
        <v>22.688738004167501</v>
      </c>
      <c r="N41" s="3">
        <v>53</v>
      </c>
      <c r="O41" s="3">
        <v>18.169052621611598</v>
      </c>
      <c r="P41" s="3">
        <v>201.414884297664</v>
      </c>
      <c r="Q41" s="3">
        <v>25</v>
      </c>
      <c r="R41" s="3">
        <v>19</v>
      </c>
      <c r="S41" s="3">
        <v>5</v>
      </c>
      <c r="T41" s="3">
        <v>74</v>
      </c>
      <c r="U41" s="3">
        <v>0</v>
      </c>
      <c r="V41" s="3">
        <v>3</v>
      </c>
      <c r="W41" s="3">
        <v>0</v>
      </c>
      <c r="X41" s="3">
        <v>41</v>
      </c>
      <c r="Y41" s="3">
        <v>200</v>
      </c>
      <c r="Z41" s="3">
        <v>302</v>
      </c>
      <c r="AA41" s="3">
        <v>850</v>
      </c>
      <c r="AB41" s="3">
        <v>364</v>
      </c>
    </row>
    <row r="42" spans="1:28" x14ac:dyDescent="0.25">
      <c r="A42" s="3" t="s">
        <v>29</v>
      </c>
      <c r="B42" s="3">
        <v>4</v>
      </c>
      <c r="C42" s="3">
        <v>756.31615503682701</v>
      </c>
      <c r="D42" s="3">
        <v>0</v>
      </c>
      <c r="E42" s="3">
        <v>4</v>
      </c>
      <c r="F42" s="3">
        <v>30.304735559511801</v>
      </c>
      <c r="G42" s="3">
        <v>0</v>
      </c>
      <c r="H42" s="3">
        <v>28.275636520588701</v>
      </c>
      <c r="I42" s="3">
        <v>0</v>
      </c>
      <c r="J42" s="3">
        <v>0</v>
      </c>
      <c r="K42" s="3">
        <v>0</v>
      </c>
      <c r="L42" s="3">
        <v>2</v>
      </c>
      <c r="M42" s="3">
        <v>24.957028697761999</v>
      </c>
      <c r="N42" s="3">
        <v>8</v>
      </c>
      <c r="O42" s="3">
        <v>0</v>
      </c>
      <c r="P42" s="3">
        <v>0</v>
      </c>
      <c r="Q42" s="3">
        <v>4</v>
      </c>
      <c r="R42" s="3">
        <v>0</v>
      </c>
      <c r="S42" s="3">
        <v>3</v>
      </c>
      <c r="T42" s="3">
        <v>11</v>
      </c>
      <c r="U42" s="3">
        <v>1</v>
      </c>
      <c r="V42" s="3">
        <v>0</v>
      </c>
      <c r="W42" s="3">
        <v>1</v>
      </c>
      <c r="X42" s="3">
        <v>4</v>
      </c>
      <c r="Y42" s="3">
        <v>200</v>
      </c>
      <c r="Z42" s="3">
        <v>302</v>
      </c>
      <c r="AA42" s="3">
        <v>850</v>
      </c>
      <c r="AB42" s="3">
        <v>364</v>
      </c>
    </row>
    <row r="43" spans="1:28" x14ac:dyDescent="0.25">
      <c r="A43" s="3" t="s">
        <v>29</v>
      </c>
      <c r="B43" s="3">
        <v>5</v>
      </c>
      <c r="C43" s="3">
        <v>1984.02290367927</v>
      </c>
      <c r="D43" s="3">
        <v>0</v>
      </c>
      <c r="E43" s="3">
        <v>11</v>
      </c>
      <c r="F43" s="3">
        <v>97.516973786781193</v>
      </c>
      <c r="G43" s="3">
        <v>33</v>
      </c>
      <c r="H43" s="3">
        <v>39.604072680165601</v>
      </c>
      <c r="I43" s="3">
        <v>0</v>
      </c>
      <c r="J43" s="3">
        <v>0</v>
      </c>
      <c r="K43" s="3">
        <v>0</v>
      </c>
      <c r="L43" s="3">
        <v>0.90909090909090895</v>
      </c>
      <c r="M43" s="3">
        <v>20.345410923202898</v>
      </c>
      <c r="N43" s="3">
        <v>10</v>
      </c>
      <c r="O43" s="3">
        <v>3.2797219316952102</v>
      </c>
      <c r="P43" s="3">
        <v>604.93631624854902</v>
      </c>
      <c r="Q43" s="3">
        <v>3</v>
      </c>
      <c r="R43" s="3">
        <v>0</v>
      </c>
      <c r="S43" s="3">
        <v>33</v>
      </c>
      <c r="T43" s="3">
        <v>28</v>
      </c>
      <c r="U43" s="3">
        <v>0</v>
      </c>
      <c r="V43" s="3">
        <v>33</v>
      </c>
      <c r="W43" s="3">
        <v>0</v>
      </c>
      <c r="X43" s="3">
        <v>32</v>
      </c>
      <c r="Y43" s="3">
        <v>200</v>
      </c>
      <c r="Z43" s="3">
        <v>302</v>
      </c>
      <c r="AA43" s="3">
        <v>850</v>
      </c>
      <c r="AB43" s="3">
        <v>364</v>
      </c>
    </row>
    <row r="44" spans="1:28" x14ac:dyDescent="0.25">
      <c r="A44" s="3" t="s">
        <v>29</v>
      </c>
      <c r="B44" s="3">
        <v>6</v>
      </c>
      <c r="C44" s="3">
        <v>1337.4309400115999</v>
      </c>
      <c r="D44" s="3">
        <v>0</v>
      </c>
      <c r="E44" s="3">
        <v>11</v>
      </c>
      <c r="F44" s="3">
        <v>29</v>
      </c>
      <c r="G44" s="3">
        <v>0</v>
      </c>
      <c r="H44" s="3">
        <v>42.290202749673199</v>
      </c>
      <c r="I44" s="3">
        <v>0</v>
      </c>
      <c r="J44" s="3">
        <v>0</v>
      </c>
      <c r="K44" s="3">
        <v>0</v>
      </c>
      <c r="L44" s="3">
        <v>1.27272727272727</v>
      </c>
      <c r="M44" s="3">
        <v>46.118308276262297</v>
      </c>
      <c r="N44" s="3">
        <v>14</v>
      </c>
      <c r="O44" s="3">
        <v>20.7398804061425</v>
      </c>
      <c r="P44" s="3">
        <v>64.485952369112994</v>
      </c>
      <c r="Q44" s="3">
        <v>2</v>
      </c>
      <c r="R44" s="3">
        <v>2</v>
      </c>
      <c r="S44" s="3">
        <v>3</v>
      </c>
      <c r="T44" s="3">
        <v>12</v>
      </c>
      <c r="U44" s="3">
        <v>1</v>
      </c>
      <c r="V44" s="3">
        <v>2</v>
      </c>
      <c r="W44" s="3">
        <v>1</v>
      </c>
      <c r="X44" s="3">
        <v>5</v>
      </c>
      <c r="Y44" s="3">
        <v>200</v>
      </c>
      <c r="Z44" s="3">
        <v>302</v>
      </c>
      <c r="AA44" s="3">
        <v>850</v>
      </c>
      <c r="AB44" s="3">
        <v>364</v>
      </c>
    </row>
    <row r="45" spans="1:28" x14ac:dyDescent="0.25">
      <c r="A45" s="3" t="s">
        <v>29</v>
      </c>
      <c r="B45" s="3">
        <v>7</v>
      </c>
      <c r="C45" s="3">
        <v>2988.5599293127498</v>
      </c>
      <c r="D45" s="3">
        <v>0</v>
      </c>
      <c r="E45" s="3">
        <v>14</v>
      </c>
      <c r="F45" s="3">
        <v>727.90512767855103</v>
      </c>
      <c r="G45" s="3">
        <v>508</v>
      </c>
      <c r="H45" s="3">
        <v>95.608997782545202</v>
      </c>
      <c r="I45" s="3">
        <v>0</v>
      </c>
      <c r="J45" s="3">
        <v>0</v>
      </c>
      <c r="K45" s="3">
        <v>0</v>
      </c>
      <c r="L45" s="3">
        <v>3</v>
      </c>
      <c r="M45" s="3">
        <v>4.1056997892622604</v>
      </c>
      <c r="N45" s="3">
        <v>42</v>
      </c>
      <c r="O45" s="3">
        <v>3.4946761476617101</v>
      </c>
      <c r="P45" s="3">
        <v>855.17507289263301</v>
      </c>
      <c r="Q45" s="3">
        <v>18</v>
      </c>
      <c r="R45" s="3">
        <v>136</v>
      </c>
      <c r="S45" s="3">
        <v>520</v>
      </c>
      <c r="T45" s="3">
        <v>166</v>
      </c>
      <c r="U45" s="3">
        <v>3</v>
      </c>
      <c r="V45" s="3">
        <v>90</v>
      </c>
      <c r="W45" s="3">
        <v>3</v>
      </c>
      <c r="X45" s="3">
        <v>30</v>
      </c>
      <c r="Y45" s="3">
        <v>200</v>
      </c>
      <c r="Z45" s="3">
        <v>302</v>
      </c>
      <c r="AA45" s="3">
        <v>850</v>
      </c>
      <c r="AB45" s="3">
        <v>364</v>
      </c>
    </row>
    <row r="46" spans="1:28" x14ac:dyDescent="0.25">
      <c r="A46" s="3" t="s">
        <v>29</v>
      </c>
      <c r="B46" s="3">
        <v>8</v>
      </c>
      <c r="C46" s="3">
        <v>512.56846570918003</v>
      </c>
      <c r="D46" s="3">
        <v>0</v>
      </c>
      <c r="E46" s="3">
        <v>0</v>
      </c>
      <c r="F46" s="3">
        <v>91.967431540858897</v>
      </c>
      <c r="G46" s="3">
        <v>91</v>
      </c>
      <c r="H46" s="3">
        <v>3.1724417882992801</v>
      </c>
      <c r="I46" s="3">
        <v>0</v>
      </c>
      <c r="J46" s="3">
        <v>0</v>
      </c>
      <c r="K46" s="3">
        <v>0</v>
      </c>
      <c r="L46" s="3">
        <v>0</v>
      </c>
      <c r="M46" s="3">
        <v>5.5733693669748501</v>
      </c>
      <c r="N46" s="3">
        <v>0</v>
      </c>
      <c r="O46" s="3">
        <v>10.0908886309486</v>
      </c>
      <c r="P46" s="3">
        <v>50.795176168840101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91</v>
      </c>
      <c r="W46" s="3">
        <v>0</v>
      </c>
      <c r="X46" s="3">
        <v>1</v>
      </c>
      <c r="Y46" s="3">
        <v>200</v>
      </c>
      <c r="Z46" s="3">
        <v>302</v>
      </c>
      <c r="AA46" s="3">
        <v>850</v>
      </c>
      <c r="AB46" s="3">
        <v>364</v>
      </c>
    </row>
    <row r="47" spans="1:28" x14ac:dyDescent="0.25">
      <c r="A47" s="3" t="s">
        <v>29</v>
      </c>
      <c r="B47" s="3">
        <v>9</v>
      </c>
      <c r="C47" s="3">
        <v>3080.8206055533001</v>
      </c>
      <c r="D47" s="3">
        <v>0</v>
      </c>
      <c r="E47" s="3">
        <v>19</v>
      </c>
      <c r="F47" s="3">
        <v>204.91357667187299</v>
      </c>
      <c r="G47" s="3">
        <v>110</v>
      </c>
      <c r="H47" s="3">
        <v>145.26696956884501</v>
      </c>
      <c r="I47" s="3">
        <v>0</v>
      </c>
      <c r="J47" s="3">
        <v>0</v>
      </c>
      <c r="K47" s="3">
        <v>0</v>
      </c>
      <c r="L47" s="3">
        <v>1.73684210526315</v>
      </c>
      <c r="M47" s="3">
        <v>15.034731497984501</v>
      </c>
      <c r="N47" s="3">
        <v>33</v>
      </c>
      <c r="O47" s="3">
        <v>16.959223143420701</v>
      </c>
      <c r="P47" s="3">
        <v>181.66047934503899</v>
      </c>
      <c r="Q47" s="3">
        <v>9</v>
      </c>
      <c r="R47" s="3">
        <v>14</v>
      </c>
      <c r="S47" s="3">
        <v>50</v>
      </c>
      <c r="T47" s="3">
        <v>90</v>
      </c>
      <c r="U47" s="3">
        <v>50</v>
      </c>
      <c r="V47" s="3">
        <v>2</v>
      </c>
      <c r="W47" s="3">
        <v>50</v>
      </c>
      <c r="X47" s="3">
        <v>43</v>
      </c>
      <c r="Y47" s="3">
        <v>200</v>
      </c>
      <c r="Z47" s="3">
        <v>302</v>
      </c>
      <c r="AA47" s="3">
        <v>850</v>
      </c>
      <c r="AB47" s="3">
        <v>364</v>
      </c>
    </row>
    <row r="48" spans="1:28" x14ac:dyDescent="0.25">
      <c r="A48" s="3" t="s">
        <v>29</v>
      </c>
      <c r="B48" s="3">
        <v>10</v>
      </c>
      <c r="C48" s="3">
        <v>1536.8631385736301</v>
      </c>
      <c r="D48" s="3">
        <v>0</v>
      </c>
      <c r="E48" s="3">
        <v>5</v>
      </c>
      <c r="F48" s="3">
        <v>44.5639395449614</v>
      </c>
      <c r="G48" s="3">
        <v>0</v>
      </c>
      <c r="H48" s="3">
        <v>49.2912887036317</v>
      </c>
      <c r="I48" s="3">
        <v>0</v>
      </c>
      <c r="J48" s="3">
        <v>0</v>
      </c>
      <c r="K48" s="3">
        <v>0</v>
      </c>
      <c r="L48" s="3">
        <v>3.6</v>
      </c>
      <c r="M48" s="3">
        <v>34.486698309584099</v>
      </c>
      <c r="N48" s="3">
        <v>18</v>
      </c>
      <c r="O48" s="3">
        <v>3.7564036465014601</v>
      </c>
      <c r="P48" s="3">
        <v>409.13152131693602</v>
      </c>
      <c r="Q48" s="3">
        <v>7</v>
      </c>
      <c r="R48" s="3">
        <v>14</v>
      </c>
      <c r="S48" s="3">
        <v>0</v>
      </c>
      <c r="T48" s="3">
        <v>18</v>
      </c>
      <c r="U48" s="3">
        <v>0</v>
      </c>
      <c r="V48" s="3">
        <v>0</v>
      </c>
      <c r="W48" s="3">
        <v>0</v>
      </c>
      <c r="X48" s="3">
        <v>9</v>
      </c>
      <c r="Y48" s="3">
        <v>200</v>
      </c>
      <c r="Z48" s="3">
        <v>302</v>
      </c>
      <c r="AA48" s="3">
        <v>850</v>
      </c>
      <c r="AB48" s="3">
        <v>364</v>
      </c>
    </row>
    <row r="49" spans="1:28" x14ac:dyDescent="0.25">
      <c r="A49" s="3" t="s">
        <v>29</v>
      </c>
      <c r="B49" s="3">
        <v>11</v>
      </c>
      <c r="C49" s="3">
        <v>11371.2164633057</v>
      </c>
      <c r="D49" s="3">
        <v>0</v>
      </c>
      <c r="E49" s="3">
        <v>64</v>
      </c>
      <c r="F49" s="3">
        <v>1597.1179576377699</v>
      </c>
      <c r="G49" s="3">
        <v>1297</v>
      </c>
      <c r="H49" s="3">
        <v>408.38986324418602</v>
      </c>
      <c r="I49" s="3">
        <v>0</v>
      </c>
      <c r="J49" s="3">
        <v>0</v>
      </c>
      <c r="K49" s="3">
        <v>0</v>
      </c>
      <c r="L49" s="3">
        <v>1.765625</v>
      </c>
      <c r="M49" s="3">
        <v>7.1198350810133002</v>
      </c>
      <c r="N49" s="3">
        <v>113</v>
      </c>
      <c r="O49" s="3">
        <v>8.2397565937029107</v>
      </c>
      <c r="P49" s="3">
        <v>1380.0427638840699</v>
      </c>
      <c r="Q49" s="3">
        <v>67</v>
      </c>
      <c r="R49" s="3">
        <v>67</v>
      </c>
      <c r="S49" s="3">
        <v>1261</v>
      </c>
      <c r="T49" s="3">
        <v>690</v>
      </c>
      <c r="U49" s="3">
        <v>0</v>
      </c>
      <c r="V49" s="3">
        <v>18</v>
      </c>
      <c r="W49" s="3">
        <v>0</v>
      </c>
      <c r="X49" s="3">
        <v>90</v>
      </c>
      <c r="Y49" s="3">
        <v>200</v>
      </c>
      <c r="Z49" s="3">
        <v>302</v>
      </c>
      <c r="AA49" s="3">
        <v>850</v>
      </c>
      <c r="AB49" s="3">
        <v>364</v>
      </c>
    </row>
    <row r="50" spans="1:28" x14ac:dyDescent="0.25">
      <c r="A50" s="3" t="s">
        <v>29</v>
      </c>
      <c r="B50" s="3">
        <v>12</v>
      </c>
      <c r="C50" s="3">
        <v>8114.9049757905696</v>
      </c>
      <c r="D50" s="3">
        <v>0</v>
      </c>
      <c r="E50" s="3">
        <v>53</v>
      </c>
      <c r="F50" s="3">
        <v>1818.5135488386099</v>
      </c>
      <c r="G50" s="3">
        <v>1565</v>
      </c>
      <c r="H50" s="3">
        <v>346.305278976414</v>
      </c>
      <c r="I50" s="3">
        <v>0</v>
      </c>
      <c r="J50" s="3">
        <v>0</v>
      </c>
      <c r="K50" s="3">
        <v>0</v>
      </c>
      <c r="L50" s="3">
        <v>2.1509433962264102</v>
      </c>
      <c r="M50" s="3">
        <v>4.4623835664975502</v>
      </c>
      <c r="N50" s="3">
        <v>114</v>
      </c>
      <c r="O50" s="3">
        <v>33.205919067074603</v>
      </c>
      <c r="P50" s="3">
        <v>244.38127911468899</v>
      </c>
      <c r="Q50" s="3">
        <v>28</v>
      </c>
      <c r="R50" s="3">
        <v>47</v>
      </c>
      <c r="S50" s="3">
        <v>1585</v>
      </c>
      <c r="T50" s="3">
        <v>114</v>
      </c>
      <c r="U50" s="3">
        <v>0</v>
      </c>
      <c r="V50" s="3">
        <v>8</v>
      </c>
      <c r="W50" s="3">
        <v>0</v>
      </c>
      <c r="X50" s="3">
        <v>61</v>
      </c>
      <c r="Y50" s="3">
        <v>200</v>
      </c>
      <c r="Z50" s="3">
        <v>302</v>
      </c>
      <c r="AA50" s="3">
        <v>850</v>
      </c>
      <c r="AB50" s="3">
        <v>364</v>
      </c>
    </row>
    <row r="51" spans="1:28" x14ac:dyDescent="0.25">
      <c r="A51" s="3" t="s">
        <v>29</v>
      </c>
      <c r="B51" s="3">
        <v>13</v>
      </c>
      <c r="C51" s="3">
        <v>14759.549310173101</v>
      </c>
      <c r="D51" s="3">
        <v>0</v>
      </c>
      <c r="E51" s="3">
        <v>87</v>
      </c>
      <c r="F51" s="3">
        <v>984.12008307310202</v>
      </c>
      <c r="G51" s="3">
        <v>472</v>
      </c>
      <c r="H51" s="3">
        <v>492.474696252782</v>
      </c>
      <c r="I51" s="3">
        <v>0</v>
      </c>
      <c r="J51" s="3">
        <v>0</v>
      </c>
      <c r="K51" s="3">
        <v>0</v>
      </c>
      <c r="L51" s="3">
        <v>2.9770114942528698</v>
      </c>
      <c r="M51" s="3">
        <v>14.997711726483301</v>
      </c>
      <c r="N51" s="3">
        <v>259</v>
      </c>
      <c r="O51" s="3">
        <v>12.9738838348679</v>
      </c>
      <c r="P51" s="3">
        <v>1137.6353833619301</v>
      </c>
      <c r="Q51" s="3">
        <v>74</v>
      </c>
      <c r="R51" s="3">
        <v>189</v>
      </c>
      <c r="S51" s="3">
        <v>389</v>
      </c>
      <c r="T51" s="3">
        <v>502</v>
      </c>
      <c r="U51" s="3">
        <v>42</v>
      </c>
      <c r="V51" s="3">
        <v>43</v>
      </c>
      <c r="W51" s="3">
        <v>42</v>
      </c>
      <c r="X51" s="3">
        <v>128</v>
      </c>
      <c r="Y51" s="3">
        <v>200</v>
      </c>
      <c r="Z51" s="3">
        <v>302</v>
      </c>
      <c r="AA51" s="3">
        <v>850</v>
      </c>
      <c r="AB51" s="3">
        <v>364</v>
      </c>
    </row>
    <row r="52" spans="1:28" x14ac:dyDescent="0.25">
      <c r="A52" s="3" t="s">
        <v>29</v>
      </c>
      <c r="B52" s="3">
        <v>14</v>
      </c>
      <c r="C52" s="3">
        <v>2466.3317395664199</v>
      </c>
      <c r="D52" s="3">
        <v>0</v>
      </c>
      <c r="E52" s="3">
        <v>11</v>
      </c>
      <c r="F52" s="3">
        <v>46</v>
      </c>
      <c r="G52" s="3">
        <v>0</v>
      </c>
      <c r="H52" s="3">
        <v>62.358357248011799</v>
      </c>
      <c r="I52" s="3">
        <v>0</v>
      </c>
      <c r="J52" s="3">
        <v>0</v>
      </c>
      <c r="K52" s="3">
        <v>0</v>
      </c>
      <c r="L52" s="3">
        <v>1.0909090909090899</v>
      </c>
      <c r="M52" s="3">
        <v>53.615907381878799</v>
      </c>
      <c r="N52" s="3">
        <v>12</v>
      </c>
      <c r="O52" s="3">
        <v>0</v>
      </c>
      <c r="P52" s="3">
        <v>0</v>
      </c>
      <c r="Q52" s="3">
        <v>4</v>
      </c>
      <c r="R52" s="3">
        <v>4</v>
      </c>
      <c r="S52" s="3">
        <v>0</v>
      </c>
      <c r="T52" s="3">
        <v>22</v>
      </c>
      <c r="U52" s="3">
        <v>0</v>
      </c>
      <c r="V52" s="3">
        <v>0</v>
      </c>
      <c r="W52" s="3">
        <v>0</v>
      </c>
      <c r="X52" s="3">
        <v>26</v>
      </c>
      <c r="Y52" s="3">
        <v>200</v>
      </c>
      <c r="Z52" s="3">
        <v>302</v>
      </c>
      <c r="AA52" s="3">
        <v>850</v>
      </c>
      <c r="AB52" s="3">
        <v>364</v>
      </c>
    </row>
    <row r="53" spans="1:28" x14ac:dyDescent="0.25">
      <c r="A53" s="3" t="s">
        <v>29</v>
      </c>
      <c r="B53" s="3">
        <v>15</v>
      </c>
      <c r="C53" s="3">
        <v>4068.1072734709801</v>
      </c>
      <c r="D53" s="3">
        <v>0</v>
      </c>
      <c r="E53" s="3">
        <v>18</v>
      </c>
      <c r="F53" s="3">
        <v>117.854010792333</v>
      </c>
      <c r="G53" s="3">
        <v>0</v>
      </c>
      <c r="H53" s="3">
        <v>111.479111489959</v>
      </c>
      <c r="I53" s="3">
        <v>0</v>
      </c>
      <c r="J53" s="3">
        <v>0</v>
      </c>
      <c r="K53" s="3">
        <v>0</v>
      </c>
      <c r="L53" s="3">
        <v>1.55555555555555</v>
      </c>
      <c r="M53" s="3">
        <v>34.518191159732702</v>
      </c>
      <c r="N53" s="3">
        <v>28</v>
      </c>
      <c r="O53" s="3">
        <v>5.8740894790605997</v>
      </c>
      <c r="P53" s="3">
        <v>692.55112438661104</v>
      </c>
      <c r="Q53" s="3">
        <v>6</v>
      </c>
      <c r="R53" s="3">
        <v>9</v>
      </c>
      <c r="S53" s="3">
        <v>2</v>
      </c>
      <c r="T53" s="3">
        <v>58</v>
      </c>
      <c r="U53" s="3">
        <v>0</v>
      </c>
      <c r="V53" s="3">
        <v>2</v>
      </c>
      <c r="W53" s="3">
        <v>0</v>
      </c>
      <c r="X53" s="3">
        <v>69</v>
      </c>
      <c r="Y53" s="3">
        <v>200</v>
      </c>
      <c r="Z53" s="3">
        <v>302</v>
      </c>
      <c r="AA53" s="3">
        <v>850</v>
      </c>
      <c r="AB53" s="3">
        <v>364</v>
      </c>
    </row>
    <row r="54" spans="1:28" x14ac:dyDescent="0.25">
      <c r="A54" s="3" t="s">
        <v>29</v>
      </c>
      <c r="B54" s="3">
        <v>16</v>
      </c>
      <c r="C54" s="3">
        <v>2109.53187380079</v>
      </c>
      <c r="D54" s="3">
        <v>0</v>
      </c>
      <c r="E54" s="3">
        <v>18</v>
      </c>
      <c r="F54" s="3">
        <v>45</v>
      </c>
      <c r="G54" s="3">
        <v>0</v>
      </c>
      <c r="H54" s="3">
        <v>94.600485848618106</v>
      </c>
      <c r="I54" s="3">
        <v>0</v>
      </c>
      <c r="J54" s="3">
        <v>0</v>
      </c>
      <c r="K54" s="3">
        <v>0</v>
      </c>
      <c r="L54" s="3">
        <v>1.44444444444444</v>
      </c>
      <c r="M54" s="3">
        <v>46.878486084462097</v>
      </c>
      <c r="N54" s="3">
        <v>26</v>
      </c>
      <c r="O54" s="3">
        <v>10.3105782169193</v>
      </c>
      <c r="P54" s="3">
        <v>204.59879450205099</v>
      </c>
      <c r="Q54" s="3">
        <v>8</v>
      </c>
      <c r="R54" s="3">
        <v>5</v>
      </c>
      <c r="S54" s="3">
        <v>1</v>
      </c>
      <c r="T54" s="3">
        <v>21</v>
      </c>
      <c r="U54" s="3">
        <v>0</v>
      </c>
      <c r="V54" s="3">
        <v>1</v>
      </c>
      <c r="W54" s="3">
        <v>0</v>
      </c>
      <c r="X54" s="3">
        <v>12</v>
      </c>
      <c r="Y54" s="3">
        <v>200</v>
      </c>
      <c r="Z54" s="3">
        <v>302</v>
      </c>
      <c r="AA54" s="3">
        <v>850</v>
      </c>
      <c r="AB54" s="3">
        <v>364</v>
      </c>
    </row>
    <row r="55" spans="1:28" x14ac:dyDescent="0.25">
      <c r="A55" s="3" t="s">
        <v>29</v>
      </c>
      <c r="B55" s="3">
        <v>17</v>
      </c>
      <c r="C55" s="3">
        <v>2588.0799508251398</v>
      </c>
      <c r="D55" s="3">
        <v>0</v>
      </c>
      <c r="E55" s="3">
        <v>10</v>
      </c>
      <c r="F55" s="3">
        <v>65.573637619354699</v>
      </c>
      <c r="G55" s="3">
        <v>15</v>
      </c>
      <c r="H55" s="3">
        <v>45.860458096061798</v>
      </c>
      <c r="I55" s="3">
        <v>0</v>
      </c>
      <c r="J55" s="3">
        <v>0</v>
      </c>
      <c r="K55" s="3">
        <v>0</v>
      </c>
      <c r="L55" s="3">
        <v>1.6</v>
      </c>
      <c r="M55" s="3">
        <v>39.468299224889201</v>
      </c>
      <c r="N55" s="3">
        <v>16</v>
      </c>
      <c r="O55" s="3">
        <v>0</v>
      </c>
      <c r="P55" s="3">
        <v>0</v>
      </c>
      <c r="Q55" s="3">
        <v>0</v>
      </c>
      <c r="R55" s="3">
        <v>3</v>
      </c>
      <c r="S55" s="3">
        <v>2</v>
      </c>
      <c r="T55" s="3">
        <v>22</v>
      </c>
      <c r="U55" s="3">
        <v>0</v>
      </c>
      <c r="V55" s="3">
        <v>0</v>
      </c>
      <c r="W55" s="3">
        <v>0</v>
      </c>
      <c r="X55" s="3">
        <v>26</v>
      </c>
      <c r="Y55" s="3">
        <v>200</v>
      </c>
      <c r="Z55" s="3">
        <v>302</v>
      </c>
      <c r="AA55" s="3">
        <v>850</v>
      </c>
      <c r="AB55" s="3">
        <v>364</v>
      </c>
    </row>
    <row r="56" spans="1:28" x14ac:dyDescent="0.25">
      <c r="A56" s="3" t="s">
        <v>29</v>
      </c>
      <c r="B56" s="3">
        <v>18</v>
      </c>
      <c r="C56" s="3">
        <v>3604.6382258144199</v>
      </c>
      <c r="D56" s="3">
        <v>0</v>
      </c>
      <c r="E56" s="3">
        <v>23</v>
      </c>
      <c r="F56" s="3">
        <v>251.09314310814301</v>
      </c>
      <c r="G56" s="3">
        <v>266</v>
      </c>
      <c r="H56" s="3">
        <v>131.87777469615401</v>
      </c>
      <c r="I56" s="3">
        <v>0</v>
      </c>
      <c r="J56" s="3">
        <v>0</v>
      </c>
      <c r="K56" s="3">
        <v>0</v>
      </c>
      <c r="L56" s="3">
        <v>1.34782608695652</v>
      </c>
      <c r="M56" s="3">
        <v>14.355781210090299</v>
      </c>
      <c r="N56" s="3">
        <v>31</v>
      </c>
      <c r="O56" s="3">
        <v>20.285411704596001</v>
      </c>
      <c r="P56" s="3">
        <v>177.696084176478</v>
      </c>
      <c r="Q56" s="3">
        <v>33</v>
      </c>
      <c r="R56" s="3">
        <v>66</v>
      </c>
      <c r="S56" s="3">
        <v>224</v>
      </c>
      <c r="T56" s="3">
        <v>107</v>
      </c>
      <c r="U56" s="3">
        <v>0</v>
      </c>
      <c r="V56" s="3">
        <v>1</v>
      </c>
      <c r="W56" s="3">
        <v>0</v>
      </c>
      <c r="X56" s="3">
        <v>21</v>
      </c>
      <c r="Y56" s="3">
        <v>200</v>
      </c>
      <c r="Z56" s="3">
        <v>302</v>
      </c>
      <c r="AA56" s="3">
        <v>850</v>
      </c>
      <c r="AB56" s="3">
        <v>364</v>
      </c>
    </row>
    <row r="57" spans="1:28" x14ac:dyDescent="0.25">
      <c r="A57" s="3" t="s">
        <v>29</v>
      </c>
      <c r="B57" s="3">
        <v>19</v>
      </c>
      <c r="C57" s="3">
        <v>704.99525512020796</v>
      </c>
      <c r="D57" s="3">
        <v>0</v>
      </c>
      <c r="E57" s="3">
        <v>1</v>
      </c>
      <c r="F57" s="3">
        <v>6</v>
      </c>
      <c r="G57" s="3">
        <v>0</v>
      </c>
      <c r="H57" s="3">
        <v>6.6024774153192798</v>
      </c>
      <c r="I57" s="3">
        <v>0</v>
      </c>
      <c r="J57" s="3">
        <v>0</v>
      </c>
      <c r="K57" s="3">
        <v>0</v>
      </c>
      <c r="L57" s="3">
        <v>0</v>
      </c>
      <c r="M57" s="3">
        <v>117.49920918670099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3</v>
      </c>
      <c r="U57" s="3">
        <v>1</v>
      </c>
      <c r="V57" s="3">
        <v>0</v>
      </c>
      <c r="W57" s="3">
        <v>1</v>
      </c>
      <c r="X57" s="3">
        <v>4</v>
      </c>
      <c r="Y57" s="3">
        <v>200</v>
      </c>
      <c r="Z57" s="3">
        <v>302</v>
      </c>
      <c r="AA57" s="3">
        <v>850</v>
      </c>
      <c r="AB57" s="3">
        <v>364</v>
      </c>
    </row>
    <row r="58" spans="1:28" x14ac:dyDescent="0.25">
      <c r="A58" s="3" t="s">
        <v>29</v>
      </c>
      <c r="B58" s="3">
        <v>20</v>
      </c>
      <c r="C58" s="3">
        <v>2200.6012424631599</v>
      </c>
      <c r="D58" s="3">
        <v>0</v>
      </c>
      <c r="E58" s="3">
        <v>17</v>
      </c>
      <c r="F58" s="3">
        <v>145.62072335251</v>
      </c>
      <c r="G58" s="3">
        <v>121</v>
      </c>
      <c r="H58" s="3">
        <v>182.26156203761701</v>
      </c>
      <c r="I58" s="3">
        <v>0</v>
      </c>
      <c r="J58" s="3">
        <v>0</v>
      </c>
      <c r="K58" s="3">
        <v>0</v>
      </c>
      <c r="L58" s="3">
        <v>0.94117647058823495</v>
      </c>
      <c r="M58" s="3">
        <v>15.1118686393011</v>
      </c>
      <c r="N58" s="3">
        <v>16</v>
      </c>
      <c r="O58" s="3">
        <v>8.9326773649220002</v>
      </c>
      <c r="P58" s="3">
        <v>246.35404958257701</v>
      </c>
      <c r="Q58" s="3">
        <v>52</v>
      </c>
      <c r="R58" s="3">
        <v>72</v>
      </c>
      <c r="S58" s="3">
        <v>9</v>
      </c>
      <c r="T58" s="3">
        <v>93</v>
      </c>
      <c r="U58" s="3">
        <v>0</v>
      </c>
      <c r="V58" s="3">
        <v>0</v>
      </c>
      <c r="W58" s="3">
        <v>0</v>
      </c>
      <c r="X58" s="3">
        <v>1</v>
      </c>
      <c r="Y58" s="3">
        <v>200</v>
      </c>
      <c r="Z58" s="3">
        <v>302</v>
      </c>
      <c r="AA58" s="3">
        <v>850</v>
      </c>
      <c r="AB58" s="3">
        <v>364</v>
      </c>
    </row>
    <row r="59" spans="1:28" x14ac:dyDescent="0.25">
      <c r="A59" s="3" t="s">
        <v>29</v>
      </c>
      <c r="B59" s="3">
        <v>21</v>
      </c>
      <c r="C59" s="3">
        <v>875.65200244893197</v>
      </c>
      <c r="D59" s="3">
        <v>0</v>
      </c>
      <c r="E59" s="3">
        <v>5</v>
      </c>
      <c r="F59" s="3">
        <v>12</v>
      </c>
      <c r="G59" s="3">
        <v>0</v>
      </c>
      <c r="H59" s="3">
        <v>18.431242847925699</v>
      </c>
      <c r="I59" s="3">
        <v>0</v>
      </c>
      <c r="J59" s="3">
        <v>0</v>
      </c>
      <c r="K59" s="3">
        <v>0</v>
      </c>
      <c r="L59" s="3">
        <v>0</v>
      </c>
      <c r="M59" s="3">
        <v>72.971000204077697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7</v>
      </c>
      <c r="U59" s="3">
        <v>0</v>
      </c>
      <c r="V59" s="3">
        <v>0</v>
      </c>
      <c r="W59" s="3">
        <v>0</v>
      </c>
      <c r="X59" s="3">
        <v>7</v>
      </c>
      <c r="Y59" s="3">
        <v>200</v>
      </c>
      <c r="Z59" s="3">
        <v>302</v>
      </c>
      <c r="AA59" s="3">
        <v>850</v>
      </c>
      <c r="AB59" s="3">
        <v>364</v>
      </c>
    </row>
    <row r="60" spans="1:28" x14ac:dyDescent="0.25">
      <c r="A60" s="3" t="s">
        <v>29</v>
      </c>
      <c r="B60" s="3">
        <v>22</v>
      </c>
      <c r="C60" s="3">
        <v>582.212249678072</v>
      </c>
      <c r="D60" s="3">
        <v>0</v>
      </c>
      <c r="E60" s="3">
        <v>2</v>
      </c>
      <c r="F60" s="3">
        <v>9</v>
      </c>
      <c r="G60" s="3">
        <v>0</v>
      </c>
      <c r="H60" s="3">
        <v>13.506207600226499</v>
      </c>
      <c r="I60" s="3">
        <v>0</v>
      </c>
      <c r="J60" s="3">
        <v>0</v>
      </c>
      <c r="K60" s="3">
        <v>0</v>
      </c>
      <c r="L60" s="3">
        <v>0</v>
      </c>
      <c r="M60" s="3">
        <v>64.690249964230304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3</v>
      </c>
      <c r="U60" s="3">
        <v>0</v>
      </c>
      <c r="V60" s="3">
        <v>0</v>
      </c>
      <c r="W60" s="3">
        <v>0</v>
      </c>
      <c r="X60" s="3">
        <v>2</v>
      </c>
      <c r="Y60" s="3">
        <v>200</v>
      </c>
      <c r="Z60" s="3">
        <v>302</v>
      </c>
      <c r="AA60" s="3">
        <v>850</v>
      </c>
      <c r="AB60" s="3">
        <v>364</v>
      </c>
    </row>
    <row r="61" spans="1:28" x14ac:dyDescent="0.25">
      <c r="A61" s="3" t="s">
        <v>30</v>
      </c>
      <c r="B61" s="3">
        <v>1</v>
      </c>
      <c r="C61" s="3">
        <v>1581.0989635921501</v>
      </c>
      <c r="D61" s="3">
        <v>0</v>
      </c>
      <c r="E61" s="3">
        <v>8</v>
      </c>
      <c r="F61" s="3">
        <v>125.154455949303</v>
      </c>
      <c r="G61" s="3">
        <v>69</v>
      </c>
      <c r="H61" s="3">
        <v>82.274049895022003</v>
      </c>
      <c r="I61" s="3">
        <v>0</v>
      </c>
      <c r="J61" s="3">
        <v>0</v>
      </c>
      <c r="K61" s="3">
        <v>0</v>
      </c>
      <c r="L61" s="3">
        <v>2.5</v>
      </c>
      <c r="M61" s="3">
        <v>12.633181548347</v>
      </c>
      <c r="N61" s="3">
        <v>20</v>
      </c>
      <c r="O61" s="3">
        <v>7.4381215236614002</v>
      </c>
      <c r="P61" s="3">
        <v>212.5669711852</v>
      </c>
      <c r="Q61" s="3">
        <v>11</v>
      </c>
      <c r="R61" s="3">
        <v>3</v>
      </c>
      <c r="S61" s="3">
        <v>74</v>
      </c>
      <c r="T61" s="3">
        <v>27</v>
      </c>
      <c r="U61" s="3">
        <v>1</v>
      </c>
      <c r="V61" s="3">
        <v>1</v>
      </c>
      <c r="W61" s="3">
        <v>1</v>
      </c>
      <c r="X61" s="3">
        <v>18</v>
      </c>
      <c r="Y61" s="3">
        <v>200</v>
      </c>
      <c r="Z61" s="3">
        <v>302</v>
      </c>
      <c r="AA61" s="3">
        <v>850</v>
      </c>
      <c r="AB61" s="3">
        <v>364</v>
      </c>
    </row>
    <row r="62" spans="1:28" x14ac:dyDescent="0.25">
      <c r="A62" s="3" t="s">
        <v>30</v>
      </c>
      <c r="B62" s="3">
        <v>2</v>
      </c>
      <c r="C62" s="3">
        <v>3985.6018005301898</v>
      </c>
      <c r="D62" s="3">
        <v>0</v>
      </c>
      <c r="E62" s="3">
        <v>13</v>
      </c>
      <c r="F62" s="3">
        <v>1518.70367244253</v>
      </c>
      <c r="G62" s="3">
        <v>1361</v>
      </c>
      <c r="H62" s="3">
        <v>116.78577216886001</v>
      </c>
      <c r="I62" s="3">
        <v>0</v>
      </c>
      <c r="J62" s="3">
        <v>0</v>
      </c>
      <c r="K62" s="3">
        <v>0</v>
      </c>
      <c r="L62" s="3">
        <v>4.3076923076923004</v>
      </c>
      <c r="M62" s="3">
        <v>2.6243446123496499</v>
      </c>
      <c r="N62" s="3">
        <v>56</v>
      </c>
      <c r="O62" s="3">
        <v>5.8226358415621897</v>
      </c>
      <c r="P62" s="3">
        <v>684.50129957996296</v>
      </c>
      <c r="Q62" s="3">
        <v>20</v>
      </c>
      <c r="R62" s="3">
        <v>32</v>
      </c>
      <c r="S62" s="3">
        <v>1496</v>
      </c>
      <c r="T62" s="3">
        <v>782</v>
      </c>
      <c r="U62" s="3">
        <v>1</v>
      </c>
      <c r="V62" s="3">
        <v>4</v>
      </c>
      <c r="W62" s="3">
        <v>1</v>
      </c>
      <c r="X62" s="3">
        <v>53</v>
      </c>
      <c r="Y62" s="3">
        <v>200</v>
      </c>
      <c r="Z62" s="3">
        <v>302</v>
      </c>
      <c r="AA62" s="3">
        <v>850</v>
      </c>
      <c r="AB62" s="3">
        <v>364</v>
      </c>
    </row>
    <row r="63" spans="1:28" x14ac:dyDescent="0.25">
      <c r="A63" s="3" t="s">
        <v>30</v>
      </c>
      <c r="B63" s="3">
        <v>3</v>
      </c>
      <c r="C63" s="3">
        <v>1043.1504309193799</v>
      </c>
      <c r="D63" s="3">
        <v>0</v>
      </c>
      <c r="E63" s="3">
        <v>9</v>
      </c>
      <c r="F63" s="3">
        <v>42</v>
      </c>
      <c r="G63" s="3">
        <v>19</v>
      </c>
      <c r="H63" s="3">
        <v>45.1434715030462</v>
      </c>
      <c r="I63" s="3">
        <v>0</v>
      </c>
      <c r="J63" s="3">
        <v>0</v>
      </c>
      <c r="K63" s="3">
        <v>0</v>
      </c>
      <c r="L63" s="3">
        <v>3.1111111111111098</v>
      </c>
      <c r="M63" s="3">
        <v>24.83691502189</v>
      </c>
      <c r="N63" s="3">
        <v>28</v>
      </c>
      <c r="O63" s="3">
        <v>147.386002221599</v>
      </c>
      <c r="P63" s="3">
        <v>7.0776764088557798</v>
      </c>
      <c r="Q63" s="3">
        <v>0</v>
      </c>
      <c r="R63" s="3">
        <v>0</v>
      </c>
      <c r="S63" s="3">
        <v>26</v>
      </c>
      <c r="T63" s="3">
        <v>10</v>
      </c>
      <c r="U63" s="3">
        <v>0</v>
      </c>
      <c r="V63" s="3">
        <v>0</v>
      </c>
      <c r="W63" s="3">
        <v>0</v>
      </c>
      <c r="X63" s="3">
        <v>7</v>
      </c>
      <c r="Y63" s="3">
        <v>200</v>
      </c>
      <c r="Z63" s="3">
        <v>302</v>
      </c>
      <c r="AA63" s="3">
        <v>850</v>
      </c>
      <c r="AB63" s="3">
        <v>364</v>
      </c>
    </row>
    <row r="64" spans="1:28" x14ac:dyDescent="0.25">
      <c r="A64" s="3" t="s">
        <v>30</v>
      </c>
      <c r="B64" s="3">
        <v>4</v>
      </c>
      <c r="C64" s="3">
        <v>795.33736492712103</v>
      </c>
      <c r="D64" s="3">
        <v>0</v>
      </c>
      <c r="E64" s="3">
        <v>6</v>
      </c>
      <c r="F64" s="3">
        <v>33</v>
      </c>
      <c r="G64" s="3">
        <v>0</v>
      </c>
      <c r="H64" s="3">
        <v>17.452573541384002</v>
      </c>
      <c r="I64" s="3">
        <v>0</v>
      </c>
      <c r="J64" s="3">
        <v>0</v>
      </c>
      <c r="K64" s="3">
        <v>0</v>
      </c>
      <c r="L64" s="3">
        <v>1.8333333333333299</v>
      </c>
      <c r="M64" s="3">
        <v>24.1011322705188</v>
      </c>
      <c r="N64" s="3">
        <v>11</v>
      </c>
      <c r="O64" s="3">
        <v>0</v>
      </c>
      <c r="P64" s="3">
        <v>0</v>
      </c>
      <c r="Q64" s="3">
        <v>2</v>
      </c>
      <c r="R64" s="3">
        <v>0</v>
      </c>
      <c r="S64" s="3">
        <v>0</v>
      </c>
      <c r="T64" s="3">
        <v>13</v>
      </c>
      <c r="U64" s="3">
        <v>3</v>
      </c>
      <c r="V64" s="3">
        <v>0</v>
      </c>
      <c r="W64" s="3">
        <v>3</v>
      </c>
      <c r="X64" s="3">
        <v>6</v>
      </c>
      <c r="Y64" s="3">
        <v>200</v>
      </c>
      <c r="Z64" s="3">
        <v>302</v>
      </c>
      <c r="AA64" s="3">
        <v>850</v>
      </c>
      <c r="AB64" s="3">
        <v>364</v>
      </c>
    </row>
    <row r="65" spans="1:28" x14ac:dyDescent="0.25">
      <c r="A65" s="3" t="s">
        <v>30</v>
      </c>
      <c r="B65" s="3">
        <v>5</v>
      </c>
      <c r="C65" s="3">
        <v>3148.4161559979102</v>
      </c>
      <c r="D65" s="3">
        <v>0</v>
      </c>
      <c r="E65" s="3">
        <v>10</v>
      </c>
      <c r="F65" s="3">
        <v>278.11659930695299</v>
      </c>
      <c r="G65" s="3">
        <v>139</v>
      </c>
      <c r="H65" s="3">
        <v>94.5558717574133</v>
      </c>
      <c r="I65" s="3">
        <v>0</v>
      </c>
      <c r="J65" s="3">
        <v>0</v>
      </c>
      <c r="K65" s="3">
        <v>0</v>
      </c>
      <c r="L65" s="3">
        <v>2.7</v>
      </c>
      <c r="M65" s="3">
        <v>11.3204899090652</v>
      </c>
      <c r="N65" s="3">
        <v>27</v>
      </c>
      <c r="O65" s="3">
        <v>3.81532178864826</v>
      </c>
      <c r="P65" s="3">
        <v>825.20330666875896</v>
      </c>
      <c r="Q65" s="3">
        <v>17</v>
      </c>
      <c r="R65" s="3">
        <v>9</v>
      </c>
      <c r="S65" s="3">
        <v>112</v>
      </c>
      <c r="T65" s="3">
        <v>192</v>
      </c>
      <c r="U65" s="3">
        <v>3</v>
      </c>
      <c r="V65" s="3">
        <v>0</v>
      </c>
      <c r="W65" s="3">
        <v>3</v>
      </c>
      <c r="X65" s="3">
        <v>82</v>
      </c>
      <c r="Y65" s="3">
        <v>200</v>
      </c>
      <c r="Z65" s="3">
        <v>302</v>
      </c>
      <c r="AA65" s="3">
        <v>850</v>
      </c>
      <c r="AB65" s="3">
        <v>364</v>
      </c>
    </row>
    <row r="66" spans="1:28" x14ac:dyDescent="0.25">
      <c r="A66" s="3" t="s">
        <v>30</v>
      </c>
      <c r="B66" s="3">
        <v>6</v>
      </c>
      <c r="C66" s="3">
        <v>744.74409632831998</v>
      </c>
      <c r="D66" s="3">
        <v>0</v>
      </c>
      <c r="E66" s="3">
        <v>7</v>
      </c>
      <c r="F66" s="3">
        <v>17</v>
      </c>
      <c r="G66" s="3">
        <v>0</v>
      </c>
      <c r="H66" s="3">
        <v>28.052297421151302</v>
      </c>
      <c r="I66" s="3">
        <v>0</v>
      </c>
      <c r="J66" s="3">
        <v>0</v>
      </c>
      <c r="K66" s="3">
        <v>0</v>
      </c>
      <c r="L66" s="3">
        <v>1.4285714285714199</v>
      </c>
      <c r="M66" s="3">
        <v>43.808476254607001</v>
      </c>
      <c r="N66" s="3">
        <v>10</v>
      </c>
      <c r="O66" s="3">
        <v>0</v>
      </c>
      <c r="P66" s="3">
        <v>0</v>
      </c>
      <c r="Q66" s="3">
        <v>3</v>
      </c>
      <c r="R66" s="3">
        <v>0</v>
      </c>
      <c r="S66" s="3">
        <v>0</v>
      </c>
      <c r="T66" s="3">
        <v>7</v>
      </c>
      <c r="U66" s="3">
        <v>0</v>
      </c>
      <c r="V66" s="3">
        <v>0</v>
      </c>
      <c r="W66" s="3">
        <v>0</v>
      </c>
      <c r="X66" s="3">
        <v>9</v>
      </c>
      <c r="Y66" s="3">
        <v>200</v>
      </c>
      <c r="Z66" s="3">
        <v>302</v>
      </c>
      <c r="AA66" s="3">
        <v>850</v>
      </c>
      <c r="AB66" s="3">
        <v>364</v>
      </c>
    </row>
    <row r="67" spans="1:28" x14ac:dyDescent="0.25">
      <c r="A67" s="3" t="s">
        <v>30</v>
      </c>
      <c r="B67" s="3">
        <v>7</v>
      </c>
      <c r="C67" s="3">
        <v>1149.5355563368</v>
      </c>
      <c r="D67" s="3">
        <v>0</v>
      </c>
      <c r="E67" s="3">
        <v>10</v>
      </c>
      <c r="F67" s="3">
        <v>127</v>
      </c>
      <c r="G67" s="3">
        <v>77</v>
      </c>
      <c r="H67" s="3">
        <v>76.396962561350193</v>
      </c>
      <c r="I67" s="3">
        <v>0</v>
      </c>
      <c r="J67" s="3">
        <v>0</v>
      </c>
      <c r="K67" s="3">
        <v>0</v>
      </c>
      <c r="L67" s="3">
        <v>3.1</v>
      </c>
      <c r="M67" s="3">
        <v>9.0514610735181495</v>
      </c>
      <c r="N67" s="3">
        <v>31</v>
      </c>
      <c r="O67" s="3">
        <v>2.7114352810146398</v>
      </c>
      <c r="P67" s="3">
        <v>423.95832361767998</v>
      </c>
      <c r="Q67" s="3">
        <v>3</v>
      </c>
      <c r="R67" s="3">
        <v>10</v>
      </c>
      <c r="S67" s="3">
        <v>81</v>
      </c>
      <c r="T67" s="3">
        <v>21</v>
      </c>
      <c r="U67" s="3">
        <v>1</v>
      </c>
      <c r="V67" s="3">
        <v>0</v>
      </c>
      <c r="W67" s="3">
        <v>1</v>
      </c>
      <c r="X67" s="3">
        <v>4</v>
      </c>
      <c r="Y67" s="3">
        <v>200</v>
      </c>
      <c r="Z67" s="3">
        <v>302</v>
      </c>
      <c r="AA67" s="3">
        <v>850</v>
      </c>
      <c r="AB67" s="3">
        <v>364</v>
      </c>
    </row>
    <row r="68" spans="1:28" x14ac:dyDescent="0.25">
      <c r="A68" s="3" t="s">
        <v>30</v>
      </c>
      <c r="B68" s="3">
        <v>8</v>
      </c>
      <c r="C68" s="3">
        <v>1448.4428556938601</v>
      </c>
      <c r="D68" s="3">
        <v>0</v>
      </c>
      <c r="E68" s="3">
        <v>4</v>
      </c>
      <c r="F68" s="3">
        <v>86.929387749777703</v>
      </c>
      <c r="G68" s="3">
        <v>0</v>
      </c>
      <c r="H68" s="3">
        <v>21.7992519970072</v>
      </c>
      <c r="I68" s="3">
        <v>0</v>
      </c>
      <c r="J68" s="3">
        <v>0</v>
      </c>
      <c r="K68" s="3">
        <v>0</v>
      </c>
      <c r="L68" s="3">
        <v>0.25</v>
      </c>
      <c r="M68" s="3">
        <v>16.662292156746101</v>
      </c>
      <c r="N68" s="3">
        <v>1</v>
      </c>
      <c r="O68" s="3">
        <v>8.8691501136353494</v>
      </c>
      <c r="P68" s="3">
        <v>163.31247494244499</v>
      </c>
      <c r="Q68" s="3">
        <v>0</v>
      </c>
      <c r="R68" s="3">
        <v>79</v>
      </c>
      <c r="S68" s="3">
        <v>0</v>
      </c>
      <c r="T68" s="3">
        <v>12</v>
      </c>
      <c r="U68" s="3">
        <v>0</v>
      </c>
      <c r="V68" s="3">
        <v>1</v>
      </c>
      <c r="W68" s="3">
        <v>0</v>
      </c>
      <c r="X68" s="3">
        <v>16</v>
      </c>
      <c r="Y68" s="3">
        <v>200</v>
      </c>
      <c r="Z68" s="3">
        <v>302</v>
      </c>
      <c r="AA68" s="3">
        <v>850</v>
      </c>
      <c r="AB68" s="3">
        <v>364</v>
      </c>
    </row>
    <row r="69" spans="1:28" x14ac:dyDescent="0.25">
      <c r="A69" s="3" t="s">
        <v>30</v>
      </c>
      <c r="B69" s="3">
        <v>9</v>
      </c>
      <c r="C69" s="3">
        <v>2374.4210756170901</v>
      </c>
      <c r="D69" s="3">
        <v>0</v>
      </c>
      <c r="E69" s="3">
        <v>5</v>
      </c>
      <c r="F69" s="3">
        <v>91.394964818469006</v>
      </c>
      <c r="G69" s="3">
        <v>0</v>
      </c>
      <c r="H69" s="3">
        <v>60.314822402989698</v>
      </c>
      <c r="I69" s="3">
        <v>0</v>
      </c>
      <c r="J69" s="3">
        <v>0</v>
      </c>
      <c r="K69" s="3">
        <v>0</v>
      </c>
      <c r="L69" s="3">
        <v>1.2</v>
      </c>
      <c r="M69" s="3">
        <v>25.979779961984001</v>
      </c>
      <c r="N69" s="3">
        <v>6</v>
      </c>
      <c r="O69" s="3">
        <v>6.90156039744436</v>
      </c>
      <c r="P69" s="3">
        <v>344.041193422915</v>
      </c>
      <c r="Q69" s="3">
        <v>0</v>
      </c>
      <c r="R69" s="3">
        <v>0</v>
      </c>
      <c r="S69" s="3">
        <v>0</v>
      </c>
      <c r="T69" s="3">
        <v>41</v>
      </c>
      <c r="U69" s="3">
        <v>0</v>
      </c>
      <c r="V69" s="3">
        <v>0</v>
      </c>
      <c r="W69" s="3">
        <v>0</v>
      </c>
      <c r="X69" s="3">
        <v>40</v>
      </c>
      <c r="Y69" s="3">
        <v>200</v>
      </c>
      <c r="Z69" s="3">
        <v>302</v>
      </c>
      <c r="AA69" s="3">
        <v>850</v>
      </c>
      <c r="AB69" s="3">
        <v>364</v>
      </c>
    </row>
    <row r="70" spans="1:28" x14ac:dyDescent="0.25">
      <c r="A70" s="3" t="s">
        <v>30</v>
      </c>
      <c r="B70" s="3">
        <v>10</v>
      </c>
      <c r="C70" s="3">
        <v>571.29151239804605</v>
      </c>
      <c r="D70" s="3">
        <v>0</v>
      </c>
      <c r="E70" s="3">
        <v>1</v>
      </c>
      <c r="F70" s="3">
        <v>20</v>
      </c>
      <c r="G70" s="3">
        <v>11</v>
      </c>
      <c r="H70" s="3">
        <v>0.28642864299215098</v>
      </c>
      <c r="I70" s="3">
        <v>0</v>
      </c>
      <c r="J70" s="3">
        <v>0</v>
      </c>
      <c r="K70" s="3">
        <v>0</v>
      </c>
      <c r="L70" s="3">
        <v>0</v>
      </c>
      <c r="M70" s="3">
        <v>28.5645756199023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5</v>
      </c>
      <c r="U70" s="3">
        <v>0</v>
      </c>
      <c r="V70" s="3">
        <v>0</v>
      </c>
      <c r="W70" s="3">
        <v>0</v>
      </c>
      <c r="X70" s="3">
        <v>6</v>
      </c>
      <c r="Y70" s="3">
        <v>200</v>
      </c>
      <c r="Z70" s="3">
        <v>302</v>
      </c>
      <c r="AA70" s="3">
        <v>850</v>
      </c>
      <c r="AB70" s="3">
        <v>364</v>
      </c>
    </row>
    <row r="71" spans="1:28" x14ac:dyDescent="0.25">
      <c r="A71" s="3" t="s">
        <v>30</v>
      </c>
      <c r="B71" s="3">
        <v>11</v>
      </c>
      <c r="C71" s="3">
        <v>464.21250825414302</v>
      </c>
      <c r="D71" s="3">
        <v>0</v>
      </c>
      <c r="E71" s="3">
        <v>2</v>
      </c>
      <c r="F71" s="3">
        <v>11.885982858075799</v>
      </c>
      <c r="G71" s="3">
        <v>0</v>
      </c>
      <c r="H71" s="3">
        <v>9.7402041583641594</v>
      </c>
      <c r="I71" s="3">
        <v>0</v>
      </c>
      <c r="J71" s="3">
        <v>0</v>
      </c>
      <c r="K71" s="3">
        <v>0</v>
      </c>
      <c r="L71" s="3">
        <v>0.5</v>
      </c>
      <c r="M71" s="3">
        <v>39.055458332479098</v>
      </c>
      <c r="N71" s="3">
        <v>1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4</v>
      </c>
      <c r="U71" s="3">
        <v>0</v>
      </c>
      <c r="V71" s="3">
        <v>0</v>
      </c>
      <c r="W71" s="3">
        <v>0</v>
      </c>
      <c r="X71" s="3">
        <v>12</v>
      </c>
      <c r="Y71" s="3">
        <v>200</v>
      </c>
      <c r="Z71" s="3">
        <v>302</v>
      </c>
      <c r="AA71" s="3">
        <v>850</v>
      </c>
      <c r="AB71" s="3">
        <v>364</v>
      </c>
    </row>
    <row r="72" spans="1:28" x14ac:dyDescent="0.25">
      <c r="A72" s="3" t="s">
        <v>30</v>
      </c>
      <c r="B72" s="3">
        <v>12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200</v>
      </c>
      <c r="Z72" s="3">
        <v>302</v>
      </c>
      <c r="AA72" s="3">
        <v>850</v>
      </c>
      <c r="AB72" s="3">
        <v>364</v>
      </c>
    </row>
    <row r="73" spans="1:28" x14ac:dyDescent="0.25">
      <c r="A73" s="3" t="s">
        <v>30</v>
      </c>
      <c r="B73" s="3">
        <v>13</v>
      </c>
      <c r="C73" s="3">
        <v>712.93774649902002</v>
      </c>
      <c r="D73" s="3">
        <v>0</v>
      </c>
      <c r="E73" s="3">
        <v>3</v>
      </c>
      <c r="F73" s="3">
        <v>18</v>
      </c>
      <c r="G73" s="3">
        <v>0</v>
      </c>
      <c r="H73" s="3">
        <v>21.077264206647602</v>
      </c>
      <c r="I73" s="3">
        <v>0</v>
      </c>
      <c r="J73" s="3">
        <v>0</v>
      </c>
      <c r="K73" s="3">
        <v>0</v>
      </c>
      <c r="L73" s="3">
        <v>4</v>
      </c>
      <c r="M73" s="3">
        <v>39.607652583278899</v>
      </c>
      <c r="N73" s="3">
        <v>12</v>
      </c>
      <c r="O73" s="3">
        <v>0</v>
      </c>
      <c r="P73" s="3">
        <v>0</v>
      </c>
      <c r="Q73" s="3">
        <v>1</v>
      </c>
      <c r="R73" s="3">
        <v>2</v>
      </c>
      <c r="S73" s="3">
        <v>0</v>
      </c>
      <c r="T73" s="3">
        <v>7</v>
      </c>
      <c r="U73" s="3">
        <v>1</v>
      </c>
      <c r="V73" s="3">
        <v>0</v>
      </c>
      <c r="W73" s="3">
        <v>1</v>
      </c>
      <c r="X73" s="3">
        <v>5</v>
      </c>
      <c r="Y73" s="3">
        <v>200</v>
      </c>
      <c r="Z73" s="3">
        <v>302</v>
      </c>
      <c r="AA73" s="3">
        <v>850</v>
      </c>
      <c r="AB73" s="3">
        <v>364</v>
      </c>
    </row>
    <row r="74" spans="1:28" x14ac:dyDescent="0.25">
      <c r="A74" s="3" t="s">
        <v>30</v>
      </c>
      <c r="B74" s="3">
        <v>14</v>
      </c>
      <c r="C74" s="3">
        <v>2768.8002556770398</v>
      </c>
      <c r="D74" s="3">
        <v>0</v>
      </c>
      <c r="E74" s="3">
        <v>15</v>
      </c>
      <c r="F74" s="3">
        <v>158.22692856149001</v>
      </c>
      <c r="G74" s="3">
        <v>24</v>
      </c>
      <c r="H74" s="3">
        <v>100.254798636271</v>
      </c>
      <c r="I74" s="3">
        <v>0</v>
      </c>
      <c r="J74" s="3">
        <v>0</v>
      </c>
      <c r="K74" s="3">
        <v>0</v>
      </c>
      <c r="L74" s="3">
        <v>2.6</v>
      </c>
      <c r="M74" s="3">
        <v>17.498919310697602</v>
      </c>
      <c r="N74" s="3">
        <v>39</v>
      </c>
      <c r="O74" s="3">
        <v>3.8627924948910199</v>
      </c>
      <c r="P74" s="3">
        <v>716.78721011783398</v>
      </c>
      <c r="Q74" s="3">
        <v>41</v>
      </c>
      <c r="R74" s="3">
        <v>42</v>
      </c>
      <c r="S74" s="3">
        <v>0</v>
      </c>
      <c r="T74" s="3">
        <v>47</v>
      </c>
      <c r="U74" s="3">
        <v>0</v>
      </c>
      <c r="V74" s="3">
        <v>5</v>
      </c>
      <c r="W74" s="3">
        <v>0</v>
      </c>
      <c r="X74" s="3">
        <v>29</v>
      </c>
      <c r="Y74" s="3">
        <v>200</v>
      </c>
      <c r="Z74" s="3">
        <v>302</v>
      </c>
      <c r="AA74" s="3">
        <v>850</v>
      </c>
      <c r="AB74" s="3">
        <v>364</v>
      </c>
    </row>
    <row r="75" spans="1:28" x14ac:dyDescent="0.25">
      <c r="A75" s="3" t="s">
        <v>30</v>
      </c>
      <c r="B75" s="3">
        <v>15</v>
      </c>
      <c r="C75" s="3">
        <v>967.03458592490097</v>
      </c>
      <c r="D75" s="3">
        <v>0</v>
      </c>
      <c r="E75" s="3">
        <v>9</v>
      </c>
      <c r="F75" s="3">
        <v>14.807484488999901</v>
      </c>
      <c r="G75" s="3">
        <v>0</v>
      </c>
      <c r="H75" s="3">
        <v>42.452281632032303</v>
      </c>
      <c r="I75" s="3">
        <v>0</v>
      </c>
      <c r="J75" s="3">
        <v>0</v>
      </c>
      <c r="K75" s="3">
        <v>0</v>
      </c>
      <c r="L75" s="3">
        <v>0.88888888888888795</v>
      </c>
      <c r="M75" s="3">
        <v>65.307148330513698</v>
      </c>
      <c r="N75" s="3">
        <v>8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6</v>
      </c>
      <c r="U75" s="3">
        <v>0</v>
      </c>
      <c r="V75" s="3">
        <v>0</v>
      </c>
      <c r="W75" s="3">
        <v>0</v>
      </c>
      <c r="X75" s="3">
        <v>3</v>
      </c>
      <c r="Y75" s="3">
        <v>200</v>
      </c>
      <c r="Z75" s="3">
        <v>302</v>
      </c>
      <c r="AA75" s="3">
        <v>850</v>
      </c>
      <c r="AB75" s="3">
        <v>364</v>
      </c>
    </row>
    <row r="76" spans="1:28" x14ac:dyDescent="0.25">
      <c r="A76" s="3" t="s">
        <v>30</v>
      </c>
      <c r="B76" s="3">
        <v>16</v>
      </c>
      <c r="C76" s="3">
        <v>5636.5679455045802</v>
      </c>
      <c r="D76" s="3">
        <v>0</v>
      </c>
      <c r="E76" s="3">
        <v>18</v>
      </c>
      <c r="F76" s="3">
        <v>603.14848052914601</v>
      </c>
      <c r="G76" s="3">
        <v>623</v>
      </c>
      <c r="H76" s="3">
        <v>132.50734504225301</v>
      </c>
      <c r="I76" s="3">
        <v>0</v>
      </c>
      <c r="J76" s="3">
        <v>0</v>
      </c>
      <c r="K76" s="3">
        <v>0</v>
      </c>
      <c r="L76" s="3">
        <v>3.5</v>
      </c>
      <c r="M76" s="3">
        <v>9.3452410599784201</v>
      </c>
      <c r="N76" s="3">
        <v>63</v>
      </c>
      <c r="O76" s="3">
        <v>5.6538467795256597</v>
      </c>
      <c r="P76" s="3">
        <v>996.94388003515405</v>
      </c>
      <c r="Q76" s="3">
        <v>33</v>
      </c>
      <c r="R76" s="3">
        <v>25</v>
      </c>
      <c r="S76" s="3">
        <v>650</v>
      </c>
      <c r="T76" s="3">
        <v>181</v>
      </c>
      <c r="U76" s="3">
        <v>1</v>
      </c>
      <c r="V76" s="3">
        <v>404</v>
      </c>
      <c r="W76" s="3">
        <v>1</v>
      </c>
      <c r="X76" s="3">
        <v>70</v>
      </c>
      <c r="Y76" s="3">
        <v>200</v>
      </c>
      <c r="Z76" s="3">
        <v>302</v>
      </c>
      <c r="AA76" s="3">
        <v>850</v>
      </c>
      <c r="AB76" s="3">
        <v>364</v>
      </c>
    </row>
    <row r="77" spans="1:28" x14ac:dyDescent="0.25">
      <c r="A77" s="3" t="s">
        <v>30</v>
      </c>
      <c r="B77" s="3">
        <v>17</v>
      </c>
      <c r="C77" s="3">
        <v>984.65550820252099</v>
      </c>
      <c r="D77" s="3">
        <v>0</v>
      </c>
      <c r="E77" s="3">
        <v>4</v>
      </c>
      <c r="F77" s="3">
        <v>107.01307735671701</v>
      </c>
      <c r="G77" s="3">
        <v>63</v>
      </c>
      <c r="H77" s="3">
        <v>18.8161433230316</v>
      </c>
      <c r="I77" s="3">
        <v>0</v>
      </c>
      <c r="J77" s="3">
        <v>0</v>
      </c>
      <c r="K77" s="3">
        <v>0</v>
      </c>
      <c r="L77" s="3">
        <v>18.25</v>
      </c>
      <c r="M77" s="3">
        <v>9.2012633644789901</v>
      </c>
      <c r="N77" s="3">
        <v>73</v>
      </c>
      <c r="O77" s="3">
        <v>81.193169105388506</v>
      </c>
      <c r="P77" s="3">
        <v>12.127319564585999</v>
      </c>
      <c r="Q77" s="3">
        <v>1</v>
      </c>
      <c r="R77" s="3">
        <v>31</v>
      </c>
      <c r="S77" s="3">
        <v>44</v>
      </c>
      <c r="T77" s="3">
        <v>26</v>
      </c>
      <c r="U77" s="3">
        <v>0</v>
      </c>
      <c r="V77" s="3">
        <v>24</v>
      </c>
      <c r="W77" s="3">
        <v>0</v>
      </c>
      <c r="X77" s="3">
        <v>6</v>
      </c>
      <c r="Y77" s="3">
        <v>200</v>
      </c>
      <c r="Z77" s="3">
        <v>302</v>
      </c>
      <c r="AA77" s="3">
        <v>850</v>
      </c>
      <c r="AB77" s="3">
        <v>364</v>
      </c>
    </row>
    <row r="78" spans="1:28" x14ac:dyDescent="0.25">
      <c r="A78" s="3" t="s">
        <v>30</v>
      </c>
      <c r="B78" s="3">
        <v>18</v>
      </c>
      <c r="C78" s="3">
        <v>1615.2207946997501</v>
      </c>
      <c r="D78" s="3">
        <v>0</v>
      </c>
      <c r="E78" s="3">
        <v>5</v>
      </c>
      <c r="F78" s="3">
        <v>187.74289757584799</v>
      </c>
      <c r="G78" s="3">
        <v>126</v>
      </c>
      <c r="H78" s="3">
        <v>31.7353700058319</v>
      </c>
      <c r="I78" s="3">
        <v>0</v>
      </c>
      <c r="J78" s="3">
        <v>0</v>
      </c>
      <c r="K78" s="3">
        <v>0</v>
      </c>
      <c r="L78" s="3">
        <v>8.1999999999999993</v>
      </c>
      <c r="M78" s="3">
        <v>8.6033656428850698</v>
      </c>
      <c r="N78" s="3">
        <v>41</v>
      </c>
      <c r="O78" s="3">
        <v>3.2007203970973501</v>
      </c>
      <c r="P78" s="3">
        <v>504.64289107056902</v>
      </c>
      <c r="Q78" s="3">
        <v>15</v>
      </c>
      <c r="R78" s="3">
        <v>17</v>
      </c>
      <c r="S78" s="3">
        <v>102</v>
      </c>
      <c r="T78" s="3">
        <v>45</v>
      </c>
      <c r="U78" s="3">
        <v>0</v>
      </c>
      <c r="V78" s="3">
        <v>8</v>
      </c>
      <c r="W78" s="3">
        <v>0</v>
      </c>
      <c r="X78" s="3">
        <v>16</v>
      </c>
      <c r="Y78" s="3">
        <v>200</v>
      </c>
      <c r="Z78" s="3">
        <v>302</v>
      </c>
      <c r="AA78" s="3">
        <v>850</v>
      </c>
      <c r="AB78" s="3">
        <v>364</v>
      </c>
    </row>
    <row r="79" spans="1:28" x14ac:dyDescent="0.25">
      <c r="A79" s="3" t="s">
        <v>30</v>
      </c>
      <c r="B79" s="3">
        <v>19</v>
      </c>
      <c r="C79" s="3">
        <v>982.11228343964694</v>
      </c>
      <c r="D79" s="3">
        <v>0</v>
      </c>
      <c r="E79" s="3">
        <v>5</v>
      </c>
      <c r="F79" s="3">
        <v>39</v>
      </c>
      <c r="G79" s="3">
        <v>0</v>
      </c>
      <c r="H79" s="3">
        <v>52.5371171198369</v>
      </c>
      <c r="I79" s="3">
        <v>0</v>
      </c>
      <c r="J79" s="3">
        <v>0</v>
      </c>
      <c r="K79" s="3">
        <v>0</v>
      </c>
      <c r="L79" s="3">
        <v>1.2</v>
      </c>
      <c r="M79" s="3">
        <v>25.1823662420422</v>
      </c>
      <c r="N79" s="3">
        <v>6</v>
      </c>
      <c r="O79" s="3">
        <v>0</v>
      </c>
      <c r="P79" s="3">
        <v>0</v>
      </c>
      <c r="Q79" s="3">
        <v>2</v>
      </c>
      <c r="R79" s="3">
        <v>5</v>
      </c>
      <c r="S79" s="3">
        <v>6</v>
      </c>
      <c r="T79" s="3">
        <v>19</v>
      </c>
      <c r="U79" s="3">
        <v>0</v>
      </c>
      <c r="V79" s="3">
        <v>0</v>
      </c>
      <c r="W79" s="3">
        <v>0</v>
      </c>
      <c r="X79" s="3">
        <v>8</v>
      </c>
      <c r="Y79" s="3">
        <v>200</v>
      </c>
      <c r="Z79" s="3">
        <v>302</v>
      </c>
      <c r="AA79" s="3">
        <v>850</v>
      </c>
      <c r="AB79" s="3">
        <v>364</v>
      </c>
    </row>
    <row r="80" spans="1:28" x14ac:dyDescent="0.25">
      <c r="A80" s="3" t="s">
        <v>30</v>
      </c>
      <c r="B80" s="3">
        <v>20</v>
      </c>
      <c r="C80" s="3">
        <v>5965.3470580839503</v>
      </c>
      <c r="D80" s="3">
        <v>0</v>
      </c>
      <c r="E80" s="3">
        <v>26</v>
      </c>
      <c r="F80" s="3">
        <v>430.89117173734201</v>
      </c>
      <c r="G80" s="3">
        <v>223</v>
      </c>
      <c r="H80" s="3">
        <v>160.67384356398401</v>
      </c>
      <c r="I80" s="3">
        <v>0</v>
      </c>
      <c r="J80" s="3">
        <v>0</v>
      </c>
      <c r="K80" s="3">
        <v>0</v>
      </c>
      <c r="L80" s="3">
        <v>2</v>
      </c>
      <c r="M80" s="3">
        <v>13.844208118796701</v>
      </c>
      <c r="N80" s="3">
        <v>52</v>
      </c>
      <c r="O80" s="3">
        <v>5.4657581856778403</v>
      </c>
      <c r="P80" s="3">
        <v>1091.4033982906799</v>
      </c>
      <c r="Q80" s="3">
        <v>125</v>
      </c>
      <c r="R80" s="3">
        <v>51</v>
      </c>
      <c r="S80" s="3">
        <v>48</v>
      </c>
      <c r="T80" s="3">
        <v>163</v>
      </c>
      <c r="U80" s="3">
        <v>5</v>
      </c>
      <c r="V80" s="3">
        <v>2</v>
      </c>
      <c r="W80" s="3">
        <v>5</v>
      </c>
      <c r="X80" s="3">
        <v>70</v>
      </c>
      <c r="Y80" s="3">
        <v>200</v>
      </c>
      <c r="Z80" s="3">
        <v>302</v>
      </c>
      <c r="AA80" s="3">
        <v>850</v>
      </c>
      <c r="AB80" s="3">
        <v>364</v>
      </c>
    </row>
    <row r="81" spans="1:28" x14ac:dyDescent="0.25">
      <c r="A81" s="3" t="s">
        <v>30</v>
      </c>
      <c r="B81" s="3">
        <v>21</v>
      </c>
      <c r="C81" s="3">
        <v>800.45189304671101</v>
      </c>
      <c r="D81" s="3">
        <v>0</v>
      </c>
      <c r="E81" s="3">
        <v>2</v>
      </c>
      <c r="F81" s="3">
        <v>53</v>
      </c>
      <c r="G81" s="3">
        <v>0</v>
      </c>
      <c r="H81" s="3">
        <v>10.909580739712601</v>
      </c>
      <c r="I81" s="3">
        <v>0</v>
      </c>
      <c r="J81" s="3">
        <v>0</v>
      </c>
      <c r="K81" s="3">
        <v>0</v>
      </c>
      <c r="L81" s="3">
        <v>16</v>
      </c>
      <c r="M81" s="3">
        <v>15.1028659065417</v>
      </c>
      <c r="N81" s="3">
        <v>32</v>
      </c>
      <c r="O81" s="3">
        <v>0</v>
      </c>
      <c r="P81" s="3">
        <v>0</v>
      </c>
      <c r="Q81" s="3">
        <v>1</v>
      </c>
      <c r="R81" s="3">
        <v>11</v>
      </c>
      <c r="S81" s="3">
        <v>20</v>
      </c>
      <c r="T81" s="3">
        <v>18</v>
      </c>
      <c r="U81" s="3">
        <v>0</v>
      </c>
      <c r="V81" s="3">
        <v>0</v>
      </c>
      <c r="W81" s="3">
        <v>0</v>
      </c>
      <c r="X81" s="3">
        <v>7</v>
      </c>
      <c r="Y81" s="3">
        <v>200</v>
      </c>
      <c r="Z81" s="3">
        <v>302</v>
      </c>
      <c r="AA81" s="3">
        <v>850</v>
      </c>
      <c r="AB81" s="3">
        <v>364</v>
      </c>
    </row>
    <row r="82" spans="1:28" x14ac:dyDescent="0.25">
      <c r="A82" s="3" t="s">
        <v>30</v>
      </c>
      <c r="B82" s="3">
        <v>22</v>
      </c>
      <c r="C82" s="3">
        <v>769.94051427969202</v>
      </c>
      <c r="D82" s="3">
        <v>0</v>
      </c>
      <c r="E82" s="3">
        <v>3</v>
      </c>
      <c r="F82" s="3">
        <v>19028.794430513899</v>
      </c>
      <c r="G82" s="3">
        <v>137</v>
      </c>
      <c r="H82" s="3">
        <v>15.7397472876604</v>
      </c>
      <c r="I82" s="3">
        <v>0</v>
      </c>
      <c r="J82" s="3">
        <v>0</v>
      </c>
      <c r="K82" s="3">
        <v>0</v>
      </c>
      <c r="L82" s="3">
        <v>18.6666666666666</v>
      </c>
      <c r="M82" s="3">
        <v>4.0461865153424502E-2</v>
      </c>
      <c r="N82" s="3">
        <v>56</v>
      </c>
      <c r="O82" s="3">
        <v>3.34391715054501</v>
      </c>
      <c r="P82" s="3">
        <v>230.25107370085399</v>
      </c>
      <c r="Q82" s="3">
        <v>2</v>
      </c>
      <c r="R82" s="3">
        <v>4</v>
      </c>
      <c r="S82" s="3">
        <v>51405</v>
      </c>
      <c r="T82" s="3">
        <v>27</v>
      </c>
      <c r="U82" s="3">
        <v>0</v>
      </c>
      <c r="V82" s="3">
        <v>87</v>
      </c>
      <c r="W82" s="3">
        <v>0</v>
      </c>
      <c r="X82" s="3">
        <v>7</v>
      </c>
      <c r="Y82" s="3">
        <v>200</v>
      </c>
      <c r="Z82" s="3">
        <v>302</v>
      </c>
      <c r="AA82" s="3">
        <v>850</v>
      </c>
      <c r="AB82" s="3">
        <v>364</v>
      </c>
    </row>
    <row r="83" spans="1:28" x14ac:dyDescent="0.25">
      <c r="A83" s="3" t="s">
        <v>30</v>
      </c>
      <c r="B83" s="3">
        <v>23</v>
      </c>
      <c r="C83" s="3">
        <v>1243.8153919464901</v>
      </c>
      <c r="D83" s="3">
        <v>0</v>
      </c>
      <c r="E83" s="3">
        <v>11</v>
      </c>
      <c r="F83" s="3">
        <v>68</v>
      </c>
      <c r="G83" s="3">
        <v>15</v>
      </c>
      <c r="H83" s="3">
        <v>85.578387010009493</v>
      </c>
      <c r="I83" s="3">
        <v>0</v>
      </c>
      <c r="J83" s="3">
        <v>0</v>
      </c>
      <c r="K83" s="3">
        <v>0</v>
      </c>
      <c r="L83" s="3">
        <v>3.5454545454545401</v>
      </c>
      <c r="M83" s="3">
        <v>18.291402822742601</v>
      </c>
      <c r="N83" s="3">
        <v>39</v>
      </c>
      <c r="O83" s="3">
        <v>0</v>
      </c>
      <c r="P83" s="3">
        <v>0</v>
      </c>
      <c r="Q83" s="3">
        <v>17</v>
      </c>
      <c r="R83" s="3">
        <v>7</v>
      </c>
      <c r="S83" s="3">
        <v>18</v>
      </c>
      <c r="T83" s="3">
        <v>17</v>
      </c>
      <c r="U83" s="3">
        <v>1</v>
      </c>
      <c r="V83" s="3">
        <v>1</v>
      </c>
      <c r="W83" s="3">
        <v>1</v>
      </c>
      <c r="X83" s="3">
        <v>6</v>
      </c>
      <c r="Y83" s="3">
        <v>200</v>
      </c>
      <c r="Z83" s="3">
        <v>302</v>
      </c>
      <c r="AA83" s="3">
        <v>850</v>
      </c>
      <c r="AB83" s="3">
        <v>364</v>
      </c>
    </row>
    <row r="84" spans="1:28" x14ac:dyDescent="0.25">
      <c r="A84" s="3" t="s">
        <v>30</v>
      </c>
      <c r="B84" s="3">
        <v>24</v>
      </c>
      <c r="C84" s="3">
        <v>2564.99057959422</v>
      </c>
      <c r="D84" s="3">
        <v>0</v>
      </c>
      <c r="E84" s="3">
        <v>7</v>
      </c>
      <c r="F84" s="3">
        <v>231.95620886872999</v>
      </c>
      <c r="G84" s="3">
        <v>153</v>
      </c>
      <c r="H84" s="3">
        <v>62.889412198795199</v>
      </c>
      <c r="I84" s="3">
        <v>0</v>
      </c>
      <c r="J84" s="3">
        <v>0</v>
      </c>
      <c r="K84" s="3">
        <v>0</v>
      </c>
      <c r="L84" s="3">
        <v>2.71428571428571</v>
      </c>
      <c r="M84" s="3">
        <v>11.0580811442982</v>
      </c>
      <c r="N84" s="3">
        <v>19</v>
      </c>
      <c r="O84" s="3">
        <v>5.3612322736685396</v>
      </c>
      <c r="P84" s="3">
        <v>478.433025965328</v>
      </c>
      <c r="Q84" s="3">
        <v>48</v>
      </c>
      <c r="R84" s="3">
        <v>74</v>
      </c>
      <c r="S84" s="3">
        <v>3</v>
      </c>
      <c r="T84" s="3">
        <v>143</v>
      </c>
      <c r="U84" s="3">
        <v>0</v>
      </c>
      <c r="V84" s="3">
        <v>8</v>
      </c>
      <c r="W84" s="3">
        <v>0</v>
      </c>
      <c r="X84" s="3">
        <v>13</v>
      </c>
      <c r="Y84" s="3">
        <v>200</v>
      </c>
      <c r="Z84" s="3">
        <v>302</v>
      </c>
      <c r="AA84" s="3">
        <v>850</v>
      </c>
      <c r="AB84" s="3">
        <v>364</v>
      </c>
    </row>
    <row r="85" spans="1:28" x14ac:dyDescent="0.25">
      <c r="A85" s="3" t="s">
        <v>30</v>
      </c>
      <c r="B85" s="3">
        <v>25</v>
      </c>
      <c r="C85" s="3">
        <v>907.01002131847895</v>
      </c>
      <c r="D85" s="3">
        <v>0</v>
      </c>
      <c r="E85" s="3">
        <v>6</v>
      </c>
      <c r="F85" s="3">
        <v>388.034511736284</v>
      </c>
      <c r="G85" s="3">
        <v>365</v>
      </c>
      <c r="H85" s="3">
        <v>43.133641785260998</v>
      </c>
      <c r="I85" s="3">
        <v>0</v>
      </c>
      <c r="J85" s="3">
        <v>0</v>
      </c>
      <c r="K85" s="3">
        <v>0</v>
      </c>
      <c r="L85" s="3">
        <v>6.8333333333333304</v>
      </c>
      <c r="M85" s="3">
        <v>2.3374467834317301</v>
      </c>
      <c r="N85" s="3">
        <v>41</v>
      </c>
      <c r="O85" s="3">
        <v>2.40977837973182</v>
      </c>
      <c r="P85" s="3">
        <v>376.38731799868498</v>
      </c>
      <c r="Q85" s="3">
        <v>0</v>
      </c>
      <c r="R85" s="3">
        <v>30</v>
      </c>
      <c r="S85" s="3">
        <v>338</v>
      </c>
      <c r="T85" s="3">
        <v>118</v>
      </c>
      <c r="U85" s="3">
        <v>0</v>
      </c>
      <c r="V85" s="3">
        <v>1</v>
      </c>
      <c r="W85" s="3">
        <v>0</v>
      </c>
      <c r="X85" s="3">
        <v>12</v>
      </c>
      <c r="Y85" s="3">
        <v>200</v>
      </c>
      <c r="Z85" s="3">
        <v>302</v>
      </c>
      <c r="AA85" s="3">
        <v>850</v>
      </c>
      <c r="AB85" s="3">
        <v>364</v>
      </c>
    </row>
    <row r="86" spans="1:28" x14ac:dyDescent="0.25">
      <c r="A86" s="3" t="s">
        <v>30</v>
      </c>
      <c r="B86" s="3">
        <v>26</v>
      </c>
      <c r="C86" s="3">
        <v>1539.59930098512</v>
      </c>
      <c r="D86" s="3">
        <v>0</v>
      </c>
      <c r="E86" s="3">
        <v>4</v>
      </c>
      <c r="F86" s="3">
        <v>209.186725099141</v>
      </c>
      <c r="G86" s="3">
        <v>66</v>
      </c>
      <c r="H86" s="3">
        <v>29.4035537785578</v>
      </c>
      <c r="I86" s="3">
        <v>0</v>
      </c>
      <c r="J86" s="3">
        <v>0</v>
      </c>
      <c r="K86" s="3">
        <v>0</v>
      </c>
      <c r="L86" s="3">
        <v>6</v>
      </c>
      <c r="M86" s="3">
        <v>7.3599283140717899</v>
      </c>
      <c r="N86" s="3">
        <v>24</v>
      </c>
      <c r="O86" s="3">
        <v>4.6122435032522899</v>
      </c>
      <c r="P86" s="3">
        <v>333.80702903033801</v>
      </c>
      <c r="Q86" s="3">
        <v>0</v>
      </c>
      <c r="R86" s="3">
        <v>0</v>
      </c>
      <c r="S86" s="3">
        <v>841</v>
      </c>
      <c r="T86" s="3">
        <v>42</v>
      </c>
      <c r="U86" s="3">
        <v>1</v>
      </c>
      <c r="V86" s="3">
        <v>24</v>
      </c>
      <c r="W86" s="3">
        <v>1</v>
      </c>
      <c r="X86" s="3">
        <v>17</v>
      </c>
      <c r="Y86" s="3">
        <v>200</v>
      </c>
      <c r="Z86" s="3">
        <v>302</v>
      </c>
      <c r="AA86" s="3">
        <v>850</v>
      </c>
      <c r="AB86" s="3">
        <v>364</v>
      </c>
    </row>
    <row r="87" spans="1:28" x14ac:dyDescent="0.25">
      <c r="A87" s="3" t="s">
        <v>30</v>
      </c>
      <c r="B87" s="3">
        <v>27</v>
      </c>
      <c r="C87" s="3">
        <v>1295.81003872264</v>
      </c>
      <c r="D87" s="3">
        <v>0</v>
      </c>
      <c r="E87" s="3">
        <v>5</v>
      </c>
      <c r="F87" s="3">
        <v>57</v>
      </c>
      <c r="G87" s="3">
        <v>32</v>
      </c>
      <c r="H87" s="3">
        <v>35.127012658285402</v>
      </c>
      <c r="I87" s="3">
        <v>0</v>
      </c>
      <c r="J87" s="3">
        <v>0</v>
      </c>
      <c r="K87" s="3">
        <v>0</v>
      </c>
      <c r="L87" s="3">
        <v>0.6</v>
      </c>
      <c r="M87" s="3">
        <v>22.733509451274401</v>
      </c>
      <c r="N87" s="3">
        <v>3</v>
      </c>
      <c r="O87" s="3">
        <v>0</v>
      </c>
      <c r="P87" s="3">
        <v>0</v>
      </c>
      <c r="Q87" s="3">
        <v>0</v>
      </c>
      <c r="R87" s="3">
        <v>0</v>
      </c>
      <c r="S87" s="3">
        <v>32</v>
      </c>
      <c r="T87" s="3">
        <v>12</v>
      </c>
      <c r="U87" s="3">
        <v>0</v>
      </c>
      <c r="V87" s="3">
        <v>0</v>
      </c>
      <c r="W87" s="3">
        <v>0</v>
      </c>
      <c r="X87" s="3">
        <v>13</v>
      </c>
      <c r="Y87" s="3">
        <v>200</v>
      </c>
      <c r="Z87" s="3">
        <v>302</v>
      </c>
      <c r="AA87" s="3">
        <v>850</v>
      </c>
      <c r="AB87" s="3">
        <v>364</v>
      </c>
    </row>
    <row r="88" spans="1:28" x14ac:dyDescent="0.25">
      <c r="A88" s="3" t="s">
        <v>30</v>
      </c>
      <c r="B88" s="3">
        <v>28</v>
      </c>
      <c r="C88" s="3">
        <v>2225.4083543280399</v>
      </c>
      <c r="D88" s="3">
        <v>0</v>
      </c>
      <c r="E88" s="3">
        <v>1</v>
      </c>
      <c r="F88" s="3">
        <v>751.46977828096601</v>
      </c>
      <c r="G88" s="3">
        <v>733</v>
      </c>
      <c r="H88" s="3">
        <v>22.229760014733301</v>
      </c>
      <c r="I88" s="3">
        <v>0</v>
      </c>
      <c r="J88" s="3">
        <v>0</v>
      </c>
      <c r="K88" s="3">
        <v>0</v>
      </c>
      <c r="L88" s="3">
        <v>1</v>
      </c>
      <c r="M88" s="3">
        <v>2.9614076555664002</v>
      </c>
      <c r="N88" s="3">
        <v>1</v>
      </c>
      <c r="O88" s="3">
        <v>4.3155668677903698</v>
      </c>
      <c r="P88" s="3">
        <v>515.66999713005896</v>
      </c>
      <c r="Q88" s="3">
        <v>43</v>
      </c>
      <c r="R88" s="3">
        <v>233</v>
      </c>
      <c r="S88" s="3">
        <v>438</v>
      </c>
      <c r="T88" s="3">
        <v>312</v>
      </c>
      <c r="U88" s="3">
        <v>0</v>
      </c>
      <c r="V88" s="3">
        <v>2</v>
      </c>
      <c r="W88" s="3">
        <v>0</v>
      </c>
      <c r="X88" s="3">
        <v>24</v>
      </c>
      <c r="Y88" s="3">
        <v>200</v>
      </c>
      <c r="Z88" s="3">
        <v>302</v>
      </c>
      <c r="AA88" s="3">
        <v>850</v>
      </c>
      <c r="AB88" s="3">
        <v>364</v>
      </c>
    </row>
    <row r="89" spans="1:28" x14ac:dyDescent="0.25">
      <c r="A89" s="3" t="s">
        <v>30</v>
      </c>
      <c r="B89" s="3">
        <v>29</v>
      </c>
      <c r="C89" s="3">
        <v>2006.31476628162</v>
      </c>
      <c r="D89" s="3">
        <v>0</v>
      </c>
      <c r="E89" s="3">
        <v>26</v>
      </c>
      <c r="F89" s="3">
        <v>170</v>
      </c>
      <c r="G89" s="3">
        <v>68</v>
      </c>
      <c r="H89" s="3">
        <v>167.85501321167001</v>
      </c>
      <c r="I89" s="3">
        <v>0</v>
      </c>
      <c r="J89" s="3">
        <v>0</v>
      </c>
      <c r="K89" s="3">
        <v>0</v>
      </c>
      <c r="L89" s="3">
        <v>3.6923076923076898</v>
      </c>
      <c r="M89" s="3">
        <v>11.8018515663624</v>
      </c>
      <c r="N89" s="3">
        <v>96</v>
      </c>
      <c r="O89" s="3">
        <v>0</v>
      </c>
      <c r="P89" s="3">
        <v>0</v>
      </c>
      <c r="Q89" s="3">
        <v>20</v>
      </c>
      <c r="R89" s="3">
        <v>26</v>
      </c>
      <c r="S89" s="3">
        <v>89</v>
      </c>
      <c r="T89" s="3">
        <v>35</v>
      </c>
      <c r="U89" s="3">
        <v>1</v>
      </c>
      <c r="V89" s="3">
        <v>25</v>
      </c>
      <c r="W89" s="3">
        <v>1</v>
      </c>
      <c r="X89" s="3">
        <v>5</v>
      </c>
      <c r="Y89" s="3">
        <v>200</v>
      </c>
      <c r="Z89" s="3">
        <v>302</v>
      </c>
      <c r="AA89" s="3">
        <v>850</v>
      </c>
      <c r="AB89" s="3">
        <v>364</v>
      </c>
    </row>
    <row r="90" spans="1:28" x14ac:dyDescent="0.25">
      <c r="A90" s="3" t="s">
        <v>30</v>
      </c>
      <c r="B90" s="3">
        <v>30</v>
      </c>
      <c r="C90" s="3">
        <v>4831.2333066375704</v>
      </c>
      <c r="D90" s="3">
        <v>0</v>
      </c>
      <c r="E90" s="3">
        <v>18</v>
      </c>
      <c r="F90" s="3">
        <v>1044.7474029913101</v>
      </c>
      <c r="G90" s="3">
        <v>884</v>
      </c>
      <c r="H90" s="3">
        <v>126.518893567023</v>
      </c>
      <c r="I90" s="3">
        <v>0</v>
      </c>
      <c r="J90" s="3">
        <v>0</v>
      </c>
      <c r="K90" s="3">
        <v>0</v>
      </c>
      <c r="L90" s="3">
        <v>1.94444444444444</v>
      </c>
      <c r="M90" s="3">
        <v>4.6243075530073803</v>
      </c>
      <c r="N90" s="3">
        <v>35</v>
      </c>
      <c r="O90" s="3">
        <v>5.9600122015302599</v>
      </c>
      <c r="P90" s="3">
        <v>810.60795570135394</v>
      </c>
      <c r="Q90" s="3">
        <v>11</v>
      </c>
      <c r="R90" s="3">
        <v>30</v>
      </c>
      <c r="S90" s="3">
        <v>860</v>
      </c>
      <c r="T90" s="3">
        <v>369</v>
      </c>
      <c r="U90" s="3">
        <v>1</v>
      </c>
      <c r="V90" s="3">
        <v>0</v>
      </c>
      <c r="W90" s="3">
        <v>1</v>
      </c>
      <c r="X90" s="3">
        <v>76</v>
      </c>
      <c r="Y90" s="3">
        <v>200</v>
      </c>
      <c r="Z90" s="3">
        <v>302</v>
      </c>
      <c r="AA90" s="3">
        <v>850</v>
      </c>
      <c r="AB90" s="3">
        <v>364</v>
      </c>
    </row>
    <row r="91" spans="1:28" x14ac:dyDescent="0.25">
      <c r="A91" s="3" t="s">
        <v>30</v>
      </c>
      <c r="B91" s="3">
        <v>31</v>
      </c>
      <c r="C91" s="3">
        <v>2335.9104457871999</v>
      </c>
      <c r="D91" s="3">
        <v>0</v>
      </c>
      <c r="E91" s="3">
        <v>15</v>
      </c>
      <c r="F91" s="3">
        <v>72</v>
      </c>
      <c r="G91" s="3">
        <v>42</v>
      </c>
      <c r="H91" s="3">
        <v>76.804872487475194</v>
      </c>
      <c r="I91" s="3">
        <v>0</v>
      </c>
      <c r="J91" s="3">
        <v>0</v>
      </c>
      <c r="K91" s="3">
        <v>0</v>
      </c>
      <c r="L91" s="3">
        <v>0.86666666666666603</v>
      </c>
      <c r="M91" s="3">
        <v>32.443200635933401</v>
      </c>
      <c r="N91" s="3">
        <v>13</v>
      </c>
      <c r="O91" s="3">
        <v>0</v>
      </c>
      <c r="P91" s="3">
        <v>0</v>
      </c>
      <c r="Q91" s="3">
        <v>32</v>
      </c>
      <c r="R91" s="3">
        <v>3</v>
      </c>
      <c r="S91" s="3">
        <v>0</v>
      </c>
      <c r="T91" s="3">
        <v>40</v>
      </c>
      <c r="U91" s="3">
        <v>0</v>
      </c>
      <c r="V91" s="3">
        <v>1</v>
      </c>
      <c r="W91" s="3">
        <v>0</v>
      </c>
      <c r="X91" s="3">
        <v>12</v>
      </c>
      <c r="Y91" s="3">
        <v>200</v>
      </c>
      <c r="Z91" s="3">
        <v>302</v>
      </c>
      <c r="AA91" s="3">
        <v>850</v>
      </c>
      <c r="AB91" s="3">
        <v>364</v>
      </c>
    </row>
    <row r="92" spans="1:28" x14ac:dyDescent="0.25">
      <c r="A92" s="3" t="s">
        <v>30</v>
      </c>
      <c r="B92" s="3">
        <v>32</v>
      </c>
      <c r="C92" s="3">
        <v>3926.22885523477</v>
      </c>
      <c r="D92" s="3">
        <v>0</v>
      </c>
      <c r="E92" s="3">
        <v>21</v>
      </c>
      <c r="F92" s="3">
        <v>343.61886056718299</v>
      </c>
      <c r="G92" s="3">
        <v>276</v>
      </c>
      <c r="H92" s="3">
        <v>152.04382242697</v>
      </c>
      <c r="I92" s="3">
        <v>0</v>
      </c>
      <c r="J92" s="3">
        <v>0</v>
      </c>
      <c r="K92" s="3">
        <v>0</v>
      </c>
      <c r="L92" s="3">
        <v>5.4285714285714199</v>
      </c>
      <c r="M92" s="3">
        <v>11.4261156932831</v>
      </c>
      <c r="N92" s="3">
        <v>114</v>
      </c>
      <c r="O92" s="3">
        <v>3.3671711144898002</v>
      </c>
      <c r="P92" s="3">
        <v>1166.0318771265199</v>
      </c>
      <c r="Q92" s="3">
        <v>20</v>
      </c>
      <c r="R92" s="3">
        <v>11</v>
      </c>
      <c r="S92" s="3">
        <v>369</v>
      </c>
      <c r="T92" s="3">
        <v>381</v>
      </c>
      <c r="U92" s="3">
        <v>2</v>
      </c>
      <c r="V92" s="3">
        <v>31</v>
      </c>
      <c r="W92" s="3">
        <v>2</v>
      </c>
      <c r="X92" s="3">
        <v>64</v>
      </c>
      <c r="Y92" s="3">
        <v>200</v>
      </c>
      <c r="Z92" s="3">
        <v>302</v>
      </c>
      <c r="AA92" s="3">
        <v>850</v>
      </c>
      <c r="AB92" s="3">
        <v>364</v>
      </c>
    </row>
    <row r="93" spans="1:28" x14ac:dyDescent="0.25">
      <c r="A93" s="3" t="s">
        <v>31</v>
      </c>
      <c r="B93" s="3">
        <v>1</v>
      </c>
      <c r="C93" s="3">
        <v>1442.16770808365</v>
      </c>
      <c r="D93" s="3">
        <v>0</v>
      </c>
      <c r="E93" s="3">
        <v>1</v>
      </c>
      <c r="F93" s="3">
        <v>290.80696534604903</v>
      </c>
      <c r="G93" s="3">
        <v>109</v>
      </c>
      <c r="H93" s="3">
        <v>5.41243056109378</v>
      </c>
      <c r="I93" s="3">
        <v>0</v>
      </c>
      <c r="J93" s="3">
        <v>0</v>
      </c>
      <c r="K93" s="3">
        <v>0</v>
      </c>
      <c r="L93" s="3">
        <v>23</v>
      </c>
      <c r="M93" s="3">
        <v>4.9591924538930297</v>
      </c>
      <c r="N93" s="3">
        <v>23</v>
      </c>
      <c r="O93" s="3">
        <v>17.089028085613499</v>
      </c>
      <c r="P93" s="3">
        <v>84.391441155026797</v>
      </c>
      <c r="Q93" s="3">
        <v>29</v>
      </c>
      <c r="R93" s="3">
        <v>77</v>
      </c>
      <c r="S93" s="3">
        <v>83</v>
      </c>
      <c r="T93" s="3">
        <v>114</v>
      </c>
      <c r="U93" s="3">
        <v>0</v>
      </c>
      <c r="V93" s="3">
        <v>0</v>
      </c>
      <c r="W93" s="3">
        <v>0</v>
      </c>
      <c r="X93" s="3">
        <v>42</v>
      </c>
      <c r="Y93" s="3">
        <v>200</v>
      </c>
      <c r="Z93" s="3">
        <v>302</v>
      </c>
      <c r="AA93" s="3">
        <v>850</v>
      </c>
      <c r="AB93" s="3">
        <v>364</v>
      </c>
    </row>
    <row r="94" spans="1:28" x14ac:dyDescent="0.25">
      <c r="A94" s="3" t="s">
        <v>31</v>
      </c>
      <c r="B94" s="3">
        <v>2</v>
      </c>
      <c r="C94" s="3">
        <v>1271.0720423947701</v>
      </c>
      <c r="D94" s="3">
        <v>0</v>
      </c>
      <c r="E94" s="3">
        <v>0</v>
      </c>
      <c r="F94" s="3">
        <v>1359.66596130162</v>
      </c>
      <c r="G94" s="3">
        <v>1304</v>
      </c>
      <c r="H94" s="3">
        <v>1.32189660121084</v>
      </c>
      <c r="I94" s="3">
        <v>0</v>
      </c>
      <c r="J94" s="3">
        <v>0</v>
      </c>
      <c r="K94" s="3">
        <v>0</v>
      </c>
      <c r="L94" s="3">
        <v>0</v>
      </c>
      <c r="M94" s="3">
        <v>0.93484140853093101</v>
      </c>
      <c r="N94" s="3">
        <v>0</v>
      </c>
      <c r="O94" s="3">
        <v>0</v>
      </c>
      <c r="P94" s="3">
        <v>0</v>
      </c>
      <c r="Q94" s="3">
        <v>9</v>
      </c>
      <c r="R94" s="3">
        <v>305</v>
      </c>
      <c r="S94" s="3">
        <v>999</v>
      </c>
      <c r="T94" s="3">
        <v>604</v>
      </c>
      <c r="U94" s="3">
        <v>0</v>
      </c>
      <c r="V94" s="3">
        <v>0</v>
      </c>
      <c r="W94" s="3">
        <v>0</v>
      </c>
      <c r="X94" s="3">
        <v>13</v>
      </c>
      <c r="Y94" s="3">
        <v>200</v>
      </c>
      <c r="Z94" s="3">
        <v>302</v>
      </c>
      <c r="AA94" s="3">
        <v>850</v>
      </c>
      <c r="AB94" s="3">
        <v>364</v>
      </c>
    </row>
    <row r="95" spans="1:28" x14ac:dyDescent="0.25">
      <c r="A95" s="3" t="s">
        <v>31</v>
      </c>
      <c r="B95" s="3">
        <v>3</v>
      </c>
      <c r="C95" s="3">
        <v>5024.6668094747902</v>
      </c>
      <c r="D95" s="3">
        <v>0</v>
      </c>
      <c r="E95" s="3">
        <v>5</v>
      </c>
      <c r="F95" s="3">
        <v>2158.66251958971</v>
      </c>
      <c r="G95" s="3">
        <v>1654</v>
      </c>
      <c r="H95" s="3">
        <v>30.432968911609301</v>
      </c>
      <c r="I95" s="3">
        <v>0</v>
      </c>
      <c r="J95" s="3">
        <v>0</v>
      </c>
      <c r="K95" s="3">
        <v>0</v>
      </c>
      <c r="L95" s="3">
        <v>135.6</v>
      </c>
      <c r="M95" s="3">
        <v>2.3276759400213201</v>
      </c>
      <c r="N95" s="3">
        <v>678</v>
      </c>
      <c r="O95" s="3">
        <v>5.4788310649641501</v>
      </c>
      <c r="P95" s="3">
        <v>917.10562890072799</v>
      </c>
      <c r="Q95" s="3">
        <v>114</v>
      </c>
      <c r="R95" s="3">
        <v>102</v>
      </c>
      <c r="S95" s="3">
        <v>1542</v>
      </c>
      <c r="T95" s="3">
        <v>796</v>
      </c>
      <c r="U95" s="3">
        <v>4</v>
      </c>
      <c r="V95" s="3">
        <v>9</v>
      </c>
      <c r="W95" s="3">
        <v>4</v>
      </c>
      <c r="X95" s="3">
        <v>109</v>
      </c>
      <c r="Y95" s="3">
        <v>200</v>
      </c>
      <c r="Z95" s="3">
        <v>302</v>
      </c>
      <c r="AA95" s="3">
        <v>850</v>
      </c>
      <c r="AB95" s="3">
        <v>364</v>
      </c>
    </row>
    <row r="96" spans="1:28" x14ac:dyDescent="0.25">
      <c r="A96" s="3" t="s">
        <v>31</v>
      </c>
      <c r="B96" s="3">
        <v>4</v>
      </c>
      <c r="C96" s="3">
        <v>2114.8651758840201</v>
      </c>
      <c r="D96" s="3">
        <v>0</v>
      </c>
      <c r="E96" s="3">
        <v>2</v>
      </c>
      <c r="F96" s="3">
        <v>293.485580276723</v>
      </c>
      <c r="G96" s="3">
        <v>36</v>
      </c>
      <c r="H96" s="3">
        <v>17.0419068039831</v>
      </c>
      <c r="I96" s="3">
        <v>0</v>
      </c>
      <c r="J96" s="3">
        <v>0</v>
      </c>
      <c r="K96" s="3">
        <v>0</v>
      </c>
      <c r="L96" s="3">
        <v>20.5</v>
      </c>
      <c r="M96" s="3">
        <v>7.2060275461913701</v>
      </c>
      <c r="N96" s="3">
        <v>41</v>
      </c>
      <c r="O96" s="3">
        <v>2.86667652291748</v>
      </c>
      <c r="P96" s="3">
        <v>737.741129484564</v>
      </c>
      <c r="Q96" s="3">
        <v>24</v>
      </c>
      <c r="R96" s="3">
        <v>4</v>
      </c>
      <c r="S96" s="3">
        <v>57</v>
      </c>
      <c r="T96" s="3">
        <v>152</v>
      </c>
      <c r="U96" s="3">
        <v>2</v>
      </c>
      <c r="V96" s="3">
        <v>17</v>
      </c>
      <c r="W96" s="3">
        <v>2</v>
      </c>
      <c r="X96" s="3">
        <v>73</v>
      </c>
      <c r="Y96" s="3">
        <v>200</v>
      </c>
      <c r="Z96" s="3">
        <v>302</v>
      </c>
      <c r="AA96" s="3">
        <v>850</v>
      </c>
      <c r="AB96" s="3">
        <v>364</v>
      </c>
    </row>
    <row r="97" spans="1:28" x14ac:dyDescent="0.25">
      <c r="A97" s="3" t="s">
        <v>31</v>
      </c>
      <c r="B97" s="3">
        <v>5</v>
      </c>
      <c r="C97" s="3">
        <v>692.29828205999195</v>
      </c>
      <c r="D97" s="3">
        <v>0</v>
      </c>
      <c r="E97" s="3">
        <v>2</v>
      </c>
      <c r="F97" s="3">
        <v>120</v>
      </c>
      <c r="G97" s="3">
        <v>0</v>
      </c>
      <c r="H97" s="3">
        <v>10.1548794145099</v>
      </c>
      <c r="I97" s="3">
        <v>0</v>
      </c>
      <c r="J97" s="3">
        <v>0</v>
      </c>
      <c r="K97" s="3">
        <v>0</v>
      </c>
      <c r="L97" s="3">
        <v>7.5</v>
      </c>
      <c r="M97" s="3">
        <v>5.7691523504999402</v>
      </c>
      <c r="N97" s="3">
        <v>15</v>
      </c>
      <c r="O97" s="3">
        <v>0</v>
      </c>
      <c r="P97" s="3">
        <v>0</v>
      </c>
      <c r="Q97" s="3">
        <v>8</v>
      </c>
      <c r="R97" s="3">
        <v>18</v>
      </c>
      <c r="S97" s="3">
        <v>4</v>
      </c>
      <c r="T97" s="3">
        <v>47</v>
      </c>
      <c r="U97" s="3">
        <v>1</v>
      </c>
      <c r="V97" s="3">
        <v>2</v>
      </c>
      <c r="W97" s="3">
        <v>1</v>
      </c>
      <c r="X97" s="3">
        <v>24</v>
      </c>
      <c r="Y97" s="3">
        <v>200</v>
      </c>
      <c r="Z97" s="3">
        <v>302</v>
      </c>
      <c r="AA97" s="3">
        <v>850</v>
      </c>
      <c r="AB97" s="3">
        <v>364</v>
      </c>
    </row>
    <row r="98" spans="1:28" x14ac:dyDescent="0.25">
      <c r="A98" s="3" t="s">
        <v>31</v>
      </c>
      <c r="B98" s="3">
        <v>6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200</v>
      </c>
      <c r="Z98" s="3">
        <v>302</v>
      </c>
      <c r="AA98" s="3">
        <v>850</v>
      </c>
      <c r="AB98" s="3">
        <v>364</v>
      </c>
    </row>
    <row r="99" spans="1:28" x14ac:dyDescent="0.25">
      <c r="A99" s="3" t="s">
        <v>31</v>
      </c>
      <c r="B99" s="3">
        <v>7</v>
      </c>
      <c r="C99" s="3">
        <v>2011.4815306718201</v>
      </c>
      <c r="D99" s="3">
        <v>0</v>
      </c>
      <c r="E99" s="3">
        <v>6</v>
      </c>
      <c r="F99" s="3">
        <v>308.31291062399998</v>
      </c>
      <c r="G99" s="3">
        <v>68</v>
      </c>
      <c r="H99" s="3">
        <v>11.821184814234901</v>
      </c>
      <c r="I99" s="3">
        <v>0</v>
      </c>
      <c r="J99" s="3">
        <v>0</v>
      </c>
      <c r="K99" s="3">
        <v>0</v>
      </c>
      <c r="L99" s="3">
        <v>10.6666666666666</v>
      </c>
      <c r="M99" s="3">
        <v>6.5241560160447101</v>
      </c>
      <c r="N99" s="3">
        <v>64</v>
      </c>
      <c r="O99" s="3">
        <v>3.7457822417009501</v>
      </c>
      <c r="P99" s="3">
        <v>536.99905677336301</v>
      </c>
      <c r="Q99" s="3">
        <v>60</v>
      </c>
      <c r="R99" s="3">
        <v>52</v>
      </c>
      <c r="S99" s="3">
        <v>12</v>
      </c>
      <c r="T99" s="3">
        <v>134</v>
      </c>
      <c r="U99" s="3">
        <v>0</v>
      </c>
      <c r="V99" s="3">
        <v>0</v>
      </c>
      <c r="W99" s="3">
        <v>0</v>
      </c>
      <c r="X99" s="3">
        <v>64</v>
      </c>
      <c r="Y99" s="3">
        <v>200</v>
      </c>
      <c r="Z99" s="3">
        <v>302</v>
      </c>
      <c r="AA99" s="3">
        <v>850</v>
      </c>
      <c r="AB99" s="3">
        <v>364</v>
      </c>
    </row>
    <row r="100" spans="1:28" x14ac:dyDescent="0.25">
      <c r="A100" s="3" t="s">
        <v>31</v>
      </c>
      <c r="B100" s="3">
        <v>8</v>
      </c>
      <c r="C100" s="3">
        <v>485.05074471115103</v>
      </c>
      <c r="D100" s="3">
        <v>0</v>
      </c>
      <c r="E100" s="3">
        <v>0</v>
      </c>
      <c r="F100" s="3">
        <v>19</v>
      </c>
      <c r="G100" s="3">
        <v>0</v>
      </c>
      <c r="H100" s="3">
        <v>7.0184648108510897E-2</v>
      </c>
      <c r="I100" s="3">
        <v>0</v>
      </c>
      <c r="J100" s="3">
        <v>0</v>
      </c>
      <c r="K100" s="3">
        <v>0</v>
      </c>
      <c r="L100" s="3">
        <v>0</v>
      </c>
      <c r="M100" s="3">
        <v>25.528986563744699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9</v>
      </c>
      <c r="U100" s="3">
        <v>0</v>
      </c>
      <c r="V100" s="3">
        <v>0</v>
      </c>
      <c r="W100" s="3">
        <v>0</v>
      </c>
      <c r="X100" s="3">
        <v>19</v>
      </c>
      <c r="Y100" s="3">
        <v>200</v>
      </c>
      <c r="Z100" s="3">
        <v>302</v>
      </c>
      <c r="AA100" s="3">
        <v>850</v>
      </c>
      <c r="AB100" s="3">
        <v>364</v>
      </c>
    </row>
    <row r="101" spans="1:28" x14ac:dyDescent="0.25">
      <c r="A101" s="3" t="s">
        <v>31</v>
      </c>
      <c r="B101" s="3">
        <v>9</v>
      </c>
      <c r="C101" s="3">
        <v>2394.1150883477699</v>
      </c>
      <c r="D101" s="3">
        <v>0</v>
      </c>
      <c r="E101" s="3">
        <v>4</v>
      </c>
      <c r="F101" s="3">
        <v>844.65819204362595</v>
      </c>
      <c r="G101" s="3">
        <v>596</v>
      </c>
      <c r="H101" s="3">
        <v>27.198702066640799</v>
      </c>
      <c r="I101" s="3">
        <v>0</v>
      </c>
      <c r="J101" s="3">
        <v>0</v>
      </c>
      <c r="K101" s="3">
        <v>0</v>
      </c>
      <c r="L101" s="3">
        <v>8.5</v>
      </c>
      <c r="M101" s="3">
        <v>2.8344188346238299</v>
      </c>
      <c r="N101" s="3">
        <v>34</v>
      </c>
      <c r="O101" s="3">
        <v>3.0285581805605202</v>
      </c>
      <c r="P101" s="3">
        <v>790.51315695862502</v>
      </c>
      <c r="Q101" s="3">
        <v>140</v>
      </c>
      <c r="R101" s="3">
        <v>260</v>
      </c>
      <c r="S101" s="3">
        <v>449</v>
      </c>
      <c r="T101" s="3">
        <v>229</v>
      </c>
      <c r="U101" s="3">
        <v>0</v>
      </c>
      <c r="V101" s="3">
        <v>52</v>
      </c>
      <c r="W101" s="3">
        <v>0</v>
      </c>
      <c r="X101" s="3">
        <v>51</v>
      </c>
      <c r="Y101" s="3">
        <v>200</v>
      </c>
      <c r="Z101" s="3">
        <v>302</v>
      </c>
      <c r="AA101" s="3">
        <v>850</v>
      </c>
      <c r="AB101" s="3">
        <v>364</v>
      </c>
    </row>
    <row r="102" spans="1:28" x14ac:dyDescent="0.25">
      <c r="A102" s="3" t="s">
        <v>31</v>
      </c>
      <c r="B102" s="3">
        <v>10</v>
      </c>
      <c r="C102" s="3">
        <v>4775.0539444474798</v>
      </c>
      <c r="D102" s="3">
        <v>0</v>
      </c>
      <c r="E102" s="3">
        <v>6</v>
      </c>
      <c r="F102" s="3">
        <v>1346.1002132466899</v>
      </c>
      <c r="G102" s="3">
        <v>626</v>
      </c>
      <c r="H102" s="3">
        <v>52.200113405008501</v>
      </c>
      <c r="I102" s="3">
        <v>0</v>
      </c>
      <c r="J102" s="3">
        <v>0</v>
      </c>
      <c r="K102" s="3">
        <v>0</v>
      </c>
      <c r="L102" s="3">
        <v>14.6666666666666</v>
      </c>
      <c r="M102" s="3">
        <v>3.5473242611933</v>
      </c>
      <c r="N102" s="3">
        <v>88</v>
      </c>
      <c r="O102" s="3">
        <v>5.0322695930961299</v>
      </c>
      <c r="P102" s="3">
        <v>948.88675101955403</v>
      </c>
      <c r="Q102" s="3">
        <v>224</v>
      </c>
      <c r="R102" s="3">
        <v>140</v>
      </c>
      <c r="S102" s="3">
        <v>771</v>
      </c>
      <c r="T102" s="3">
        <v>673</v>
      </c>
      <c r="U102" s="3">
        <v>6</v>
      </c>
      <c r="V102" s="3">
        <v>8</v>
      </c>
      <c r="W102" s="3">
        <v>6</v>
      </c>
      <c r="X102" s="3">
        <v>152</v>
      </c>
      <c r="Y102" s="3">
        <v>200</v>
      </c>
      <c r="Z102" s="3">
        <v>302</v>
      </c>
      <c r="AA102" s="3">
        <v>850</v>
      </c>
      <c r="AB102" s="3">
        <v>364</v>
      </c>
    </row>
    <row r="103" spans="1:28" x14ac:dyDescent="0.25">
      <c r="A103" s="3" t="s">
        <v>32</v>
      </c>
      <c r="B103" s="3">
        <v>1</v>
      </c>
      <c r="C103" s="3">
        <v>2411.8719598275202</v>
      </c>
      <c r="D103" s="3">
        <v>0</v>
      </c>
      <c r="E103" s="3">
        <v>20</v>
      </c>
      <c r="F103" s="3">
        <v>107</v>
      </c>
      <c r="G103" s="3">
        <v>0</v>
      </c>
      <c r="H103" s="3">
        <v>113.599519258255</v>
      </c>
      <c r="I103" s="3">
        <v>0</v>
      </c>
      <c r="J103" s="3">
        <v>0</v>
      </c>
      <c r="K103" s="3">
        <v>0</v>
      </c>
      <c r="L103" s="3">
        <v>1.9</v>
      </c>
      <c r="M103" s="3">
        <v>22.5408594376404</v>
      </c>
      <c r="N103" s="3">
        <v>38</v>
      </c>
      <c r="O103" s="3">
        <v>82.217204123099606</v>
      </c>
      <c r="P103" s="3">
        <v>29.335368254755299</v>
      </c>
      <c r="Q103" s="3">
        <v>14</v>
      </c>
      <c r="R103" s="3">
        <v>7</v>
      </c>
      <c r="S103" s="3">
        <v>10</v>
      </c>
      <c r="T103" s="3">
        <v>39</v>
      </c>
      <c r="U103" s="3">
        <v>1</v>
      </c>
      <c r="V103" s="3">
        <v>4</v>
      </c>
      <c r="W103" s="3">
        <v>1</v>
      </c>
      <c r="X103" s="3">
        <v>28</v>
      </c>
      <c r="Y103" s="3">
        <v>200</v>
      </c>
      <c r="Z103" s="3">
        <v>302</v>
      </c>
      <c r="AA103" s="3">
        <v>850</v>
      </c>
      <c r="AB103" s="3">
        <v>364</v>
      </c>
    </row>
    <row r="104" spans="1:28" x14ac:dyDescent="0.25">
      <c r="A104" s="3" t="s">
        <v>32</v>
      </c>
      <c r="B104" s="3">
        <v>2</v>
      </c>
      <c r="C104" s="3">
        <v>623.43494419732201</v>
      </c>
      <c r="D104" s="3">
        <v>0</v>
      </c>
      <c r="E104" s="3">
        <v>1</v>
      </c>
      <c r="F104" s="3">
        <v>77.787336919578607</v>
      </c>
      <c r="G104" s="3">
        <v>0</v>
      </c>
      <c r="H104" s="3">
        <v>6.5094140731025396</v>
      </c>
      <c r="I104" s="3">
        <v>0</v>
      </c>
      <c r="J104" s="3">
        <v>0</v>
      </c>
      <c r="K104" s="3">
        <v>0</v>
      </c>
      <c r="L104" s="3">
        <v>0</v>
      </c>
      <c r="M104" s="3">
        <v>8.0146071184037098</v>
      </c>
      <c r="N104" s="3">
        <v>0</v>
      </c>
      <c r="O104" s="3">
        <v>9.6839506877755301</v>
      </c>
      <c r="P104" s="3">
        <v>64.378161795506699</v>
      </c>
      <c r="Q104" s="3">
        <v>0</v>
      </c>
      <c r="R104" s="3">
        <v>0</v>
      </c>
      <c r="S104" s="3">
        <v>155</v>
      </c>
      <c r="T104" s="3">
        <v>2</v>
      </c>
      <c r="U104" s="3">
        <v>0</v>
      </c>
      <c r="V104" s="3">
        <v>0</v>
      </c>
      <c r="W104" s="3">
        <v>0</v>
      </c>
      <c r="X104" s="3">
        <v>2</v>
      </c>
      <c r="Y104" s="3">
        <v>200</v>
      </c>
      <c r="Z104" s="3">
        <v>302</v>
      </c>
      <c r="AA104" s="3">
        <v>850</v>
      </c>
      <c r="AB104" s="3">
        <v>364</v>
      </c>
    </row>
    <row r="105" spans="1:28" x14ac:dyDescent="0.25">
      <c r="A105" s="3" t="s">
        <v>32</v>
      </c>
      <c r="B105" s="3">
        <v>3</v>
      </c>
      <c r="C105" s="3">
        <v>1872.7781298278201</v>
      </c>
      <c r="D105" s="3">
        <v>0</v>
      </c>
      <c r="E105" s="3">
        <v>4</v>
      </c>
      <c r="F105" s="3">
        <v>225</v>
      </c>
      <c r="G105" s="3">
        <v>195</v>
      </c>
      <c r="H105" s="3">
        <v>15.6740006883795</v>
      </c>
      <c r="I105" s="3">
        <v>0</v>
      </c>
      <c r="J105" s="3">
        <v>0</v>
      </c>
      <c r="K105" s="3">
        <v>0</v>
      </c>
      <c r="L105" s="3">
        <v>49.75</v>
      </c>
      <c r="M105" s="3">
        <v>8.3234583547903096</v>
      </c>
      <c r="N105" s="3">
        <v>199</v>
      </c>
      <c r="O105" s="3">
        <v>0</v>
      </c>
      <c r="P105" s="3">
        <v>0</v>
      </c>
      <c r="Q105" s="3">
        <v>0</v>
      </c>
      <c r="R105" s="3">
        <v>0</v>
      </c>
      <c r="S105" s="3">
        <v>195</v>
      </c>
      <c r="T105" s="3">
        <v>17</v>
      </c>
      <c r="U105" s="3">
        <v>0</v>
      </c>
      <c r="V105" s="3">
        <v>0</v>
      </c>
      <c r="W105" s="3">
        <v>0</v>
      </c>
      <c r="X105" s="3">
        <v>14</v>
      </c>
      <c r="Y105" s="3">
        <v>200</v>
      </c>
      <c r="Z105" s="3">
        <v>302</v>
      </c>
      <c r="AA105" s="3">
        <v>850</v>
      </c>
      <c r="AB105" s="3">
        <v>364</v>
      </c>
    </row>
    <row r="106" spans="1:28" x14ac:dyDescent="0.25">
      <c r="A106" s="3" t="s">
        <v>32</v>
      </c>
      <c r="B106" s="3">
        <v>4</v>
      </c>
      <c r="C106" s="3">
        <v>269.117069294489</v>
      </c>
      <c r="D106" s="3">
        <v>0</v>
      </c>
      <c r="E106" s="3">
        <v>0</v>
      </c>
      <c r="F106" s="3">
        <v>36.346405104989302</v>
      </c>
      <c r="G106" s="3">
        <v>25</v>
      </c>
      <c r="H106" s="3">
        <v>1.6640530297304401E-3</v>
      </c>
      <c r="I106" s="3">
        <v>0</v>
      </c>
      <c r="J106" s="3">
        <v>0</v>
      </c>
      <c r="K106" s="3">
        <v>0</v>
      </c>
      <c r="L106" s="3">
        <v>0</v>
      </c>
      <c r="M106" s="3">
        <v>7.4042279701974403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25</v>
      </c>
      <c r="U106" s="3">
        <v>0</v>
      </c>
      <c r="V106" s="3">
        <v>0</v>
      </c>
      <c r="W106" s="3">
        <v>0</v>
      </c>
      <c r="X106" s="3">
        <v>0</v>
      </c>
      <c r="Y106" s="3">
        <v>200</v>
      </c>
      <c r="Z106" s="3">
        <v>302</v>
      </c>
      <c r="AA106" s="3">
        <v>850</v>
      </c>
      <c r="AB106" s="3">
        <v>364</v>
      </c>
    </row>
    <row r="107" spans="1:28" x14ac:dyDescent="0.25">
      <c r="A107" s="3" t="s">
        <v>32</v>
      </c>
      <c r="B107" s="3">
        <v>5</v>
      </c>
      <c r="C107" s="3">
        <v>1932.9208655976599</v>
      </c>
      <c r="D107" s="3">
        <v>0</v>
      </c>
      <c r="E107" s="3">
        <v>9</v>
      </c>
      <c r="F107" s="3">
        <v>50.079875484931897</v>
      </c>
      <c r="G107" s="3">
        <v>0</v>
      </c>
      <c r="H107" s="3">
        <v>40.686867748490201</v>
      </c>
      <c r="I107" s="3">
        <v>0</v>
      </c>
      <c r="J107" s="3">
        <v>0</v>
      </c>
      <c r="K107" s="3">
        <v>0</v>
      </c>
      <c r="L107" s="3">
        <v>1.7777777777777699</v>
      </c>
      <c r="M107" s="3">
        <v>38.596758615728497</v>
      </c>
      <c r="N107" s="3">
        <v>16</v>
      </c>
      <c r="O107" s="3">
        <v>5.64066576392573</v>
      </c>
      <c r="P107" s="3">
        <v>342.67601494125802</v>
      </c>
      <c r="Q107" s="3">
        <v>0</v>
      </c>
      <c r="R107" s="3">
        <v>1</v>
      </c>
      <c r="S107" s="3">
        <v>2</v>
      </c>
      <c r="T107" s="3">
        <v>21</v>
      </c>
      <c r="U107" s="3">
        <v>0</v>
      </c>
      <c r="V107" s="3">
        <v>1</v>
      </c>
      <c r="W107" s="3">
        <v>0</v>
      </c>
      <c r="X107" s="3">
        <v>28</v>
      </c>
      <c r="Y107" s="3">
        <v>200</v>
      </c>
      <c r="Z107" s="3">
        <v>302</v>
      </c>
      <c r="AA107" s="3">
        <v>850</v>
      </c>
      <c r="AB107" s="3">
        <v>364</v>
      </c>
    </row>
    <row r="108" spans="1:28" x14ac:dyDescent="0.25">
      <c r="A108" s="3" t="s">
        <v>32</v>
      </c>
      <c r="B108" s="3">
        <v>6</v>
      </c>
      <c r="C108" s="3">
        <v>514.21138786998301</v>
      </c>
      <c r="D108" s="3">
        <v>0</v>
      </c>
      <c r="E108" s="3">
        <v>3</v>
      </c>
      <c r="F108" s="3">
        <v>24</v>
      </c>
      <c r="G108" s="3">
        <v>0</v>
      </c>
      <c r="H108" s="3">
        <v>13.4260433476354</v>
      </c>
      <c r="I108" s="3">
        <v>0</v>
      </c>
      <c r="J108" s="3">
        <v>0</v>
      </c>
      <c r="K108" s="3">
        <v>0</v>
      </c>
      <c r="L108" s="3">
        <v>7</v>
      </c>
      <c r="M108" s="3">
        <v>21.425474494582598</v>
      </c>
      <c r="N108" s="3">
        <v>21</v>
      </c>
      <c r="O108" s="3">
        <v>0</v>
      </c>
      <c r="P108" s="3">
        <v>0</v>
      </c>
      <c r="Q108" s="3">
        <v>4</v>
      </c>
      <c r="R108" s="3">
        <v>3</v>
      </c>
      <c r="S108" s="3">
        <v>9</v>
      </c>
      <c r="T108" s="3">
        <v>9</v>
      </c>
      <c r="U108" s="3">
        <v>0</v>
      </c>
      <c r="V108" s="3">
        <v>0</v>
      </c>
      <c r="W108" s="3">
        <v>0</v>
      </c>
      <c r="X108" s="3">
        <v>0</v>
      </c>
      <c r="Y108" s="3">
        <v>200</v>
      </c>
      <c r="Z108" s="3">
        <v>302</v>
      </c>
      <c r="AA108" s="3">
        <v>850</v>
      </c>
      <c r="AB108" s="3">
        <v>364</v>
      </c>
    </row>
    <row r="109" spans="1:28" x14ac:dyDescent="0.25">
      <c r="A109" s="3" t="s">
        <v>32</v>
      </c>
      <c r="B109" s="3">
        <v>7</v>
      </c>
      <c r="C109" s="3">
        <v>5369.2973348570704</v>
      </c>
      <c r="D109" s="3">
        <v>0</v>
      </c>
      <c r="E109" s="3">
        <v>26</v>
      </c>
      <c r="F109" s="3">
        <v>2231.15691124049</v>
      </c>
      <c r="G109" s="3">
        <v>2029</v>
      </c>
      <c r="H109" s="3">
        <v>115.902073488591</v>
      </c>
      <c r="I109" s="3">
        <v>0</v>
      </c>
      <c r="J109" s="3">
        <v>0</v>
      </c>
      <c r="K109" s="3">
        <v>0</v>
      </c>
      <c r="L109" s="3">
        <v>5.8846153846153797</v>
      </c>
      <c r="M109" s="3">
        <v>2.4065081697332502</v>
      </c>
      <c r="N109" s="3">
        <v>153</v>
      </c>
      <c r="O109" s="3">
        <v>46.022915465379199</v>
      </c>
      <c r="P109" s="3">
        <v>116.665736634962</v>
      </c>
      <c r="Q109" s="3">
        <v>20</v>
      </c>
      <c r="R109" s="3">
        <v>50</v>
      </c>
      <c r="S109" s="3">
        <v>2019</v>
      </c>
      <c r="T109" s="3">
        <v>1919</v>
      </c>
      <c r="U109" s="3">
        <v>1</v>
      </c>
      <c r="V109" s="3">
        <v>1</v>
      </c>
      <c r="W109" s="3">
        <v>1</v>
      </c>
      <c r="X109" s="3">
        <v>62</v>
      </c>
      <c r="Y109" s="3">
        <v>200</v>
      </c>
      <c r="Z109" s="3">
        <v>302</v>
      </c>
      <c r="AA109" s="3">
        <v>850</v>
      </c>
      <c r="AB109" s="3">
        <v>364</v>
      </c>
    </row>
    <row r="110" spans="1:28" x14ac:dyDescent="0.25">
      <c r="A110" s="3" t="s">
        <v>32</v>
      </c>
      <c r="B110" s="3">
        <v>8</v>
      </c>
      <c r="C110" s="3">
        <v>1376.5427260541001</v>
      </c>
      <c r="D110" s="3">
        <v>0</v>
      </c>
      <c r="E110" s="3">
        <v>3</v>
      </c>
      <c r="F110" s="3">
        <v>42</v>
      </c>
      <c r="G110" s="3">
        <v>0</v>
      </c>
      <c r="H110" s="3">
        <v>20.678280900677599</v>
      </c>
      <c r="I110" s="3">
        <v>0</v>
      </c>
      <c r="J110" s="3">
        <v>0</v>
      </c>
      <c r="K110" s="3">
        <v>0</v>
      </c>
      <c r="L110" s="3">
        <v>1.3333333333333299</v>
      </c>
      <c r="M110" s="3">
        <v>32.774826810811902</v>
      </c>
      <c r="N110" s="3">
        <v>4</v>
      </c>
      <c r="O110" s="3">
        <v>0</v>
      </c>
      <c r="P110" s="3">
        <v>0</v>
      </c>
      <c r="Q110" s="3">
        <v>0</v>
      </c>
      <c r="R110" s="3">
        <v>3</v>
      </c>
      <c r="S110" s="3">
        <v>0</v>
      </c>
      <c r="T110" s="3">
        <v>20</v>
      </c>
      <c r="U110" s="3">
        <v>0</v>
      </c>
      <c r="V110" s="3">
        <v>0</v>
      </c>
      <c r="W110" s="3">
        <v>0</v>
      </c>
      <c r="X110" s="3">
        <v>21</v>
      </c>
      <c r="Y110" s="3">
        <v>200</v>
      </c>
      <c r="Z110" s="3">
        <v>302</v>
      </c>
      <c r="AA110" s="3">
        <v>850</v>
      </c>
      <c r="AB110" s="3">
        <v>364</v>
      </c>
    </row>
    <row r="111" spans="1:28" x14ac:dyDescent="0.25">
      <c r="A111" s="3" t="s">
        <v>32</v>
      </c>
      <c r="B111" s="3">
        <v>9</v>
      </c>
      <c r="C111" s="3">
        <v>932.04926836155403</v>
      </c>
      <c r="D111" s="3">
        <v>0</v>
      </c>
      <c r="E111" s="3">
        <v>0</v>
      </c>
      <c r="F111" s="3">
        <v>34</v>
      </c>
      <c r="G111" s="3">
        <v>0</v>
      </c>
      <c r="H111" s="3">
        <v>4.52058064935557</v>
      </c>
      <c r="I111" s="3">
        <v>0</v>
      </c>
      <c r="J111" s="3">
        <v>0</v>
      </c>
      <c r="K111" s="3">
        <v>0</v>
      </c>
      <c r="L111" s="3">
        <v>0</v>
      </c>
      <c r="M111" s="3">
        <v>27.413213775339798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15</v>
      </c>
      <c r="U111" s="3">
        <v>0</v>
      </c>
      <c r="V111" s="3">
        <v>0</v>
      </c>
      <c r="W111" s="3">
        <v>0</v>
      </c>
      <c r="X111" s="3">
        <v>21</v>
      </c>
      <c r="Y111" s="3">
        <v>200</v>
      </c>
      <c r="Z111" s="3">
        <v>302</v>
      </c>
      <c r="AA111" s="3">
        <v>850</v>
      </c>
      <c r="AB111" s="3">
        <v>364</v>
      </c>
    </row>
    <row r="112" spans="1:28" x14ac:dyDescent="0.25">
      <c r="A112" s="3" t="s">
        <v>32</v>
      </c>
      <c r="B112" s="3">
        <v>10</v>
      </c>
      <c r="C112" s="3">
        <v>604.24593085913102</v>
      </c>
      <c r="D112" s="3">
        <v>0</v>
      </c>
      <c r="E112" s="3">
        <v>2</v>
      </c>
      <c r="F112" s="3">
        <v>12</v>
      </c>
      <c r="G112" s="3">
        <v>0</v>
      </c>
      <c r="H112" s="3">
        <v>3.1037021255809698</v>
      </c>
      <c r="I112" s="3">
        <v>0</v>
      </c>
      <c r="J112" s="3">
        <v>0</v>
      </c>
      <c r="K112" s="3">
        <v>0</v>
      </c>
      <c r="L112" s="3">
        <v>1</v>
      </c>
      <c r="M112" s="3">
        <v>50.353827571594202</v>
      </c>
      <c r="N112" s="3">
        <v>2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6</v>
      </c>
      <c r="U112" s="3">
        <v>0</v>
      </c>
      <c r="V112" s="3">
        <v>0</v>
      </c>
      <c r="W112" s="3">
        <v>0</v>
      </c>
      <c r="X112" s="3">
        <v>4</v>
      </c>
      <c r="Y112" s="3">
        <v>200</v>
      </c>
      <c r="Z112" s="3">
        <v>302</v>
      </c>
      <c r="AA112" s="3">
        <v>850</v>
      </c>
      <c r="AB112" s="3">
        <v>364</v>
      </c>
    </row>
    <row r="113" spans="1:28" x14ac:dyDescent="0.25">
      <c r="A113" s="3" t="s">
        <v>32</v>
      </c>
      <c r="B113" s="3">
        <v>11</v>
      </c>
      <c r="C113" s="3">
        <v>2895.8931733617901</v>
      </c>
      <c r="D113" s="3">
        <v>0</v>
      </c>
      <c r="E113" s="3">
        <v>9</v>
      </c>
      <c r="F113" s="3">
        <v>107.323934876468</v>
      </c>
      <c r="G113" s="3">
        <v>30</v>
      </c>
      <c r="H113" s="3">
        <v>41.047968756325098</v>
      </c>
      <c r="I113" s="3">
        <v>0</v>
      </c>
      <c r="J113" s="3">
        <v>0</v>
      </c>
      <c r="K113" s="3">
        <v>0</v>
      </c>
      <c r="L113" s="3">
        <v>4.6666666666666599</v>
      </c>
      <c r="M113" s="3">
        <v>26.982733876604598</v>
      </c>
      <c r="N113" s="3">
        <v>42</v>
      </c>
      <c r="O113" s="3">
        <v>6.0986035050479401</v>
      </c>
      <c r="P113" s="3">
        <v>474.84529383895898</v>
      </c>
      <c r="Q113" s="3">
        <v>2</v>
      </c>
      <c r="R113" s="3">
        <v>2</v>
      </c>
      <c r="S113" s="3">
        <v>30</v>
      </c>
      <c r="T113" s="3">
        <v>46</v>
      </c>
      <c r="U113" s="3">
        <v>0</v>
      </c>
      <c r="V113" s="3">
        <v>30</v>
      </c>
      <c r="W113" s="3">
        <v>0</v>
      </c>
      <c r="X113" s="3">
        <v>41</v>
      </c>
      <c r="Y113" s="3">
        <v>200</v>
      </c>
      <c r="Z113" s="3">
        <v>302</v>
      </c>
      <c r="AA113" s="3">
        <v>850</v>
      </c>
      <c r="AB113" s="3">
        <v>364</v>
      </c>
    </row>
    <row r="114" spans="1:28" x14ac:dyDescent="0.25">
      <c r="A114" s="3" t="s">
        <v>32</v>
      </c>
      <c r="B114" s="3">
        <v>12</v>
      </c>
      <c r="C114" s="3">
        <v>989.67912326816395</v>
      </c>
      <c r="D114" s="3">
        <v>0</v>
      </c>
      <c r="E114" s="3">
        <v>3</v>
      </c>
      <c r="F114" s="3">
        <v>30</v>
      </c>
      <c r="G114" s="3">
        <v>0</v>
      </c>
      <c r="H114" s="3">
        <v>18.7446755116624</v>
      </c>
      <c r="I114" s="3">
        <v>0</v>
      </c>
      <c r="J114" s="3">
        <v>0</v>
      </c>
      <c r="K114" s="3">
        <v>0</v>
      </c>
      <c r="L114" s="3">
        <v>2.3333333333333299</v>
      </c>
      <c r="M114" s="3">
        <v>32.989304108938803</v>
      </c>
      <c r="N114" s="3">
        <v>7</v>
      </c>
      <c r="O114" s="3">
        <v>0</v>
      </c>
      <c r="P114" s="3">
        <v>0</v>
      </c>
      <c r="Q114" s="3">
        <v>2</v>
      </c>
      <c r="R114" s="3">
        <v>0</v>
      </c>
      <c r="S114" s="3">
        <v>0</v>
      </c>
      <c r="T114" s="3">
        <v>14</v>
      </c>
      <c r="U114" s="3">
        <v>0</v>
      </c>
      <c r="V114" s="3">
        <v>0</v>
      </c>
      <c r="W114" s="3">
        <v>0</v>
      </c>
      <c r="X114" s="3">
        <v>9</v>
      </c>
      <c r="Y114" s="3">
        <v>200</v>
      </c>
      <c r="Z114" s="3">
        <v>302</v>
      </c>
      <c r="AA114" s="3">
        <v>850</v>
      </c>
      <c r="AB114" s="3">
        <v>364</v>
      </c>
    </row>
    <row r="115" spans="1:28" x14ac:dyDescent="0.25">
      <c r="A115" s="3" t="s">
        <v>32</v>
      </c>
      <c r="B115" s="3">
        <v>13</v>
      </c>
      <c r="C115" s="3">
        <v>643.83250679625701</v>
      </c>
      <c r="D115" s="3">
        <v>0</v>
      </c>
      <c r="E115" s="3">
        <v>2</v>
      </c>
      <c r="F115" s="3">
        <v>15</v>
      </c>
      <c r="G115" s="3">
        <v>0</v>
      </c>
      <c r="H115" s="3">
        <v>12.7115896205857</v>
      </c>
      <c r="I115" s="3">
        <v>0</v>
      </c>
      <c r="J115" s="3">
        <v>0</v>
      </c>
      <c r="K115" s="3">
        <v>0</v>
      </c>
      <c r="L115" s="3">
        <v>0</v>
      </c>
      <c r="M115" s="3">
        <v>42.922167119750398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8</v>
      </c>
      <c r="U115" s="3">
        <v>0</v>
      </c>
      <c r="V115" s="3">
        <v>0</v>
      </c>
      <c r="W115" s="3">
        <v>0</v>
      </c>
      <c r="X115" s="3">
        <v>13</v>
      </c>
      <c r="Y115" s="3">
        <v>200</v>
      </c>
      <c r="Z115" s="3">
        <v>302</v>
      </c>
      <c r="AA115" s="3">
        <v>850</v>
      </c>
      <c r="AB115" s="3">
        <v>364</v>
      </c>
    </row>
    <row r="116" spans="1:28" x14ac:dyDescent="0.25">
      <c r="A116" s="3" t="s">
        <v>32</v>
      </c>
      <c r="B116" s="3">
        <v>14</v>
      </c>
      <c r="C116" s="3">
        <v>634.08406912544297</v>
      </c>
      <c r="D116" s="3">
        <v>0</v>
      </c>
      <c r="E116" s="3">
        <v>3</v>
      </c>
      <c r="F116" s="3">
        <v>9</v>
      </c>
      <c r="G116" s="3">
        <v>0</v>
      </c>
      <c r="H116" s="3">
        <v>7.1473598167864898</v>
      </c>
      <c r="I116" s="3">
        <v>0</v>
      </c>
      <c r="J116" s="3">
        <v>0</v>
      </c>
      <c r="K116" s="3">
        <v>0</v>
      </c>
      <c r="L116" s="3">
        <v>0.33333333333333298</v>
      </c>
      <c r="M116" s="3">
        <v>70.453785458382498</v>
      </c>
      <c r="N116" s="3">
        <v>1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5</v>
      </c>
      <c r="U116" s="3">
        <v>0</v>
      </c>
      <c r="V116" s="3">
        <v>0</v>
      </c>
      <c r="W116" s="3">
        <v>0</v>
      </c>
      <c r="X116" s="3">
        <v>7</v>
      </c>
      <c r="Y116" s="3">
        <v>200</v>
      </c>
      <c r="Z116" s="3">
        <v>302</v>
      </c>
      <c r="AA116" s="3">
        <v>850</v>
      </c>
      <c r="AB116" s="3">
        <v>364</v>
      </c>
    </row>
    <row r="117" spans="1:28" x14ac:dyDescent="0.25">
      <c r="A117" s="3" t="s">
        <v>32</v>
      </c>
      <c r="B117" s="3">
        <v>15</v>
      </c>
      <c r="C117" s="3">
        <v>1055.34954175742</v>
      </c>
      <c r="D117" s="3">
        <v>0</v>
      </c>
      <c r="E117" s="3">
        <v>3</v>
      </c>
      <c r="F117" s="3">
        <v>33</v>
      </c>
      <c r="G117" s="3">
        <v>0</v>
      </c>
      <c r="H117" s="3">
        <v>12.3417784093114</v>
      </c>
      <c r="I117" s="3">
        <v>0</v>
      </c>
      <c r="J117" s="3">
        <v>0</v>
      </c>
      <c r="K117" s="3">
        <v>0</v>
      </c>
      <c r="L117" s="3">
        <v>0</v>
      </c>
      <c r="M117" s="3">
        <v>31.980289144164299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18</v>
      </c>
      <c r="U117" s="3">
        <v>0</v>
      </c>
      <c r="V117" s="3">
        <v>0</v>
      </c>
      <c r="W117" s="3">
        <v>0</v>
      </c>
      <c r="X117" s="3">
        <v>15</v>
      </c>
      <c r="Y117" s="3">
        <v>200</v>
      </c>
      <c r="Z117" s="3">
        <v>302</v>
      </c>
      <c r="AA117" s="3">
        <v>850</v>
      </c>
      <c r="AB117" s="3">
        <v>364</v>
      </c>
    </row>
    <row r="118" spans="1:28" x14ac:dyDescent="0.25">
      <c r="A118" s="3" t="s">
        <v>32</v>
      </c>
      <c r="B118" s="3">
        <v>16</v>
      </c>
      <c r="C118" s="3">
        <v>762.50721259174099</v>
      </c>
      <c r="D118" s="3">
        <v>0</v>
      </c>
      <c r="E118" s="3">
        <v>4</v>
      </c>
      <c r="F118" s="3">
        <v>24.437804535964101</v>
      </c>
      <c r="G118" s="3">
        <v>0</v>
      </c>
      <c r="H118" s="3">
        <v>6.8074066844216201</v>
      </c>
      <c r="I118" s="3">
        <v>0</v>
      </c>
      <c r="J118" s="3">
        <v>0</v>
      </c>
      <c r="K118" s="3">
        <v>0</v>
      </c>
      <c r="L118" s="3">
        <v>3.25</v>
      </c>
      <c r="M118" s="3">
        <v>31.201952346807101</v>
      </c>
      <c r="N118" s="3">
        <v>13</v>
      </c>
      <c r="O118" s="3">
        <v>0</v>
      </c>
      <c r="P118" s="3">
        <v>0</v>
      </c>
      <c r="Q118" s="3">
        <v>3</v>
      </c>
      <c r="R118" s="3">
        <v>2</v>
      </c>
      <c r="S118" s="3">
        <v>0</v>
      </c>
      <c r="T118" s="3">
        <v>11</v>
      </c>
      <c r="U118" s="3">
        <v>0</v>
      </c>
      <c r="V118" s="3">
        <v>0</v>
      </c>
      <c r="W118" s="3">
        <v>0</v>
      </c>
      <c r="X118" s="3">
        <v>7</v>
      </c>
      <c r="Y118" s="3">
        <v>200</v>
      </c>
      <c r="Z118" s="3">
        <v>302</v>
      </c>
      <c r="AA118" s="3">
        <v>850</v>
      </c>
      <c r="AB118" s="3">
        <v>364</v>
      </c>
    </row>
    <row r="119" spans="1:28" x14ac:dyDescent="0.25">
      <c r="A119" s="3" t="s">
        <v>32</v>
      </c>
      <c r="B119" s="3">
        <v>17</v>
      </c>
      <c r="C119" s="3">
        <v>759.93426769879102</v>
      </c>
      <c r="D119" s="3">
        <v>0</v>
      </c>
      <c r="E119" s="3">
        <v>2</v>
      </c>
      <c r="F119" s="3">
        <v>13</v>
      </c>
      <c r="G119" s="3">
        <v>0</v>
      </c>
      <c r="H119" s="3">
        <v>5.7557750093374196</v>
      </c>
      <c r="I119" s="3">
        <v>0</v>
      </c>
      <c r="J119" s="3">
        <v>0</v>
      </c>
      <c r="K119" s="3">
        <v>0</v>
      </c>
      <c r="L119" s="3">
        <v>2</v>
      </c>
      <c r="M119" s="3">
        <v>58.4564821306762</v>
      </c>
      <c r="N119" s="3">
        <v>4</v>
      </c>
      <c r="O119" s="3">
        <v>0</v>
      </c>
      <c r="P119" s="3">
        <v>0</v>
      </c>
      <c r="Q119" s="3">
        <v>0</v>
      </c>
      <c r="R119" s="3">
        <v>0</v>
      </c>
      <c r="S119" s="3">
        <v>2</v>
      </c>
      <c r="T119" s="3">
        <v>6</v>
      </c>
      <c r="U119" s="3">
        <v>0</v>
      </c>
      <c r="V119" s="3">
        <v>0</v>
      </c>
      <c r="W119" s="3">
        <v>0</v>
      </c>
      <c r="X119" s="3">
        <v>5</v>
      </c>
      <c r="Y119" s="3">
        <v>200</v>
      </c>
      <c r="Z119" s="3">
        <v>302</v>
      </c>
      <c r="AA119" s="3">
        <v>850</v>
      </c>
      <c r="AB119" s="3">
        <v>364</v>
      </c>
    </row>
    <row r="120" spans="1:28" x14ac:dyDescent="0.25">
      <c r="A120" s="3" t="s">
        <v>32</v>
      </c>
      <c r="B120" s="3">
        <v>18</v>
      </c>
      <c r="C120" s="3">
        <v>843.18700751734002</v>
      </c>
      <c r="D120" s="3">
        <v>0</v>
      </c>
      <c r="E120" s="3">
        <v>0</v>
      </c>
      <c r="F120" s="3">
        <v>878.02115202231198</v>
      </c>
      <c r="G120" s="3">
        <v>870</v>
      </c>
      <c r="H120" s="3">
        <v>1.8949440249288301</v>
      </c>
      <c r="I120" s="3">
        <v>0</v>
      </c>
      <c r="J120" s="3">
        <v>0</v>
      </c>
      <c r="K120" s="3">
        <v>0</v>
      </c>
      <c r="L120" s="3">
        <v>0</v>
      </c>
      <c r="M120" s="3">
        <v>0.96032653151380198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870</v>
      </c>
      <c r="T120" s="3">
        <v>583</v>
      </c>
      <c r="U120" s="3">
        <v>0</v>
      </c>
      <c r="V120" s="3">
        <v>0</v>
      </c>
      <c r="W120" s="3">
        <v>0</v>
      </c>
      <c r="X120" s="3">
        <v>9</v>
      </c>
      <c r="Y120" s="3">
        <v>200</v>
      </c>
      <c r="Z120" s="3">
        <v>302</v>
      </c>
      <c r="AA120" s="3">
        <v>850</v>
      </c>
      <c r="AB120" s="3">
        <v>364</v>
      </c>
    </row>
    <row r="121" spans="1:28" x14ac:dyDescent="0.25">
      <c r="A121" s="3" t="s">
        <v>32</v>
      </c>
      <c r="B121" s="3">
        <v>19</v>
      </c>
      <c r="C121" s="3">
        <v>2261.8730824029799</v>
      </c>
      <c r="D121" s="3">
        <v>0</v>
      </c>
      <c r="E121" s="3">
        <v>5</v>
      </c>
      <c r="F121" s="3">
        <v>155.488461495114</v>
      </c>
      <c r="G121" s="3">
        <v>117</v>
      </c>
      <c r="H121" s="3">
        <v>39.5435705501733</v>
      </c>
      <c r="I121" s="3">
        <v>0</v>
      </c>
      <c r="J121" s="3">
        <v>0</v>
      </c>
      <c r="K121" s="3">
        <v>0</v>
      </c>
      <c r="L121" s="3">
        <v>1.6</v>
      </c>
      <c r="M121" s="3">
        <v>14.546887020771299</v>
      </c>
      <c r="N121" s="3">
        <v>8</v>
      </c>
      <c r="O121" s="3">
        <v>5.7691128198739099</v>
      </c>
      <c r="P121" s="3">
        <v>392.06601656516398</v>
      </c>
      <c r="Q121" s="3">
        <v>1</v>
      </c>
      <c r="R121" s="3">
        <v>28</v>
      </c>
      <c r="S121" s="3">
        <v>91</v>
      </c>
      <c r="T121" s="3">
        <v>42</v>
      </c>
      <c r="U121" s="3">
        <v>0</v>
      </c>
      <c r="V121" s="3">
        <v>39</v>
      </c>
      <c r="W121" s="3">
        <v>0</v>
      </c>
      <c r="X121" s="3">
        <v>28</v>
      </c>
      <c r="Y121" s="3">
        <v>200</v>
      </c>
      <c r="Z121" s="3">
        <v>302</v>
      </c>
      <c r="AA121" s="3">
        <v>850</v>
      </c>
      <c r="AB121" s="3">
        <v>364</v>
      </c>
    </row>
    <row r="122" spans="1:28" x14ac:dyDescent="0.25">
      <c r="A122" s="3" t="s">
        <v>32</v>
      </c>
      <c r="B122" s="3">
        <v>20</v>
      </c>
      <c r="C122" s="3">
        <v>882.46831536622199</v>
      </c>
      <c r="D122" s="3">
        <v>0</v>
      </c>
      <c r="E122" s="3">
        <v>1</v>
      </c>
      <c r="F122" s="3">
        <v>15.988686577128099</v>
      </c>
      <c r="G122" s="3">
        <v>0</v>
      </c>
      <c r="H122" s="3">
        <v>9.76855695066339</v>
      </c>
      <c r="I122" s="3">
        <v>0</v>
      </c>
      <c r="J122" s="3">
        <v>0</v>
      </c>
      <c r="K122" s="3">
        <v>0</v>
      </c>
      <c r="L122" s="3">
        <v>0</v>
      </c>
      <c r="M122" s="3">
        <v>55.193296279170099</v>
      </c>
      <c r="N122" s="3">
        <v>0</v>
      </c>
      <c r="O122" s="3">
        <v>0</v>
      </c>
      <c r="P122" s="3">
        <v>0</v>
      </c>
      <c r="Q122" s="3">
        <v>2</v>
      </c>
      <c r="R122" s="3">
        <v>1</v>
      </c>
      <c r="S122" s="3">
        <v>2</v>
      </c>
      <c r="T122" s="3">
        <v>5</v>
      </c>
      <c r="U122" s="3">
        <v>0</v>
      </c>
      <c r="V122" s="3">
        <v>0</v>
      </c>
      <c r="W122" s="3">
        <v>0</v>
      </c>
      <c r="X122" s="3">
        <v>5</v>
      </c>
      <c r="Y122" s="3">
        <v>200</v>
      </c>
      <c r="Z122" s="3">
        <v>302</v>
      </c>
      <c r="AA122" s="3">
        <v>850</v>
      </c>
      <c r="AB122" s="3">
        <v>364</v>
      </c>
    </row>
    <row r="123" spans="1:28" x14ac:dyDescent="0.25">
      <c r="A123" s="3" t="s">
        <v>32</v>
      </c>
      <c r="B123" s="3">
        <v>21</v>
      </c>
      <c r="C123" s="3">
        <v>4916.7702097207302</v>
      </c>
      <c r="D123" s="3">
        <v>0</v>
      </c>
      <c r="E123" s="3">
        <v>9</v>
      </c>
      <c r="F123" s="3">
        <v>945.50211326086003</v>
      </c>
      <c r="G123" s="3">
        <v>868</v>
      </c>
      <c r="H123" s="3">
        <v>62.294245596346201</v>
      </c>
      <c r="I123" s="3">
        <v>0</v>
      </c>
      <c r="J123" s="3">
        <v>0</v>
      </c>
      <c r="K123" s="3">
        <v>0</v>
      </c>
      <c r="L123" s="3">
        <v>27.4444444444444</v>
      </c>
      <c r="M123" s="3">
        <v>5.2001683981051201</v>
      </c>
      <c r="N123" s="3">
        <v>247</v>
      </c>
      <c r="O123" s="3">
        <v>10.301769555304199</v>
      </c>
      <c r="P123" s="3">
        <v>477.27433460100798</v>
      </c>
      <c r="Q123" s="3">
        <v>1</v>
      </c>
      <c r="R123" s="3">
        <v>145</v>
      </c>
      <c r="S123" s="3">
        <v>562</v>
      </c>
      <c r="T123" s="3">
        <v>508</v>
      </c>
      <c r="U123" s="3">
        <v>0</v>
      </c>
      <c r="V123" s="3">
        <v>1</v>
      </c>
      <c r="W123" s="3">
        <v>0</v>
      </c>
      <c r="X123" s="3">
        <v>43</v>
      </c>
      <c r="Y123" s="3">
        <v>200</v>
      </c>
      <c r="Z123" s="3">
        <v>302</v>
      </c>
      <c r="AA123" s="3">
        <v>850</v>
      </c>
      <c r="AB123" s="3">
        <v>364</v>
      </c>
    </row>
    <row r="124" spans="1:28" x14ac:dyDescent="0.25">
      <c r="A124" s="3" t="s">
        <v>32</v>
      </c>
      <c r="B124" s="3">
        <v>22</v>
      </c>
      <c r="C124" s="3">
        <v>642.57630283004301</v>
      </c>
      <c r="D124" s="3">
        <v>0</v>
      </c>
      <c r="E124" s="3">
        <v>0</v>
      </c>
      <c r="F124" s="3">
        <v>156</v>
      </c>
      <c r="G124" s="3">
        <v>141</v>
      </c>
      <c r="H124" s="3">
        <v>0.262897020380084</v>
      </c>
      <c r="I124" s="3">
        <v>0</v>
      </c>
      <c r="J124" s="3">
        <v>0</v>
      </c>
      <c r="K124" s="3">
        <v>0</v>
      </c>
      <c r="L124" s="3">
        <v>0</v>
      </c>
      <c r="M124" s="3">
        <v>4.1190788642951501</v>
      </c>
      <c r="N124" s="3">
        <v>0</v>
      </c>
      <c r="O124" s="3">
        <v>0</v>
      </c>
      <c r="P124" s="3">
        <v>0</v>
      </c>
      <c r="Q124" s="3">
        <v>94</v>
      </c>
      <c r="R124" s="3">
        <v>4</v>
      </c>
      <c r="S124" s="3">
        <v>8</v>
      </c>
      <c r="T124" s="3">
        <v>52</v>
      </c>
      <c r="U124" s="3">
        <v>0</v>
      </c>
      <c r="V124" s="3">
        <v>0</v>
      </c>
      <c r="W124" s="3">
        <v>0</v>
      </c>
      <c r="X124" s="3">
        <v>3</v>
      </c>
      <c r="Y124" s="3">
        <v>200</v>
      </c>
      <c r="Z124" s="3">
        <v>302</v>
      </c>
      <c r="AA124" s="3">
        <v>850</v>
      </c>
      <c r="AB124" s="3">
        <v>364</v>
      </c>
    </row>
    <row r="125" spans="1:28" x14ac:dyDescent="0.25">
      <c r="A125" s="3" t="s">
        <v>32</v>
      </c>
      <c r="B125" s="3">
        <v>23</v>
      </c>
      <c r="C125" s="3">
        <v>4287.0929822601001</v>
      </c>
      <c r="D125" s="3">
        <v>0</v>
      </c>
      <c r="E125" s="3">
        <v>16</v>
      </c>
      <c r="F125" s="3">
        <v>285.79904965899902</v>
      </c>
      <c r="G125" s="3">
        <v>172</v>
      </c>
      <c r="H125" s="3">
        <v>53.289766368028602</v>
      </c>
      <c r="I125" s="3">
        <v>0</v>
      </c>
      <c r="J125" s="3">
        <v>0</v>
      </c>
      <c r="K125" s="3">
        <v>0</v>
      </c>
      <c r="L125" s="3">
        <v>8.8125</v>
      </c>
      <c r="M125" s="3">
        <v>15.000375219495099</v>
      </c>
      <c r="N125" s="3">
        <v>141</v>
      </c>
      <c r="O125" s="3">
        <v>5.3087572034088497</v>
      </c>
      <c r="P125" s="3">
        <v>807.55114954349096</v>
      </c>
      <c r="Q125" s="3">
        <v>7</v>
      </c>
      <c r="R125" s="3">
        <v>7</v>
      </c>
      <c r="S125" s="3">
        <v>131</v>
      </c>
      <c r="T125" s="3">
        <v>59</v>
      </c>
      <c r="U125" s="3">
        <v>0</v>
      </c>
      <c r="V125" s="3">
        <v>48</v>
      </c>
      <c r="W125" s="3">
        <v>0</v>
      </c>
      <c r="X125" s="3">
        <v>74</v>
      </c>
      <c r="Y125" s="3">
        <v>200</v>
      </c>
      <c r="Z125" s="3">
        <v>302</v>
      </c>
      <c r="AA125" s="3">
        <v>850</v>
      </c>
      <c r="AB125" s="3">
        <v>364</v>
      </c>
    </row>
    <row r="126" spans="1:28" x14ac:dyDescent="0.25">
      <c r="A126" s="3" t="s">
        <v>32</v>
      </c>
      <c r="B126" s="3">
        <v>24</v>
      </c>
      <c r="C126" s="3">
        <v>803.71353085142005</v>
      </c>
      <c r="D126" s="3">
        <v>0</v>
      </c>
      <c r="E126" s="3">
        <v>0</v>
      </c>
      <c r="F126" s="3">
        <v>28</v>
      </c>
      <c r="G126" s="3">
        <v>0</v>
      </c>
      <c r="H126" s="3">
        <v>0.70538973485185696</v>
      </c>
      <c r="I126" s="3">
        <v>0</v>
      </c>
      <c r="J126" s="3">
        <v>0</v>
      </c>
      <c r="K126" s="3">
        <v>0</v>
      </c>
      <c r="L126" s="3">
        <v>0</v>
      </c>
      <c r="M126" s="3">
        <v>28.704054673264999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12</v>
      </c>
      <c r="U126" s="3">
        <v>0</v>
      </c>
      <c r="V126" s="3">
        <v>0</v>
      </c>
      <c r="W126" s="3">
        <v>0</v>
      </c>
      <c r="X126" s="3">
        <v>18</v>
      </c>
      <c r="Y126" s="3">
        <v>200</v>
      </c>
      <c r="Z126" s="3">
        <v>302</v>
      </c>
      <c r="AA126" s="3">
        <v>850</v>
      </c>
      <c r="AB126" s="3">
        <v>364</v>
      </c>
    </row>
    <row r="127" spans="1:28" x14ac:dyDescent="0.25">
      <c r="A127" s="3" t="s">
        <v>32</v>
      </c>
      <c r="B127" s="3">
        <v>25</v>
      </c>
      <c r="C127" s="3">
        <v>3196.4067700451401</v>
      </c>
      <c r="D127" s="3">
        <v>0</v>
      </c>
      <c r="E127" s="3">
        <v>9</v>
      </c>
      <c r="F127" s="3">
        <v>249.87175674540501</v>
      </c>
      <c r="G127" s="3">
        <v>145</v>
      </c>
      <c r="H127" s="3">
        <v>109.707096895275</v>
      </c>
      <c r="I127" s="3">
        <v>0</v>
      </c>
      <c r="J127" s="3">
        <v>0</v>
      </c>
      <c r="K127" s="3">
        <v>0</v>
      </c>
      <c r="L127" s="3">
        <v>3.6666666666666599</v>
      </c>
      <c r="M127" s="3">
        <v>12.7921891280492</v>
      </c>
      <c r="N127" s="3">
        <v>33</v>
      </c>
      <c r="O127" s="3">
        <v>4.1513616474730997</v>
      </c>
      <c r="P127" s="3">
        <v>769.96586698023896</v>
      </c>
      <c r="Q127" s="3">
        <v>28</v>
      </c>
      <c r="R127" s="3">
        <v>15</v>
      </c>
      <c r="S127" s="3">
        <v>98</v>
      </c>
      <c r="T127" s="3">
        <v>94</v>
      </c>
      <c r="U127" s="3">
        <v>0</v>
      </c>
      <c r="V127" s="3">
        <v>38</v>
      </c>
      <c r="W127" s="3">
        <v>0</v>
      </c>
      <c r="X127" s="3">
        <v>47</v>
      </c>
      <c r="Y127" s="3">
        <v>200</v>
      </c>
      <c r="Z127" s="3">
        <v>302</v>
      </c>
      <c r="AA127" s="3">
        <v>850</v>
      </c>
      <c r="AB127" s="3">
        <v>364</v>
      </c>
    </row>
    <row r="128" spans="1:28" x14ac:dyDescent="0.25">
      <c r="A128" s="3" t="s">
        <v>32</v>
      </c>
      <c r="B128" s="3">
        <v>26</v>
      </c>
      <c r="C128" s="3">
        <v>729.89616198501005</v>
      </c>
      <c r="D128" s="3">
        <v>0</v>
      </c>
      <c r="E128" s="3">
        <v>4</v>
      </c>
      <c r="F128" s="3">
        <v>9</v>
      </c>
      <c r="G128" s="3">
        <v>0</v>
      </c>
      <c r="H128" s="3">
        <v>24.6676214985009</v>
      </c>
      <c r="I128" s="3">
        <v>0</v>
      </c>
      <c r="J128" s="3">
        <v>0</v>
      </c>
      <c r="K128" s="3">
        <v>0</v>
      </c>
      <c r="L128" s="3">
        <v>0.25</v>
      </c>
      <c r="M128" s="3">
        <v>81.099573553889996</v>
      </c>
      <c r="N128" s="3">
        <v>1</v>
      </c>
      <c r="O128" s="3">
        <v>0</v>
      </c>
      <c r="P128" s="3">
        <v>0</v>
      </c>
      <c r="Q128" s="3">
        <v>0</v>
      </c>
      <c r="R128" s="3">
        <v>2</v>
      </c>
      <c r="S128" s="3">
        <v>0</v>
      </c>
      <c r="T128" s="3">
        <v>3</v>
      </c>
      <c r="U128" s="3">
        <v>0</v>
      </c>
      <c r="V128" s="3">
        <v>0</v>
      </c>
      <c r="W128" s="3">
        <v>0</v>
      </c>
      <c r="X128" s="3">
        <v>4</v>
      </c>
      <c r="Y128" s="3">
        <v>200</v>
      </c>
      <c r="Z128" s="3">
        <v>302</v>
      </c>
      <c r="AA128" s="3">
        <v>850</v>
      </c>
      <c r="AB128" s="3">
        <v>364</v>
      </c>
    </row>
    <row r="129" spans="1:28" x14ac:dyDescent="0.25">
      <c r="A129" s="3" t="s">
        <v>32</v>
      </c>
      <c r="B129" s="3">
        <v>27</v>
      </c>
      <c r="C129" s="3">
        <v>3129.1828809224698</v>
      </c>
      <c r="D129" s="3">
        <v>0</v>
      </c>
      <c r="E129" s="3">
        <v>11</v>
      </c>
      <c r="F129" s="3">
        <v>1564.18695824781</v>
      </c>
      <c r="G129" s="3">
        <v>1487</v>
      </c>
      <c r="H129" s="3">
        <v>32.4435313281733</v>
      </c>
      <c r="I129" s="3">
        <v>0</v>
      </c>
      <c r="J129" s="3">
        <v>0</v>
      </c>
      <c r="K129" s="3">
        <v>0</v>
      </c>
      <c r="L129" s="3">
        <v>2.72727272727272</v>
      </c>
      <c r="M129" s="3">
        <v>2.0005171788593201</v>
      </c>
      <c r="N129" s="3">
        <v>30</v>
      </c>
      <c r="O129" s="3">
        <v>421.65663672993401</v>
      </c>
      <c r="P129" s="3">
        <v>7.4211635922303003</v>
      </c>
      <c r="Q129" s="3">
        <v>53</v>
      </c>
      <c r="R129" s="3">
        <v>98</v>
      </c>
      <c r="S129" s="3">
        <v>1359</v>
      </c>
      <c r="T129" s="3">
        <v>959</v>
      </c>
      <c r="U129" s="3">
        <v>0</v>
      </c>
      <c r="V129" s="3">
        <v>44</v>
      </c>
      <c r="W129" s="3">
        <v>0</v>
      </c>
      <c r="X129" s="3">
        <v>34</v>
      </c>
      <c r="Y129" s="3">
        <v>200</v>
      </c>
      <c r="Z129" s="3">
        <v>302</v>
      </c>
      <c r="AA129" s="3">
        <v>850</v>
      </c>
      <c r="AB129" s="3">
        <v>364</v>
      </c>
    </row>
    <row r="130" spans="1:28" x14ac:dyDescent="0.25">
      <c r="A130" s="3" t="s">
        <v>32</v>
      </c>
      <c r="B130" s="3">
        <v>28</v>
      </c>
      <c r="C130" s="3">
        <v>665.88202704024695</v>
      </c>
      <c r="D130" s="3">
        <v>0</v>
      </c>
      <c r="E130" s="3">
        <v>4</v>
      </c>
      <c r="F130" s="3">
        <v>59</v>
      </c>
      <c r="G130" s="3">
        <v>47</v>
      </c>
      <c r="H130" s="3">
        <v>10.827843165222999</v>
      </c>
      <c r="I130" s="3">
        <v>0</v>
      </c>
      <c r="J130" s="3">
        <v>0</v>
      </c>
      <c r="K130" s="3">
        <v>0</v>
      </c>
      <c r="L130" s="3">
        <v>1.5</v>
      </c>
      <c r="M130" s="3">
        <v>11.286136051529599</v>
      </c>
      <c r="N130" s="3">
        <v>6</v>
      </c>
      <c r="O130" s="3">
        <v>0</v>
      </c>
      <c r="P130" s="3">
        <v>0</v>
      </c>
      <c r="Q130" s="3">
        <v>1</v>
      </c>
      <c r="R130" s="3">
        <v>2</v>
      </c>
      <c r="S130" s="3">
        <v>47</v>
      </c>
      <c r="T130" s="3">
        <v>3</v>
      </c>
      <c r="U130" s="3">
        <v>0</v>
      </c>
      <c r="V130" s="3">
        <v>0</v>
      </c>
      <c r="W130" s="3">
        <v>0</v>
      </c>
      <c r="X130" s="3">
        <v>6</v>
      </c>
      <c r="Y130" s="3">
        <v>200</v>
      </c>
      <c r="Z130" s="3">
        <v>302</v>
      </c>
      <c r="AA130" s="3">
        <v>850</v>
      </c>
      <c r="AB130" s="3">
        <v>364</v>
      </c>
    </row>
    <row r="131" spans="1:28" x14ac:dyDescent="0.25">
      <c r="A131" s="3" t="s">
        <v>32</v>
      </c>
      <c r="B131" s="3">
        <v>29</v>
      </c>
      <c r="C131" s="3">
        <v>764.42621610244998</v>
      </c>
      <c r="D131" s="3">
        <v>0</v>
      </c>
      <c r="E131" s="3">
        <v>2</v>
      </c>
      <c r="F131" s="3">
        <v>12</v>
      </c>
      <c r="G131" s="3">
        <v>0</v>
      </c>
      <c r="H131" s="3">
        <v>5.7429108367351001</v>
      </c>
      <c r="I131" s="3">
        <v>0</v>
      </c>
      <c r="J131" s="3">
        <v>0</v>
      </c>
      <c r="K131" s="3">
        <v>0</v>
      </c>
      <c r="L131" s="3">
        <v>1</v>
      </c>
      <c r="M131" s="3">
        <v>63.702184675204101</v>
      </c>
      <c r="N131" s="3">
        <v>2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7</v>
      </c>
      <c r="U131" s="3">
        <v>0</v>
      </c>
      <c r="V131" s="3">
        <v>0</v>
      </c>
      <c r="W131" s="3">
        <v>0</v>
      </c>
      <c r="X131" s="3">
        <v>8</v>
      </c>
      <c r="Y131" s="3">
        <v>200</v>
      </c>
      <c r="Z131" s="3">
        <v>302</v>
      </c>
      <c r="AA131" s="3">
        <v>850</v>
      </c>
      <c r="AB131" s="3">
        <v>364</v>
      </c>
    </row>
    <row r="132" spans="1:28" x14ac:dyDescent="0.25">
      <c r="A132" s="3" t="s">
        <v>32</v>
      </c>
      <c r="B132" s="3">
        <v>30</v>
      </c>
      <c r="C132" s="3">
        <v>569.81887648862903</v>
      </c>
      <c r="D132" s="3">
        <v>0</v>
      </c>
      <c r="E132" s="3">
        <v>1</v>
      </c>
      <c r="F132" s="3">
        <v>170</v>
      </c>
      <c r="G132" s="3">
        <v>166</v>
      </c>
      <c r="H132" s="3">
        <v>0.62661588295272197</v>
      </c>
      <c r="I132" s="3">
        <v>0</v>
      </c>
      <c r="J132" s="3">
        <v>0</v>
      </c>
      <c r="K132" s="3">
        <v>0</v>
      </c>
      <c r="L132" s="3">
        <v>1</v>
      </c>
      <c r="M132" s="3">
        <v>3.3518757440507501</v>
      </c>
      <c r="N132" s="3">
        <v>1</v>
      </c>
      <c r="O132" s="3">
        <v>0</v>
      </c>
      <c r="P132" s="3">
        <v>0</v>
      </c>
      <c r="Q132" s="3">
        <v>0</v>
      </c>
      <c r="R132" s="3">
        <v>0</v>
      </c>
      <c r="S132" s="3">
        <v>87</v>
      </c>
      <c r="T132" s="3">
        <v>89</v>
      </c>
      <c r="U132" s="3">
        <v>0</v>
      </c>
      <c r="V132" s="3">
        <v>0</v>
      </c>
      <c r="W132" s="3">
        <v>0</v>
      </c>
      <c r="X132" s="3">
        <v>4</v>
      </c>
      <c r="Y132" s="3">
        <v>200</v>
      </c>
      <c r="Z132" s="3">
        <v>302</v>
      </c>
      <c r="AA132" s="3">
        <v>850</v>
      </c>
      <c r="AB132" s="3">
        <v>364</v>
      </c>
    </row>
    <row r="133" spans="1:28" x14ac:dyDescent="0.25">
      <c r="A133" s="3" t="s">
        <v>32</v>
      </c>
      <c r="B133" s="3">
        <v>31</v>
      </c>
      <c r="C133" s="3">
        <v>2396.8857032658202</v>
      </c>
      <c r="D133" s="3">
        <v>0</v>
      </c>
      <c r="E133" s="3">
        <v>5</v>
      </c>
      <c r="F133" s="3">
        <v>141.904226969783</v>
      </c>
      <c r="G133" s="3">
        <v>85</v>
      </c>
      <c r="H133" s="3">
        <v>30.089963721280501</v>
      </c>
      <c r="I133" s="3">
        <v>0</v>
      </c>
      <c r="J133" s="3">
        <v>0</v>
      </c>
      <c r="K133" s="3">
        <v>0</v>
      </c>
      <c r="L133" s="3">
        <v>2</v>
      </c>
      <c r="M133" s="3">
        <v>16.890868964574299</v>
      </c>
      <c r="N133" s="3">
        <v>10</v>
      </c>
      <c r="O133" s="3">
        <v>10.467052471056199</v>
      </c>
      <c r="P133" s="3">
        <v>228.993378020579</v>
      </c>
      <c r="Q133" s="3">
        <v>1</v>
      </c>
      <c r="R133" s="3">
        <v>0</v>
      </c>
      <c r="S133" s="3">
        <v>85</v>
      </c>
      <c r="T133" s="3">
        <v>30</v>
      </c>
      <c r="U133" s="3">
        <v>0</v>
      </c>
      <c r="V133" s="3">
        <v>0</v>
      </c>
      <c r="W133" s="3">
        <v>0</v>
      </c>
      <c r="X133" s="3">
        <v>33</v>
      </c>
      <c r="Y133" s="3">
        <v>200</v>
      </c>
      <c r="Z133" s="3">
        <v>302</v>
      </c>
      <c r="AA133" s="3">
        <v>850</v>
      </c>
      <c r="AB133" s="3">
        <v>364</v>
      </c>
    </row>
    <row r="134" spans="1:28" x14ac:dyDescent="0.25">
      <c r="A134" s="3" t="s">
        <v>32</v>
      </c>
      <c r="B134" s="3">
        <v>32</v>
      </c>
      <c r="C134" s="3">
        <v>667.95667905920095</v>
      </c>
      <c r="D134" s="3">
        <v>0</v>
      </c>
      <c r="E134" s="3">
        <v>4</v>
      </c>
      <c r="F134" s="3">
        <v>117.47272775639701</v>
      </c>
      <c r="G134" s="3">
        <v>107</v>
      </c>
      <c r="H134" s="3">
        <v>3.2130806767963702</v>
      </c>
      <c r="I134" s="3">
        <v>0</v>
      </c>
      <c r="J134" s="3">
        <v>0</v>
      </c>
      <c r="K134" s="3">
        <v>0</v>
      </c>
      <c r="L134" s="3">
        <v>0.75</v>
      </c>
      <c r="M134" s="3">
        <v>5.6860574519418803</v>
      </c>
      <c r="N134" s="3">
        <v>3</v>
      </c>
      <c r="O134" s="3">
        <v>11.3255114505773</v>
      </c>
      <c r="P134" s="3">
        <v>58.978058692894898</v>
      </c>
      <c r="Q134" s="3">
        <v>0</v>
      </c>
      <c r="R134" s="3">
        <v>0</v>
      </c>
      <c r="S134" s="3">
        <v>107</v>
      </c>
      <c r="T134" s="3">
        <v>113</v>
      </c>
      <c r="U134" s="3">
        <v>0</v>
      </c>
      <c r="V134" s="3">
        <v>0</v>
      </c>
      <c r="W134" s="3">
        <v>0</v>
      </c>
      <c r="X134" s="3">
        <v>6</v>
      </c>
      <c r="Y134" s="3">
        <v>200</v>
      </c>
      <c r="Z134" s="3">
        <v>302</v>
      </c>
      <c r="AA134" s="3">
        <v>850</v>
      </c>
      <c r="AB134" s="3">
        <v>364</v>
      </c>
    </row>
    <row r="135" spans="1:28" x14ac:dyDescent="0.25">
      <c r="A135" s="3" t="s">
        <v>32</v>
      </c>
      <c r="B135" s="3">
        <v>33</v>
      </c>
      <c r="C135" s="3">
        <v>906.76856155938401</v>
      </c>
      <c r="D135" s="3">
        <v>0</v>
      </c>
      <c r="E135" s="3">
        <v>3</v>
      </c>
      <c r="F135" s="3">
        <v>34</v>
      </c>
      <c r="G135" s="3">
        <v>0</v>
      </c>
      <c r="H135" s="3">
        <v>3.69014560228123</v>
      </c>
      <c r="I135" s="3">
        <v>0</v>
      </c>
      <c r="J135" s="3">
        <v>0</v>
      </c>
      <c r="K135" s="3">
        <v>0</v>
      </c>
      <c r="L135" s="3">
        <v>3</v>
      </c>
      <c r="M135" s="3">
        <v>26.669663575276001</v>
      </c>
      <c r="N135" s="3">
        <v>9</v>
      </c>
      <c r="O135" s="3">
        <v>0</v>
      </c>
      <c r="P135" s="3">
        <v>0</v>
      </c>
      <c r="Q135" s="3">
        <v>3</v>
      </c>
      <c r="R135" s="3">
        <v>0</v>
      </c>
      <c r="S135" s="3">
        <v>0</v>
      </c>
      <c r="T135" s="3">
        <v>17</v>
      </c>
      <c r="U135" s="3">
        <v>0</v>
      </c>
      <c r="V135" s="3">
        <v>0</v>
      </c>
      <c r="W135" s="3">
        <v>0</v>
      </c>
      <c r="X135" s="3">
        <v>21</v>
      </c>
      <c r="Y135" s="3">
        <v>200</v>
      </c>
      <c r="Z135" s="3">
        <v>302</v>
      </c>
      <c r="AA135" s="3">
        <v>850</v>
      </c>
      <c r="AB135" s="3">
        <v>364</v>
      </c>
    </row>
    <row r="136" spans="1:28" x14ac:dyDescent="0.25">
      <c r="A136" s="3" t="s">
        <v>32</v>
      </c>
      <c r="B136" s="3">
        <v>34</v>
      </c>
      <c r="C136" s="3">
        <v>1033.31771432394</v>
      </c>
      <c r="D136" s="3">
        <v>0</v>
      </c>
      <c r="E136" s="3">
        <v>3</v>
      </c>
      <c r="F136" s="3">
        <v>132</v>
      </c>
      <c r="G136" s="3">
        <v>123</v>
      </c>
      <c r="H136" s="3">
        <v>15.846207451674699</v>
      </c>
      <c r="I136" s="3">
        <v>0</v>
      </c>
      <c r="J136" s="3">
        <v>0</v>
      </c>
      <c r="K136" s="3">
        <v>0</v>
      </c>
      <c r="L136" s="3">
        <v>1</v>
      </c>
      <c r="M136" s="3">
        <v>7.8281645024541202</v>
      </c>
      <c r="N136" s="3">
        <v>3</v>
      </c>
      <c r="O136" s="3">
        <v>0</v>
      </c>
      <c r="P136" s="3">
        <v>0</v>
      </c>
      <c r="Q136" s="3">
        <v>83</v>
      </c>
      <c r="R136" s="3">
        <v>2</v>
      </c>
      <c r="S136" s="3">
        <v>0</v>
      </c>
      <c r="T136" s="3">
        <v>127</v>
      </c>
      <c r="U136" s="3">
        <v>0</v>
      </c>
      <c r="V136" s="3">
        <v>0</v>
      </c>
      <c r="W136" s="3">
        <v>0</v>
      </c>
      <c r="X136" s="3">
        <v>4</v>
      </c>
      <c r="Y136" s="3">
        <v>200</v>
      </c>
      <c r="Z136" s="3">
        <v>302</v>
      </c>
      <c r="AA136" s="3">
        <v>850</v>
      </c>
      <c r="AB136" s="3">
        <v>364</v>
      </c>
    </row>
    <row r="137" spans="1:28" x14ac:dyDescent="0.25">
      <c r="A137" s="3" t="s">
        <v>32</v>
      </c>
      <c r="B137" s="3">
        <v>35</v>
      </c>
      <c r="C137" s="3">
        <v>682.74835522796695</v>
      </c>
      <c r="D137" s="3">
        <v>0</v>
      </c>
      <c r="E137" s="3">
        <v>3</v>
      </c>
      <c r="F137" s="3">
        <v>9</v>
      </c>
      <c r="G137" s="3">
        <v>0</v>
      </c>
      <c r="H137" s="3">
        <v>3.2969876374834599</v>
      </c>
      <c r="I137" s="3">
        <v>0</v>
      </c>
      <c r="J137" s="3">
        <v>0</v>
      </c>
      <c r="K137" s="3">
        <v>0</v>
      </c>
      <c r="L137" s="3">
        <v>1</v>
      </c>
      <c r="M137" s="3">
        <v>75.860928358663003</v>
      </c>
      <c r="N137" s="3">
        <v>3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5</v>
      </c>
      <c r="U137" s="3">
        <v>0</v>
      </c>
      <c r="V137" s="3">
        <v>0</v>
      </c>
      <c r="W137" s="3">
        <v>0</v>
      </c>
      <c r="X137" s="3">
        <v>6</v>
      </c>
      <c r="Y137" s="3">
        <v>200</v>
      </c>
      <c r="Z137" s="3">
        <v>302</v>
      </c>
      <c r="AA137" s="3">
        <v>850</v>
      </c>
      <c r="AB137" s="3">
        <v>364</v>
      </c>
    </row>
    <row r="138" spans="1:28" x14ac:dyDescent="0.25">
      <c r="A138" s="3" t="s">
        <v>32</v>
      </c>
      <c r="B138" s="3">
        <v>36</v>
      </c>
      <c r="C138" s="3">
        <v>708.67135588711005</v>
      </c>
      <c r="D138" s="3">
        <v>0</v>
      </c>
      <c r="E138" s="3">
        <v>4</v>
      </c>
      <c r="F138" s="3">
        <v>18</v>
      </c>
      <c r="G138" s="3">
        <v>0</v>
      </c>
      <c r="H138" s="3">
        <v>12.9337901872009</v>
      </c>
      <c r="I138" s="3">
        <v>0</v>
      </c>
      <c r="J138" s="3">
        <v>0</v>
      </c>
      <c r="K138" s="3">
        <v>0</v>
      </c>
      <c r="L138" s="3">
        <v>0.75</v>
      </c>
      <c r="M138" s="3">
        <v>39.370630882617199</v>
      </c>
      <c r="N138" s="3">
        <v>3</v>
      </c>
      <c r="O138" s="3">
        <v>0</v>
      </c>
      <c r="P138" s="3">
        <v>0</v>
      </c>
      <c r="Q138" s="3">
        <v>0</v>
      </c>
      <c r="R138" s="3">
        <v>3</v>
      </c>
      <c r="S138" s="3">
        <v>0</v>
      </c>
      <c r="T138" s="3">
        <v>8</v>
      </c>
      <c r="U138" s="3">
        <v>0</v>
      </c>
      <c r="V138" s="3">
        <v>0</v>
      </c>
      <c r="W138" s="3">
        <v>0</v>
      </c>
      <c r="X138" s="3">
        <v>11</v>
      </c>
      <c r="Y138" s="3">
        <v>200</v>
      </c>
      <c r="Z138" s="3">
        <v>302</v>
      </c>
      <c r="AA138" s="3">
        <v>850</v>
      </c>
      <c r="AB138" s="3">
        <v>364</v>
      </c>
    </row>
    <row r="139" spans="1:28" x14ac:dyDescent="0.25">
      <c r="A139" s="3" t="s">
        <v>32</v>
      </c>
      <c r="B139" s="3">
        <v>37</v>
      </c>
      <c r="C139" s="3">
        <v>629.71770726453497</v>
      </c>
      <c r="D139" s="3">
        <v>0</v>
      </c>
      <c r="E139" s="3">
        <v>1</v>
      </c>
      <c r="F139" s="3">
        <v>12</v>
      </c>
      <c r="G139" s="3">
        <v>0</v>
      </c>
      <c r="H139" s="3">
        <v>3.9578450540993999</v>
      </c>
      <c r="I139" s="3">
        <v>0</v>
      </c>
      <c r="J139" s="3">
        <v>0</v>
      </c>
      <c r="K139" s="3">
        <v>0</v>
      </c>
      <c r="L139" s="3">
        <v>0</v>
      </c>
      <c r="M139" s="3">
        <v>52.4764756053779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8</v>
      </c>
      <c r="U139" s="3">
        <v>0</v>
      </c>
      <c r="V139" s="3">
        <v>0</v>
      </c>
      <c r="W139" s="3">
        <v>0</v>
      </c>
      <c r="X139" s="3">
        <v>12</v>
      </c>
      <c r="Y139" s="3">
        <v>200</v>
      </c>
      <c r="Z139" s="3">
        <v>302</v>
      </c>
      <c r="AA139" s="3">
        <v>850</v>
      </c>
      <c r="AB139" s="3">
        <v>364</v>
      </c>
    </row>
    <row r="140" spans="1:28" x14ac:dyDescent="0.25">
      <c r="A140" s="3" t="s">
        <v>32</v>
      </c>
      <c r="B140" s="3">
        <v>38</v>
      </c>
      <c r="C140" s="3">
        <v>690.71700597054905</v>
      </c>
      <c r="D140" s="3">
        <v>0</v>
      </c>
      <c r="E140" s="3">
        <v>1</v>
      </c>
      <c r="F140" s="3">
        <v>84</v>
      </c>
      <c r="G140" s="3">
        <v>82</v>
      </c>
      <c r="H140" s="3">
        <v>3.3608135728594801</v>
      </c>
      <c r="I140" s="3">
        <v>0</v>
      </c>
      <c r="J140" s="3">
        <v>0</v>
      </c>
      <c r="K140" s="3">
        <v>0</v>
      </c>
      <c r="L140" s="3">
        <v>0</v>
      </c>
      <c r="M140" s="3">
        <v>8.22282149964939</v>
      </c>
      <c r="N140" s="3">
        <v>0</v>
      </c>
      <c r="O140" s="3">
        <v>0</v>
      </c>
      <c r="P140" s="3">
        <v>0</v>
      </c>
      <c r="Q140" s="3">
        <v>82</v>
      </c>
      <c r="R140" s="3">
        <v>0</v>
      </c>
      <c r="S140" s="3">
        <v>0</v>
      </c>
      <c r="T140" s="3">
        <v>59</v>
      </c>
      <c r="U140" s="3">
        <v>0</v>
      </c>
      <c r="V140" s="3">
        <v>0</v>
      </c>
      <c r="W140" s="3">
        <v>0</v>
      </c>
      <c r="X140" s="3">
        <v>2</v>
      </c>
      <c r="Y140" s="3">
        <v>200</v>
      </c>
      <c r="Z140" s="3">
        <v>302</v>
      </c>
      <c r="AA140" s="3">
        <v>850</v>
      </c>
      <c r="AB140" s="3">
        <v>364</v>
      </c>
    </row>
    <row r="141" spans="1:28" x14ac:dyDescent="0.25">
      <c r="A141" s="3" t="s">
        <v>32</v>
      </c>
      <c r="B141" s="3">
        <v>39</v>
      </c>
      <c r="C141" s="3">
        <v>639.10236635998001</v>
      </c>
      <c r="D141" s="3">
        <v>0</v>
      </c>
      <c r="E141" s="3">
        <v>2</v>
      </c>
      <c r="F141" s="3">
        <v>9</v>
      </c>
      <c r="G141" s="3">
        <v>0</v>
      </c>
      <c r="H141" s="3">
        <v>6.0410750142067604</v>
      </c>
      <c r="I141" s="3">
        <v>0</v>
      </c>
      <c r="J141" s="3">
        <v>0</v>
      </c>
      <c r="K141" s="3">
        <v>0</v>
      </c>
      <c r="L141" s="3">
        <v>0</v>
      </c>
      <c r="M141" s="3">
        <v>71.011374039997705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7</v>
      </c>
      <c r="U141" s="3">
        <v>0</v>
      </c>
      <c r="V141" s="3">
        <v>0</v>
      </c>
      <c r="W141" s="3">
        <v>0</v>
      </c>
      <c r="X141" s="3">
        <v>9</v>
      </c>
      <c r="Y141" s="3">
        <v>200</v>
      </c>
      <c r="Z141" s="3">
        <v>302</v>
      </c>
      <c r="AA141" s="3">
        <v>850</v>
      </c>
      <c r="AB141" s="3">
        <v>364</v>
      </c>
    </row>
    <row r="142" spans="1:28" x14ac:dyDescent="0.25">
      <c r="A142" s="3" t="s">
        <v>32</v>
      </c>
      <c r="B142" s="3">
        <v>40</v>
      </c>
      <c r="C142" s="3">
        <v>442.60551866678497</v>
      </c>
      <c r="D142" s="3">
        <v>0</v>
      </c>
      <c r="E142" s="3">
        <v>0</v>
      </c>
      <c r="F142" s="3">
        <v>66.9860966264837</v>
      </c>
      <c r="G142" s="3">
        <v>60</v>
      </c>
      <c r="H142" s="3">
        <v>0.12713665533521401</v>
      </c>
      <c r="I142" s="3">
        <v>0</v>
      </c>
      <c r="J142" s="3">
        <v>0</v>
      </c>
      <c r="K142" s="3">
        <v>0</v>
      </c>
      <c r="L142" s="3">
        <v>0</v>
      </c>
      <c r="M142" s="3">
        <v>6.6074236439654896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65</v>
      </c>
      <c r="U142" s="3">
        <v>0</v>
      </c>
      <c r="V142" s="3">
        <v>0</v>
      </c>
      <c r="W142" s="3">
        <v>0</v>
      </c>
      <c r="X142" s="3">
        <v>1</v>
      </c>
      <c r="Y142" s="3">
        <v>200</v>
      </c>
      <c r="Z142" s="3">
        <v>302</v>
      </c>
      <c r="AA142" s="3">
        <v>850</v>
      </c>
      <c r="AB142" s="3">
        <v>364</v>
      </c>
    </row>
    <row r="143" spans="1:28" x14ac:dyDescent="0.25">
      <c r="A143" s="3" t="s">
        <v>32</v>
      </c>
      <c r="B143" s="3">
        <v>41</v>
      </c>
      <c r="C143" s="3">
        <v>474.91522833187503</v>
      </c>
      <c r="D143" s="3">
        <v>0</v>
      </c>
      <c r="E143" s="3">
        <v>1</v>
      </c>
      <c r="F143" s="3">
        <v>17</v>
      </c>
      <c r="G143" s="3">
        <v>16</v>
      </c>
      <c r="H143" s="3">
        <v>11.8159087250796</v>
      </c>
      <c r="I143" s="3">
        <v>0</v>
      </c>
      <c r="J143" s="3">
        <v>0</v>
      </c>
      <c r="K143" s="3">
        <v>0</v>
      </c>
      <c r="L143" s="3">
        <v>0</v>
      </c>
      <c r="M143" s="3">
        <v>27.936189901875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16</v>
      </c>
      <c r="U143" s="3">
        <v>0</v>
      </c>
      <c r="V143" s="3">
        <v>0</v>
      </c>
      <c r="W143" s="3">
        <v>0</v>
      </c>
      <c r="X143" s="3">
        <v>1</v>
      </c>
      <c r="Y143" s="3">
        <v>200</v>
      </c>
      <c r="Z143" s="3">
        <v>302</v>
      </c>
      <c r="AA143" s="3">
        <v>850</v>
      </c>
      <c r="AB143" s="3">
        <v>364</v>
      </c>
    </row>
    <row r="144" spans="1:28" x14ac:dyDescent="0.25">
      <c r="A144" s="3" t="s">
        <v>32</v>
      </c>
      <c r="B144" s="3">
        <v>42</v>
      </c>
      <c r="C144" s="3">
        <v>583.26047759185496</v>
      </c>
      <c r="D144" s="3">
        <v>0</v>
      </c>
      <c r="E144" s="3">
        <v>3</v>
      </c>
      <c r="F144" s="3">
        <v>21</v>
      </c>
      <c r="G144" s="3">
        <v>0</v>
      </c>
      <c r="H144" s="3">
        <v>7.7842314540909401</v>
      </c>
      <c r="I144" s="3">
        <v>0</v>
      </c>
      <c r="J144" s="3">
        <v>0</v>
      </c>
      <c r="K144" s="3">
        <v>0</v>
      </c>
      <c r="L144" s="3">
        <v>3.3333333333333299</v>
      </c>
      <c r="M144" s="3">
        <v>27.774308456755001</v>
      </c>
      <c r="N144" s="3">
        <v>10</v>
      </c>
      <c r="O144" s="3">
        <v>0</v>
      </c>
      <c r="P144" s="3">
        <v>0</v>
      </c>
      <c r="Q144" s="3">
        <v>4</v>
      </c>
      <c r="R144" s="3">
        <v>0</v>
      </c>
      <c r="S144" s="3">
        <v>0</v>
      </c>
      <c r="T144" s="3">
        <v>8</v>
      </c>
      <c r="U144" s="3">
        <v>0</v>
      </c>
      <c r="V144" s="3">
        <v>1</v>
      </c>
      <c r="W144" s="3">
        <v>0</v>
      </c>
      <c r="X144" s="3">
        <v>9</v>
      </c>
      <c r="Y144" s="3">
        <v>200</v>
      </c>
      <c r="Z144" s="3">
        <v>302</v>
      </c>
      <c r="AA144" s="3">
        <v>850</v>
      </c>
      <c r="AB144" s="3">
        <v>364</v>
      </c>
    </row>
    <row r="145" spans="1:28" x14ac:dyDescent="0.25">
      <c r="A145" s="3" t="s">
        <v>32</v>
      </c>
      <c r="B145" s="3">
        <v>43</v>
      </c>
      <c r="C145" s="3">
        <v>4793.4240334427404</v>
      </c>
      <c r="D145" s="3">
        <v>0</v>
      </c>
      <c r="E145" s="3">
        <v>11</v>
      </c>
      <c r="F145" s="3">
        <v>543.51377606122901</v>
      </c>
      <c r="G145" s="3">
        <v>434</v>
      </c>
      <c r="H145" s="3">
        <v>67.148714935026703</v>
      </c>
      <c r="I145" s="3">
        <v>0</v>
      </c>
      <c r="J145" s="3">
        <v>0</v>
      </c>
      <c r="K145" s="3">
        <v>0</v>
      </c>
      <c r="L145" s="3">
        <v>2.3636363636363602</v>
      </c>
      <c r="M145" s="3">
        <v>8.8193238967741099</v>
      </c>
      <c r="N145" s="3">
        <v>26</v>
      </c>
      <c r="O145" s="3">
        <v>5.6586581775337503</v>
      </c>
      <c r="P145" s="3">
        <v>847.09552742976996</v>
      </c>
      <c r="Q145" s="3">
        <v>88</v>
      </c>
      <c r="R145" s="3">
        <v>172</v>
      </c>
      <c r="S145" s="3">
        <v>80</v>
      </c>
      <c r="T145" s="3">
        <v>291</v>
      </c>
      <c r="U145" s="3">
        <v>0</v>
      </c>
      <c r="V145" s="3">
        <v>4</v>
      </c>
      <c r="W145" s="3">
        <v>0</v>
      </c>
      <c r="X145" s="3">
        <v>66</v>
      </c>
      <c r="Y145" s="3">
        <v>200</v>
      </c>
      <c r="Z145" s="3">
        <v>302</v>
      </c>
      <c r="AA145" s="3">
        <v>850</v>
      </c>
      <c r="AB145" s="3">
        <v>364</v>
      </c>
    </row>
    <row r="146" spans="1:28" x14ac:dyDescent="0.25">
      <c r="A146" s="3" t="s">
        <v>32</v>
      </c>
      <c r="B146" s="3">
        <v>44</v>
      </c>
      <c r="C146" s="3">
        <v>173.402249134605</v>
      </c>
      <c r="D146" s="3">
        <v>0</v>
      </c>
      <c r="E146" s="3">
        <v>0</v>
      </c>
      <c r="F146" s="3">
        <v>3</v>
      </c>
      <c r="G146" s="3">
        <v>0</v>
      </c>
      <c r="H146" s="3">
        <v>2.0286602263665401</v>
      </c>
      <c r="I146" s="3">
        <v>0</v>
      </c>
      <c r="J146" s="3">
        <v>0</v>
      </c>
      <c r="K146" s="3">
        <v>0</v>
      </c>
      <c r="L146" s="3">
        <v>0</v>
      </c>
      <c r="M146" s="3">
        <v>57.800749711535197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1</v>
      </c>
      <c r="U146" s="3">
        <v>0</v>
      </c>
      <c r="V146" s="3">
        <v>0</v>
      </c>
      <c r="W146" s="3">
        <v>0</v>
      </c>
      <c r="X146" s="3">
        <v>1</v>
      </c>
      <c r="Y146" s="3">
        <v>200</v>
      </c>
      <c r="Z146" s="3">
        <v>302</v>
      </c>
      <c r="AA146" s="3">
        <v>850</v>
      </c>
      <c r="AB146" s="3">
        <v>364</v>
      </c>
    </row>
    <row r="147" spans="1:28" x14ac:dyDescent="0.25">
      <c r="A147" s="3" t="s">
        <v>32</v>
      </c>
      <c r="B147" s="3">
        <v>45</v>
      </c>
      <c r="C147" s="3">
        <v>944.55349511919701</v>
      </c>
      <c r="D147" s="3">
        <v>0</v>
      </c>
      <c r="E147" s="3">
        <v>3</v>
      </c>
      <c r="F147" s="3">
        <v>36</v>
      </c>
      <c r="G147" s="3">
        <v>0</v>
      </c>
      <c r="H147" s="3">
        <v>15.120063596081501</v>
      </c>
      <c r="I147" s="3">
        <v>0</v>
      </c>
      <c r="J147" s="3">
        <v>0</v>
      </c>
      <c r="K147" s="3">
        <v>0</v>
      </c>
      <c r="L147" s="3">
        <v>1</v>
      </c>
      <c r="M147" s="3">
        <v>26.2375970866443</v>
      </c>
      <c r="N147" s="3">
        <v>3</v>
      </c>
      <c r="O147" s="3">
        <v>0</v>
      </c>
      <c r="P147" s="3">
        <v>0</v>
      </c>
      <c r="Q147" s="3">
        <v>4</v>
      </c>
      <c r="R147" s="3">
        <v>0</v>
      </c>
      <c r="S147" s="3">
        <v>0</v>
      </c>
      <c r="T147" s="3">
        <v>17</v>
      </c>
      <c r="U147" s="3">
        <v>0</v>
      </c>
      <c r="V147" s="3">
        <v>1</v>
      </c>
      <c r="W147" s="3">
        <v>0</v>
      </c>
      <c r="X147" s="3">
        <v>18</v>
      </c>
      <c r="Y147" s="3">
        <v>200</v>
      </c>
      <c r="Z147" s="3">
        <v>302</v>
      </c>
      <c r="AA147" s="3">
        <v>850</v>
      </c>
      <c r="AB147" s="3">
        <v>364</v>
      </c>
    </row>
    <row r="148" spans="1:28" x14ac:dyDescent="0.25">
      <c r="A148" s="3" t="s">
        <v>32</v>
      </c>
      <c r="B148" s="3">
        <v>46</v>
      </c>
      <c r="C148" s="3">
        <v>906.13020693853105</v>
      </c>
      <c r="D148" s="3">
        <v>0</v>
      </c>
      <c r="E148" s="3">
        <v>1</v>
      </c>
      <c r="F148" s="3">
        <v>21</v>
      </c>
      <c r="G148" s="3">
        <v>0</v>
      </c>
      <c r="H148" s="3">
        <v>2.3875475932388501</v>
      </c>
      <c r="I148" s="3">
        <v>0</v>
      </c>
      <c r="J148" s="3">
        <v>0</v>
      </c>
      <c r="K148" s="3">
        <v>0</v>
      </c>
      <c r="L148" s="3">
        <v>3</v>
      </c>
      <c r="M148" s="3">
        <v>43.149057473263397</v>
      </c>
      <c r="N148" s="3">
        <v>3</v>
      </c>
      <c r="O148" s="3">
        <v>0</v>
      </c>
      <c r="P148" s="3">
        <v>0</v>
      </c>
      <c r="Q148" s="3">
        <v>2</v>
      </c>
      <c r="R148" s="3">
        <v>0</v>
      </c>
      <c r="S148" s="3">
        <v>0</v>
      </c>
      <c r="T148" s="3">
        <v>12</v>
      </c>
      <c r="U148" s="3">
        <v>0</v>
      </c>
      <c r="V148" s="3">
        <v>0</v>
      </c>
      <c r="W148" s="3">
        <v>0</v>
      </c>
      <c r="X148" s="3">
        <v>14</v>
      </c>
      <c r="Y148" s="3">
        <v>200</v>
      </c>
      <c r="Z148" s="3">
        <v>302</v>
      </c>
      <c r="AA148" s="3">
        <v>850</v>
      </c>
      <c r="AB148" s="3">
        <v>364</v>
      </c>
    </row>
    <row r="149" spans="1:28" x14ac:dyDescent="0.25">
      <c r="A149" s="3" t="s">
        <v>32</v>
      </c>
      <c r="B149" s="3">
        <v>47</v>
      </c>
      <c r="C149" s="3">
        <v>634.05747310316895</v>
      </c>
      <c r="D149" s="3">
        <v>0</v>
      </c>
      <c r="E149" s="3">
        <v>0</v>
      </c>
      <c r="F149" s="3">
        <v>3</v>
      </c>
      <c r="G149" s="3">
        <v>0</v>
      </c>
      <c r="H149" s="3">
        <v>1.32726827784616</v>
      </c>
      <c r="I149" s="3">
        <v>0</v>
      </c>
      <c r="J149" s="3">
        <v>0</v>
      </c>
      <c r="K149" s="3">
        <v>0</v>
      </c>
      <c r="L149" s="3">
        <v>0</v>
      </c>
      <c r="M149" s="3">
        <v>211.352491034389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2</v>
      </c>
      <c r="U149" s="3">
        <v>0</v>
      </c>
      <c r="V149" s="3">
        <v>0</v>
      </c>
      <c r="W149" s="3">
        <v>0</v>
      </c>
      <c r="X149" s="3">
        <v>3</v>
      </c>
      <c r="Y149" s="3">
        <v>200</v>
      </c>
      <c r="Z149" s="3">
        <v>302</v>
      </c>
      <c r="AA149" s="3">
        <v>850</v>
      </c>
      <c r="AB149" s="3">
        <v>364</v>
      </c>
    </row>
    <row r="150" spans="1:28" x14ac:dyDescent="0.25">
      <c r="A150" s="3" t="s">
        <v>32</v>
      </c>
      <c r="B150" s="3">
        <v>48</v>
      </c>
      <c r="C150" s="3">
        <v>240.37733641999401</v>
      </c>
      <c r="D150" s="3">
        <v>0</v>
      </c>
      <c r="E150" s="3">
        <v>0</v>
      </c>
      <c r="F150" s="3">
        <v>36.412693008693701</v>
      </c>
      <c r="G150" s="3">
        <v>38</v>
      </c>
      <c r="H150" s="3">
        <v>3.72451255479724</v>
      </c>
      <c r="I150" s="3">
        <v>0</v>
      </c>
      <c r="J150" s="3">
        <v>0</v>
      </c>
      <c r="K150" s="3">
        <v>0</v>
      </c>
      <c r="L150" s="3">
        <v>0</v>
      </c>
      <c r="M150" s="3">
        <v>6.6014709860268397</v>
      </c>
      <c r="N150" s="3">
        <v>0</v>
      </c>
      <c r="O150" s="3">
        <v>12.464138094253901</v>
      </c>
      <c r="P150" s="3">
        <v>19.285516142573101</v>
      </c>
      <c r="Q150" s="3">
        <v>0</v>
      </c>
      <c r="R150" s="3">
        <v>0</v>
      </c>
      <c r="S150" s="3">
        <v>0</v>
      </c>
      <c r="T150" s="3">
        <v>40</v>
      </c>
      <c r="U150" s="3">
        <v>0</v>
      </c>
      <c r="V150" s="3">
        <v>0</v>
      </c>
      <c r="W150" s="3">
        <v>0</v>
      </c>
      <c r="X150" s="3">
        <v>3</v>
      </c>
      <c r="Y150" s="3">
        <v>200</v>
      </c>
      <c r="Z150" s="3">
        <v>302</v>
      </c>
      <c r="AA150" s="3">
        <v>850</v>
      </c>
      <c r="AB150" s="3">
        <v>364</v>
      </c>
    </row>
    <row r="151" spans="1:28" x14ac:dyDescent="0.25">
      <c r="A151" s="3" t="s">
        <v>32</v>
      </c>
      <c r="B151" s="3">
        <v>49</v>
      </c>
      <c r="C151" s="3">
        <v>638.99720144933497</v>
      </c>
      <c r="D151" s="3">
        <v>0</v>
      </c>
      <c r="E151" s="3">
        <v>3</v>
      </c>
      <c r="F151" s="3">
        <v>14</v>
      </c>
      <c r="G151" s="3">
        <v>0</v>
      </c>
      <c r="H151" s="3">
        <v>1.9960571670306499</v>
      </c>
      <c r="I151" s="3">
        <v>0</v>
      </c>
      <c r="J151" s="3">
        <v>0</v>
      </c>
      <c r="K151" s="3">
        <v>0</v>
      </c>
      <c r="L151" s="3">
        <v>2.3333333333333299</v>
      </c>
      <c r="M151" s="3">
        <v>45.642657246380999</v>
      </c>
      <c r="N151" s="3">
        <v>7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8</v>
      </c>
      <c r="U151" s="3">
        <v>0</v>
      </c>
      <c r="V151" s="3">
        <v>0</v>
      </c>
      <c r="W151" s="3">
        <v>0</v>
      </c>
      <c r="X151" s="3">
        <v>10</v>
      </c>
      <c r="Y151" s="3">
        <v>200</v>
      </c>
      <c r="Z151" s="3">
        <v>302</v>
      </c>
      <c r="AA151" s="3">
        <v>850</v>
      </c>
      <c r="AB151" s="3">
        <v>364</v>
      </c>
    </row>
    <row r="152" spans="1:28" x14ac:dyDescent="0.25">
      <c r="A152" s="3" t="s">
        <v>32</v>
      </c>
      <c r="B152" s="3">
        <v>50</v>
      </c>
      <c r="C152" s="3">
        <v>786.231374626979</v>
      </c>
      <c r="D152" s="3">
        <v>0</v>
      </c>
      <c r="E152" s="3">
        <v>1</v>
      </c>
      <c r="F152" s="3">
        <v>99</v>
      </c>
      <c r="G152" s="3">
        <v>72</v>
      </c>
      <c r="H152" s="3">
        <v>6.0070636999096703</v>
      </c>
      <c r="I152" s="3">
        <v>0</v>
      </c>
      <c r="J152" s="3">
        <v>0</v>
      </c>
      <c r="K152" s="3">
        <v>0</v>
      </c>
      <c r="L152" s="3">
        <v>1</v>
      </c>
      <c r="M152" s="3">
        <v>7.9417310568381696</v>
      </c>
      <c r="N152" s="3">
        <v>1</v>
      </c>
      <c r="O152" s="3">
        <v>0</v>
      </c>
      <c r="P152" s="3">
        <v>0</v>
      </c>
      <c r="Q152" s="3">
        <v>2</v>
      </c>
      <c r="R152" s="3">
        <v>20</v>
      </c>
      <c r="S152" s="3">
        <v>40</v>
      </c>
      <c r="T152" s="3">
        <v>64</v>
      </c>
      <c r="U152" s="3">
        <v>0</v>
      </c>
      <c r="V152" s="3">
        <v>0</v>
      </c>
      <c r="W152" s="3">
        <v>0</v>
      </c>
      <c r="X152" s="3">
        <v>13</v>
      </c>
      <c r="Y152" s="3">
        <v>200</v>
      </c>
      <c r="Z152" s="3">
        <v>302</v>
      </c>
      <c r="AA152" s="3">
        <v>850</v>
      </c>
      <c r="AB152" s="3">
        <v>364</v>
      </c>
    </row>
    <row r="153" spans="1:28" x14ac:dyDescent="0.25">
      <c r="A153" s="3" t="s">
        <v>32</v>
      </c>
      <c r="B153" s="3">
        <v>51</v>
      </c>
      <c r="C153" s="3">
        <v>2696.85318205355</v>
      </c>
      <c r="D153" s="3">
        <v>0</v>
      </c>
      <c r="E153" s="3">
        <v>12</v>
      </c>
      <c r="F153" s="3">
        <v>105</v>
      </c>
      <c r="G153" s="3">
        <v>51</v>
      </c>
      <c r="H153" s="3">
        <v>50.090858474509197</v>
      </c>
      <c r="I153" s="3">
        <v>0</v>
      </c>
      <c r="J153" s="3">
        <v>0</v>
      </c>
      <c r="K153" s="3">
        <v>0</v>
      </c>
      <c r="L153" s="3">
        <v>0.91666666666666596</v>
      </c>
      <c r="M153" s="3">
        <v>25.684316019557599</v>
      </c>
      <c r="N153" s="3">
        <v>11</v>
      </c>
      <c r="O153" s="3">
        <v>133.955058030045</v>
      </c>
      <c r="P153" s="3">
        <v>20.1325222183746</v>
      </c>
      <c r="Q153" s="3">
        <v>35</v>
      </c>
      <c r="R153" s="3">
        <v>2</v>
      </c>
      <c r="S153" s="3">
        <v>0</v>
      </c>
      <c r="T153" s="3">
        <v>76</v>
      </c>
      <c r="U153" s="3">
        <v>0</v>
      </c>
      <c r="V153" s="3">
        <v>0</v>
      </c>
      <c r="W153" s="3">
        <v>0</v>
      </c>
      <c r="X153" s="3">
        <v>27</v>
      </c>
      <c r="Y153" s="3">
        <v>200</v>
      </c>
      <c r="Z153" s="3">
        <v>302</v>
      </c>
      <c r="AA153" s="3">
        <v>850</v>
      </c>
      <c r="AB153" s="3">
        <v>364</v>
      </c>
    </row>
    <row r="154" spans="1:28" x14ac:dyDescent="0.25">
      <c r="A154" s="3" t="s">
        <v>32</v>
      </c>
      <c r="B154" s="3">
        <v>52</v>
      </c>
      <c r="C154" s="3">
        <v>778.60712050951895</v>
      </c>
      <c r="D154" s="3">
        <v>0</v>
      </c>
      <c r="E154" s="3">
        <v>1</v>
      </c>
      <c r="F154" s="3">
        <v>63</v>
      </c>
      <c r="G154" s="3">
        <v>48</v>
      </c>
      <c r="H154" s="3">
        <v>7.6289775675992901</v>
      </c>
      <c r="I154" s="3">
        <v>0</v>
      </c>
      <c r="J154" s="3">
        <v>0</v>
      </c>
      <c r="K154" s="3">
        <v>0</v>
      </c>
      <c r="L154" s="3">
        <v>9</v>
      </c>
      <c r="M154" s="3">
        <v>12.3588431826907</v>
      </c>
      <c r="N154" s="3">
        <v>9</v>
      </c>
      <c r="O154" s="3">
        <v>0</v>
      </c>
      <c r="P154" s="3">
        <v>0</v>
      </c>
      <c r="Q154" s="3">
        <v>18</v>
      </c>
      <c r="R154" s="3">
        <v>36</v>
      </c>
      <c r="S154" s="3">
        <v>0</v>
      </c>
      <c r="T154" s="3">
        <v>55</v>
      </c>
      <c r="U154" s="3">
        <v>0</v>
      </c>
      <c r="V154" s="3">
        <v>0</v>
      </c>
      <c r="W154" s="3">
        <v>0</v>
      </c>
      <c r="X154" s="3">
        <v>6</v>
      </c>
      <c r="Y154" s="3">
        <v>200</v>
      </c>
      <c r="Z154" s="3">
        <v>302</v>
      </c>
      <c r="AA154" s="3">
        <v>850</v>
      </c>
      <c r="AB154" s="3">
        <v>364</v>
      </c>
    </row>
    <row r="155" spans="1:28" x14ac:dyDescent="0.25">
      <c r="A155" s="3" t="s">
        <v>32</v>
      </c>
      <c r="B155" s="3">
        <v>53</v>
      </c>
      <c r="C155" s="3">
        <v>643.54576029150098</v>
      </c>
      <c r="D155" s="3">
        <v>0</v>
      </c>
      <c r="E155" s="3">
        <v>3</v>
      </c>
      <c r="F155" s="3">
        <v>13</v>
      </c>
      <c r="G155" s="3">
        <v>0</v>
      </c>
      <c r="H155" s="3">
        <v>9.4043863054088206</v>
      </c>
      <c r="I155" s="3">
        <v>0</v>
      </c>
      <c r="J155" s="3">
        <v>0</v>
      </c>
      <c r="K155" s="3">
        <v>0</v>
      </c>
      <c r="L155" s="3">
        <v>0.66666666666666596</v>
      </c>
      <c r="M155" s="3">
        <v>49.503520022423103</v>
      </c>
      <c r="N155" s="3">
        <v>2</v>
      </c>
      <c r="O155" s="3">
        <v>0</v>
      </c>
      <c r="P155" s="3">
        <v>0</v>
      </c>
      <c r="Q155" s="3">
        <v>2</v>
      </c>
      <c r="R155" s="3">
        <v>0</v>
      </c>
      <c r="S155" s="3">
        <v>0</v>
      </c>
      <c r="T155" s="3">
        <v>5</v>
      </c>
      <c r="U155" s="3">
        <v>0</v>
      </c>
      <c r="V155" s="3">
        <v>0</v>
      </c>
      <c r="W155" s="3">
        <v>0</v>
      </c>
      <c r="X155" s="3">
        <v>10</v>
      </c>
      <c r="Y155" s="3">
        <v>200</v>
      </c>
      <c r="Z155" s="3">
        <v>302</v>
      </c>
      <c r="AA155" s="3">
        <v>850</v>
      </c>
      <c r="AB155" s="3">
        <v>364</v>
      </c>
    </row>
    <row r="156" spans="1:28" x14ac:dyDescent="0.25">
      <c r="A156" s="3" t="s">
        <v>32</v>
      </c>
      <c r="B156" s="3">
        <v>54</v>
      </c>
      <c r="C156" s="3">
        <v>1026.8588017063701</v>
      </c>
      <c r="D156" s="3">
        <v>0</v>
      </c>
      <c r="E156" s="3">
        <v>4</v>
      </c>
      <c r="F156" s="3">
        <v>54</v>
      </c>
      <c r="G156" s="3">
        <v>0</v>
      </c>
      <c r="H156" s="3">
        <v>22.282055347641101</v>
      </c>
      <c r="I156" s="3">
        <v>0</v>
      </c>
      <c r="J156" s="3">
        <v>0</v>
      </c>
      <c r="K156" s="3">
        <v>0</v>
      </c>
      <c r="L156" s="3">
        <v>2</v>
      </c>
      <c r="M156" s="3">
        <v>19.015903735303201</v>
      </c>
      <c r="N156" s="3">
        <v>8</v>
      </c>
      <c r="O156" s="3">
        <v>2.5602417139838902</v>
      </c>
      <c r="P156" s="3">
        <v>401.07884974208798</v>
      </c>
      <c r="Q156" s="3">
        <v>2</v>
      </c>
      <c r="R156" s="3">
        <v>9</v>
      </c>
      <c r="S156" s="3">
        <v>2</v>
      </c>
      <c r="T156" s="3">
        <v>31</v>
      </c>
      <c r="U156" s="3">
        <v>0</v>
      </c>
      <c r="V156" s="3">
        <v>0</v>
      </c>
      <c r="W156" s="3">
        <v>0</v>
      </c>
      <c r="X156" s="3">
        <v>13</v>
      </c>
      <c r="Y156" s="3">
        <v>200</v>
      </c>
      <c r="Z156" s="3">
        <v>302</v>
      </c>
      <c r="AA156" s="3">
        <v>850</v>
      </c>
      <c r="AB156" s="3">
        <v>364</v>
      </c>
    </row>
    <row r="157" spans="1:28" x14ac:dyDescent="0.25">
      <c r="A157" s="3" t="s">
        <v>32</v>
      </c>
      <c r="B157" s="3">
        <v>55</v>
      </c>
      <c r="C157" s="3">
        <v>749.86494897990497</v>
      </c>
      <c r="D157" s="3">
        <v>0</v>
      </c>
      <c r="E157" s="3">
        <v>5</v>
      </c>
      <c r="F157" s="3">
        <v>15</v>
      </c>
      <c r="G157" s="3">
        <v>0</v>
      </c>
      <c r="H157" s="3">
        <v>4.4863758626049499</v>
      </c>
      <c r="I157" s="3">
        <v>0</v>
      </c>
      <c r="J157" s="3">
        <v>0</v>
      </c>
      <c r="K157" s="3">
        <v>0</v>
      </c>
      <c r="L157" s="3">
        <v>1.2</v>
      </c>
      <c r="M157" s="3">
        <v>49.990996598660303</v>
      </c>
      <c r="N157" s="3">
        <v>6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6</v>
      </c>
      <c r="U157" s="3">
        <v>0</v>
      </c>
      <c r="V157" s="3">
        <v>0</v>
      </c>
      <c r="W157" s="3">
        <v>0</v>
      </c>
      <c r="X157" s="3">
        <v>7</v>
      </c>
      <c r="Y157" s="3">
        <v>200</v>
      </c>
      <c r="Z157" s="3">
        <v>302</v>
      </c>
      <c r="AA157" s="3">
        <v>850</v>
      </c>
      <c r="AB157" s="3">
        <v>364</v>
      </c>
    </row>
    <row r="158" spans="1:28" x14ac:dyDescent="0.25">
      <c r="A158" s="3" t="s">
        <v>32</v>
      </c>
      <c r="B158" s="3">
        <v>56</v>
      </c>
      <c r="C158" s="3">
        <v>812.07992716780996</v>
      </c>
      <c r="D158" s="3">
        <v>0</v>
      </c>
      <c r="E158" s="3">
        <v>5</v>
      </c>
      <c r="F158" s="3">
        <v>17.975480990783499</v>
      </c>
      <c r="G158" s="3">
        <v>0</v>
      </c>
      <c r="H158" s="3">
        <v>14.4954353799115</v>
      </c>
      <c r="I158" s="3">
        <v>0</v>
      </c>
      <c r="J158" s="3">
        <v>0</v>
      </c>
      <c r="K158" s="3">
        <v>0</v>
      </c>
      <c r="L158" s="3">
        <v>1.4</v>
      </c>
      <c r="M158" s="3">
        <v>45.177090258902297</v>
      </c>
      <c r="N158" s="3">
        <v>7</v>
      </c>
      <c r="O158" s="3">
        <v>6.8055447625078598</v>
      </c>
      <c r="P158" s="3">
        <v>119.326219355958</v>
      </c>
      <c r="Q158" s="3">
        <v>1</v>
      </c>
      <c r="R158" s="3">
        <v>0</v>
      </c>
      <c r="S158" s="3">
        <v>0</v>
      </c>
      <c r="T158" s="3">
        <v>6</v>
      </c>
      <c r="U158" s="3">
        <v>0</v>
      </c>
      <c r="V158" s="3">
        <v>0</v>
      </c>
      <c r="W158" s="3">
        <v>0</v>
      </c>
      <c r="X158" s="3">
        <v>8</v>
      </c>
      <c r="Y158" s="3">
        <v>200</v>
      </c>
      <c r="Z158" s="3">
        <v>302</v>
      </c>
      <c r="AA158" s="3">
        <v>850</v>
      </c>
      <c r="AB158" s="3">
        <v>364</v>
      </c>
    </row>
    <row r="159" spans="1:28" x14ac:dyDescent="0.25">
      <c r="A159" s="3" t="s">
        <v>32</v>
      </c>
      <c r="B159" s="3">
        <v>57</v>
      </c>
      <c r="C159" s="3">
        <v>2877.3060194346699</v>
      </c>
      <c r="D159" s="3">
        <v>0</v>
      </c>
      <c r="E159" s="3">
        <v>11</v>
      </c>
      <c r="F159" s="3">
        <v>106.198693302786</v>
      </c>
      <c r="G159" s="3">
        <v>15</v>
      </c>
      <c r="H159" s="3">
        <v>60.9044058116054</v>
      </c>
      <c r="I159" s="3">
        <v>0</v>
      </c>
      <c r="J159" s="3">
        <v>0</v>
      </c>
      <c r="K159" s="3">
        <v>0</v>
      </c>
      <c r="L159" s="3">
        <v>2.4545454545454501</v>
      </c>
      <c r="M159" s="3">
        <v>27.093610382108</v>
      </c>
      <c r="N159" s="3">
        <v>27</v>
      </c>
      <c r="O159" s="3">
        <v>12.4598942545258</v>
      </c>
      <c r="P159" s="3">
        <v>230.92539636839501</v>
      </c>
      <c r="Q159" s="3">
        <v>1</v>
      </c>
      <c r="R159" s="3">
        <v>13</v>
      </c>
      <c r="S159" s="3">
        <v>29</v>
      </c>
      <c r="T159" s="3">
        <v>30</v>
      </c>
      <c r="U159" s="3">
        <v>0</v>
      </c>
      <c r="V159" s="3">
        <v>0</v>
      </c>
      <c r="W159" s="3">
        <v>0</v>
      </c>
      <c r="X159" s="3">
        <v>25</v>
      </c>
      <c r="Y159" s="3">
        <v>200</v>
      </c>
      <c r="Z159" s="3">
        <v>302</v>
      </c>
      <c r="AA159" s="3">
        <v>850</v>
      </c>
      <c r="AB159" s="3">
        <v>364</v>
      </c>
    </row>
    <row r="160" spans="1:28" x14ac:dyDescent="0.25">
      <c r="A160" s="3" t="s">
        <v>32</v>
      </c>
      <c r="B160" s="3">
        <v>58</v>
      </c>
      <c r="C160" s="3">
        <v>630.96081196856096</v>
      </c>
      <c r="D160" s="3">
        <v>0</v>
      </c>
      <c r="E160" s="3">
        <v>0</v>
      </c>
      <c r="F160" s="3">
        <v>2459.66906282322</v>
      </c>
      <c r="G160" s="3">
        <v>0</v>
      </c>
      <c r="H160" s="3">
        <v>3.8810544089666901</v>
      </c>
      <c r="I160" s="3">
        <v>0</v>
      </c>
      <c r="J160" s="3">
        <v>0</v>
      </c>
      <c r="K160" s="3">
        <v>0</v>
      </c>
      <c r="L160" s="3">
        <v>0</v>
      </c>
      <c r="M160" s="3">
        <v>0.25652264424724602</v>
      </c>
      <c r="N160" s="3">
        <v>0</v>
      </c>
      <c r="O160" s="3">
        <v>1.8438306999512</v>
      </c>
      <c r="P160" s="3">
        <v>342.20105565291698</v>
      </c>
      <c r="Q160" s="3">
        <v>0</v>
      </c>
      <c r="R160" s="3">
        <v>0</v>
      </c>
      <c r="S160" s="3">
        <v>51195</v>
      </c>
      <c r="T160" s="3">
        <v>8</v>
      </c>
      <c r="U160" s="3">
        <v>0</v>
      </c>
      <c r="V160" s="3">
        <v>0</v>
      </c>
      <c r="W160" s="3">
        <v>0</v>
      </c>
      <c r="X160" s="3">
        <v>15</v>
      </c>
      <c r="Y160" s="3">
        <v>200</v>
      </c>
      <c r="Z160" s="3">
        <v>302</v>
      </c>
      <c r="AA160" s="3">
        <v>850</v>
      </c>
      <c r="AB160" s="3">
        <v>364</v>
      </c>
    </row>
    <row r="161" spans="1:28" x14ac:dyDescent="0.25">
      <c r="A161" s="3" t="s">
        <v>32</v>
      </c>
      <c r="B161" s="3">
        <v>59</v>
      </c>
      <c r="C161" s="3">
        <v>818.86909117817595</v>
      </c>
      <c r="D161" s="3">
        <v>0</v>
      </c>
      <c r="E161" s="3">
        <v>6</v>
      </c>
      <c r="F161" s="3">
        <v>10</v>
      </c>
      <c r="G161" s="3">
        <v>0</v>
      </c>
      <c r="H161" s="3">
        <v>38.572099168770002</v>
      </c>
      <c r="I161" s="3">
        <v>0</v>
      </c>
      <c r="J161" s="3">
        <v>0</v>
      </c>
      <c r="K161" s="3">
        <v>0</v>
      </c>
      <c r="L161" s="3">
        <v>0.5</v>
      </c>
      <c r="M161" s="3">
        <v>81.886909117817595</v>
      </c>
      <c r="N161" s="3">
        <v>3</v>
      </c>
      <c r="O161" s="3">
        <v>0</v>
      </c>
      <c r="P161" s="3">
        <v>0</v>
      </c>
      <c r="Q161" s="3">
        <v>0</v>
      </c>
      <c r="R161" s="3">
        <v>1</v>
      </c>
      <c r="S161" s="3">
        <v>2</v>
      </c>
      <c r="T161" s="3">
        <v>4</v>
      </c>
      <c r="U161" s="3">
        <v>1</v>
      </c>
      <c r="V161" s="3">
        <v>0</v>
      </c>
      <c r="W161" s="3">
        <v>1</v>
      </c>
      <c r="X161" s="3">
        <v>7</v>
      </c>
      <c r="Y161" s="3">
        <v>200</v>
      </c>
      <c r="Z161" s="3">
        <v>302</v>
      </c>
      <c r="AA161" s="3">
        <v>850</v>
      </c>
      <c r="AB161" s="3">
        <v>364</v>
      </c>
    </row>
    <row r="162" spans="1:28" x14ac:dyDescent="0.25">
      <c r="A162" s="3" t="s">
        <v>32</v>
      </c>
      <c r="B162" s="3">
        <v>60</v>
      </c>
      <c r="C162" s="3">
        <v>650.42716383305105</v>
      </c>
      <c r="D162" s="3">
        <v>0</v>
      </c>
      <c r="E162" s="3">
        <v>2</v>
      </c>
      <c r="F162" s="3">
        <v>7.9980460468546699</v>
      </c>
      <c r="G162" s="3">
        <v>0</v>
      </c>
      <c r="H162" s="3">
        <v>6.9575062748757803</v>
      </c>
      <c r="I162" s="3">
        <v>0</v>
      </c>
      <c r="J162" s="3">
        <v>0</v>
      </c>
      <c r="K162" s="3">
        <v>0</v>
      </c>
      <c r="L162" s="3">
        <v>2.5</v>
      </c>
      <c r="M162" s="3">
        <v>81.323258208652106</v>
      </c>
      <c r="N162" s="3">
        <v>5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4</v>
      </c>
      <c r="U162" s="3">
        <v>0</v>
      </c>
      <c r="V162" s="3">
        <v>0</v>
      </c>
      <c r="W162" s="3">
        <v>0</v>
      </c>
      <c r="X162" s="3">
        <v>2</v>
      </c>
      <c r="Y162" s="3">
        <v>200</v>
      </c>
      <c r="Z162" s="3">
        <v>302</v>
      </c>
      <c r="AA162" s="3">
        <v>850</v>
      </c>
      <c r="AB162" s="3">
        <v>364</v>
      </c>
    </row>
    <row r="163" spans="1:28" x14ac:dyDescent="0.25">
      <c r="A163" s="3" t="s">
        <v>32</v>
      </c>
      <c r="B163" s="3">
        <v>61</v>
      </c>
      <c r="C163" s="3">
        <v>679.435628793501</v>
      </c>
      <c r="D163" s="3">
        <v>0</v>
      </c>
      <c r="E163" s="3">
        <v>1</v>
      </c>
      <c r="F163" s="3">
        <v>10</v>
      </c>
      <c r="G163" s="3">
        <v>0</v>
      </c>
      <c r="H163" s="3">
        <v>12.6279463126045</v>
      </c>
      <c r="I163" s="3">
        <v>0</v>
      </c>
      <c r="J163" s="3">
        <v>0</v>
      </c>
      <c r="K163" s="3">
        <v>0</v>
      </c>
      <c r="L163" s="3">
        <v>0</v>
      </c>
      <c r="M163" s="3">
        <v>67.943562879350097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3</v>
      </c>
      <c r="U163" s="3">
        <v>0</v>
      </c>
      <c r="V163" s="3">
        <v>1</v>
      </c>
      <c r="W163" s="3">
        <v>0</v>
      </c>
      <c r="X163" s="3">
        <v>8</v>
      </c>
      <c r="Y163" s="3">
        <v>200</v>
      </c>
      <c r="Z163" s="3">
        <v>302</v>
      </c>
      <c r="AA163" s="3">
        <v>850</v>
      </c>
      <c r="AB163" s="3">
        <v>364</v>
      </c>
    </row>
    <row r="164" spans="1:28" x14ac:dyDescent="0.25">
      <c r="A164" s="3" t="s">
        <v>32</v>
      </c>
      <c r="B164" s="3">
        <v>62</v>
      </c>
      <c r="C164" s="3">
        <v>666.87490302914296</v>
      </c>
      <c r="D164" s="3">
        <v>0</v>
      </c>
      <c r="E164" s="3">
        <v>3</v>
      </c>
      <c r="F164" s="3">
        <v>15</v>
      </c>
      <c r="G164" s="3">
        <v>0</v>
      </c>
      <c r="H164" s="3">
        <v>20.777890000442898</v>
      </c>
      <c r="I164" s="3">
        <v>0</v>
      </c>
      <c r="J164" s="3">
        <v>0</v>
      </c>
      <c r="K164" s="3">
        <v>0</v>
      </c>
      <c r="L164" s="3">
        <v>0.33333333333333298</v>
      </c>
      <c r="M164" s="3">
        <v>44.458326868609497</v>
      </c>
      <c r="N164" s="3">
        <v>1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5</v>
      </c>
      <c r="U164" s="3">
        <v>0</v>
      </c>
      <c r="V164" s="3">
        <v>1</v>
      </c>
      <c r="W164" s="3">
        <v>0</v>
      </c>
      <c r="X164" s="3">
        <v>6</v>
      </c>
      <c r="Y164" s="3">
        <v>200</v>
      </c>
      <c r="Z164" s="3">
        <v>302</v>
      </c>
      <c r="AA164" s="3">
        <v>850</v>
      </c>
      <c r="AB164" s="3">
        <v>364</v>
      </c>
    </row>
    <row r="165" spans="1:28" x14ac:dyDescent="0.25">
      <c r="A165" s="3" t="s">
        <v>32</v>
      </c>
      <c r="B165" s="3">
        <v>63</v>
      </c>
      <c r="C165" s="3">
        <v>648.47113865837798</v>
      </c>
      <c r="D165" s="3">
        <v>0</v>
      </c>
      <c r="E165" s="3">
        <v>1</v>
      </c>
      <c r="F165" s="3">
        <v>21</v>
      </c>
      <c r="G165" s="3">
        <v>0</v>
      </c>
      <c r="H165" s="3">
        <v>6.4970642177871696</v>
      </c>
      <c r="I165" s="3">
        <v>0</v>
      </c>
      <c r="J165" s="3">
        <v>0</v>
      </c>
      <c r="K165" s="3">
        <v>0</v>
      </c>
      <c r="L165" s="3">
        <v>4</v>
      </c>
      <c r="M165" s="3">
        <v>30.879578031351301</v>
      </c>
      <c r="N165" s="3">
        <v>4</v>
      </c>
      <c r="O165" s="3">
        <v>0</v>
      </c>
      <c r="P165" s="3">
        <v>0</v>
      </c>
      <c r="Q165" s="3">
        <v>4</v>
      </c>
      <c r="R165" s="3">
        <v>2</v>
      </c>
      <c r="S165" s="3">
        <v>0</v>
      </c>
      <c r="T165" s="3">
        <v>9</v>
      </c>
      <c r="U165" s="3">
        <v>0</v>
      </c>
      <c r="V165" s="3">
        <v>0</v>
      </c>
      <c r="W165" s="3">
        <v>0</v>
      </c>
      <c r="X165" s="3">
        <v>12</v>
      </c>
      <c r="Y165" s="3">
        <v>200</v>
      </c>
      <c r="Z165" s="3">
        <v>302</v>
      </c>
      <c r="AA165" s="3">
        <v>850</v>
      </c>
      <c r="AB165" s="3">
        <v>364</v>
      </c>
    </row>
    <row r="166" spans="1:28" x14ac:dyDescent="0.25">
      <c r="A166" s="3" t="s">
        <v>32</v>
      </c>
      <c r="B166" s="3">
        <v>64</v>
      </c>
      <c r="C166" s="3">
        <v>640.44280325104398</v>
      </c>
      <c r="D166" s="3">
        <v>0</v>
      </c>
      <c r="E166" s="3">
        <v>3</v>
      </c>
      <c r="F166" s="3">
        <v>3</v>
      </c>
      <c r="G166" s="3">
        <v>0</v>
      </c>
      <c r="H166" s="3">
        <v>4.2017460979086101</v>
      </c>
      <c r="I166" s="3">
        <v>0</v>
      </c>
      <c r="J166" s="3">
        <v>0</v>
      </c>
      <c r="K166" s="3">
        <v>0</v>
      </c>
      <c r="L166" s="3">
        <v>1</v>
      </c>
      <c r="M166" s="3">
        <v>213.480934417014</v>
      </c>
      <c r="N166" s="3">
        <v>3</v>
      </c>
      <c r="O166" s="3">
        <v>0</v>
      </c>
      <c r="P166" s="3">
        <v>0</v>
      </c>
      <c r="Q166" s="3">
        <v>2</v>
      </c>
      <c r="R166" s="3">
        <v>0</v>
      </c>
      <c r="S166" s="3">
        <v>0</v>
      </c>
      <c r="T166" s="3">
        <v>2</v>
      </c>
      <c r="U166" s="3">
        <v>0</v>
      </c>
      <c r="V166" s="3">
        <v>0</v>
      </c>
      <c r="W166" s="3">
        <v>0</v>
      </c>
      <c r="X166" s="3">
        <v>0</v>
      </c>
      <c r="Y166" s="3">
        <v>200</v>
      </c>
      <c r="Z166" s="3">
        <v>302</v>
      </c>
      <c r="AA166" s="3">
        <v>850</v>
      </c>
      <c r="AB166" s="3">
        <v>364</v>
      </c>
    </row>
    <row r="167" spans="1:28" x14ac:dyDescent="0.25">
      <c r="A167" s="3" t="s">
        <v>32</v>
      </c>
      <c r="B167" s="3">
        <v>65</v>
      </c>
      <c r="C167" s="3">
        <v>728.10178508497802</v>
      </c>
      <c r="D167" s="3">
        <v>0</v>
      </c>
      <c r="E167" s="3">
        <v>1</v>
      </c>
      <c r="F167" s="3">
        <v>6</v>
      </c>
      <c r="G167" s="3">
        <v>0</v>
      </c>
      <c r="H167" s="3">
        <v>3.6243552719370999</v>
      </c>
      <c r="I167" s="3">
        <v>0</v>
      </c>
      <c r="J167" s="3">
        <v>0</v>
      </c>
      <c r="K167" s="3">
        <v>0</v>
      </c>
      <c r="L167" s="3">
        <v>0</v>
      </c>
      <c r="M167" s="3">
        <v>121.350297514163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3</v>
      </c>
      <c r="U167" s="3">
        <v>0</v>
      </c>
      <c r="V167" s="3">
        <v>0</v>
      </c>
      <c r="W167" s="3">
        <v>0</v>
      </c>
      <c r="X167" s="3">
        <v>6</v>
      </c>
      <c r="Y167" s="3">
        <v>200</v>
      </c>
      <c r="Z167" s="3">
        <v>302</v>
      </c>
      <c r="AA167" s="3">
        <v>850</v>
      </c>
      <c r="AB167" s="3">
        <v>364</v>
      </c>
    </row>
    <row r="168" spans="1:28" x14ac:dyDescent="0.25">
      <c r="A168" s="3" t="s">
        <v>32</v>
      </c>
      <c r="B168" s="3">
        <v>66</v>
      </c>
      <c r="C168" s="3">
        <v>1073.401948124</v>
      </c>
      <c r="D168" s="3">
        <v>0</v>
      </c>
      <c r="E168" s="3">
        <v>3</v>
      </c>
      <c r="F168" s="3">
        <v>173</v>
      </c>
      <c r="G168" s="3">
        <v>162</v>
      </c>
      <c r="H168" s="3">
        <v>14.299466871785899</v>
      </c>
      <c r="I168" s="3">
        <v>0</v>
      </c>
      <c r="J168" s="3">
        <v>0</v>
      </c>
      <c r="K168" s="3">
        <v>0</v>
      </c>
      <c r="L168" s="3">
        <v>0.66666666666666596</v>
      </c>
      <c r="M168" s="3">
        <v>6.2046355382890397</v>
      </c>
      <c r="N168" s="3">
        <v>2</v>
      </c>
      <c r="O168" s="3">
        <v>0</v>
      </c>
      <c r="P168" s="3">
        <v>0</v>
      </c>
      <c r="Q168" s="3">
        <v>56</v>
      </c>
      <c r="R168" s="3">
        <v>108</v>
      </c>
      <c r="S168" s="3">
        <v>0</v>
      </c>
      <c r="T168" s="3">
        <v>60</v>
      </c>
      <c r="U168" s="3">
        <v>0</v>
      </c>
      <c r="V168" s="3">
        <v>0</v>
      </c>
      <c r="W168" s="3">
        <v>0</v>
      </c>
      <c r="X168" s="3">
        <v>6</v>
      </c>
      <c r="Y168" s="3">
        <v>200</v>
      </c>
      <c r="Z168" s="3">
        <v>302</v>
      </c>
      <c r="AA168" s="3">
        <v>850</v>
      </c>
      <c r="AB168" s="3">
        <v>364</v>
      </c>
    </row>
    <row r="169" spans="1:28" x14ac:dyDescent="0.25">
      <c r="A169" s="3" t="s">
        <v>32</v>
      </c>
      <c r="B169" s="3">
        <v>67</v>
      </c>
      <c r="C169" s="3">
        <v>3895.5809803000602</v>
      </c>
      <c r="D169" s="3">
        <v>0</v>
      </c>
      <c r="E169" s="3">
        <v>8</v>
      </c>
      <c r="F169" s="3">
        <v>167.473398158414</v>
      </c>
      <c r="G169" s="3">
        <v>97</v>
      </c>
      <c r="H169" s="3">
        <v>32.068104181686998</v>
      </c>
      <c r="I169" s="3">
        <v>0</v>
      </c>
      <c r="J169" s="3">
        <v>0</v>
      </c>
      <c r="K169" s="3">
        <v>0</v>
      </c>
      <c r="L169" s="3">
        <v>4.5</v>
      </c>
      <c r="M169" s="3">
        <v>23.260894106986399</v>
      </c>
      <c r="N169" s="3">
        <v>36</v>
      </c>
      <c r="O169" s="3">
        <v>4.9528315168365404</v>
      </c>
      <c r="P169" s="3">
        <v>786.53613938966396</v>
      </c>
      <c r="Q169" s="3">
        <v>2</v>
      </c>
      <c r="R169" s="3">
        <v>33</v>
      </c>
      <c r="S169" s="3">
        <v>28</v>
      </c>
      <c r="T169" s="3">
        <v>70</v>
      </c>
      <c r="U169" s="3">
        <v>0</v>
      </c>
      <c r="V169" s="3">
        <v>1</v>
      </c>
      <c r="W169" s="3">
        <v>0</v>
      </c>
      <c r="X169" s="3">
        <v>56</v>
      </c>
      <c r="Y169" s="3">
        <v>200</v>
      </c>
      <c r="Z169" s="3">
        <v>302</v>
      </c>
      <c r="AA169" s="3">
        <v>850</v>
      </c>
      <c r="AB169" s="3">
        <v>364</v>
      </c>
    </row>
    <row r="170" spans="1:28" x14ac:dyDescent="0.25">
      <c r="A170" s="3" t="s">
        <v>32</v>
      </c>
      <c r="B170" s="3">
        <v>68</v>
      </c>
      <c r="C170" s="3">
        <v>602.59984787789301</v>
      </c>
      <c r="D170" s="3">
        <v>0</v>
      </c>
      <c r="E170" s="3">
        <v>2</v>
      </c>
      <c r="F170" s="3">
        <v>6</v>
      </c>
      <c r="G170" s="3">
        <v>0</v>
      </c>
      <c r="H170" s="3">
        <v>4.7706270711696197</v>
      </c>
      <c r="I170" s="3">
        <v>0</v>
      </c>
      <c r="J170" s="3">
        <v>0</v>
      </c>
      <c r="K170" s="3">
        <v>0</v>
      </c>
      <c r="L170" s="3">
        <v>0.5</v>
      </c>
      <c r="M170" s="3">
        <v>100.43330797964801</v>
      </c>
      <c r="N170" s="3">
        <v>1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3</v>
      </c>
      <c r="U170" s="3">
        <v>0</v>
      </c>
      <c r="V170" s="3">
        <v>0</v>
      </c>
      <c r="W170" s="3">
        <v>0</v>
      </c>
      <c r="X170" s="3">
        <v>4</v>
      </c>
      <c r="Y170" s="3">
        <v>200</v>
      </c>
      <c r="Z170" s="3">
        <v>302</v>
      </c>
      <c r="AA170" s="3">
        <v>850</v>
      </c>
      <c r="AB170" s="3">
        <v>364</v>
      </c>
    </row>
    <row r="171" spans="1:28" x14ac:dyDescent="0.25">
      <c r="A171" s="3" t="s">
        <v>32</v>
      </c>
      <c r="B171" s="3">
        <v>69</v>
      </c>
      <c r="C171" s="3">
        <v>663.46370970645603</v>
      </c>
      <c r="D171" s="3">
        <v>0</v>
      </c>
      <c r="E171" s="3">
        <v>1</v>
      </c>
      <c r="F171" s="3">
        <v>10.0731016172778</v>
      </c>
      <c r="G171" s="3">
        <v>0</v>
      </c>
      <c r="H171" s="3">
        <v>3.8681504282024801</v>
      </c>
      <c r="I171" s="3">
        <v>0</v>
      </c>
      <c r="J171" s="3">
        <v>0</v>
      </c>
      <c r="K171" s="3">
        <v>0</v>
      </c>
      <c r="L171" s="3">
        <v>2</v>
      </c>
      <c r="M171" s="3">
        <v>65.864887987276106</v>
      </c>
      <c r="N171" s="3">
        <v>2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4</v>
      </c>
      <c r="U171" s="3">
        <v>0</v>
      </c>
      <c r="V171" s="3">
        <v>0</v>
      </c>
      <c r="W171" s="3">
        <v>0</v>
      </c>
      <c r="X171" s="3">
        <v>11</v>
      </c>
      <c r="Y171" s="3">
        <v>200</v>
      </c>
      <c r="Z171" s="3">
        <v>302</v>
      </c>
      <c r="AA171" s="3">
        <v>850</v>
      </c>
      <c r="AB171" s="3">
        <v>364</v>
      </c>
    </row>
    <row r="172" spans="1:28" x14ac:dyDescent="0.25">
      <c r="A172" s="3" t="s">
        <v>32</v>
      </c>
      <c r="B172" s="3">
        <v>70</v>
      </c>
      <c r="C172" s="3">
        <v>401.61605632773302</v>
      </c>
      <c r="D172" s="3">
        <v>0</v>
      </c>
      <c r="E172" s="3">
        <v>0</v>
      </c>
      <c r="F172" s="3">
        <v>21.232781339465099</v>
      </c>
      <c r="G172" s="3">
        <v>0</v>
      </c>
      <c r="H172" s="3">
        <v>1.7006491310682701</v>
      </c>
      <c r="I172" s="3">
        <v>0</v>
      </c>
      <c r="J172" s="3">
        <v>0</v>
      </c>
      <c r="K172" s="3">
        <v>0</v>
      </c>
      <c r="L172" s="3">
        <v>0</v>
      </c>
      <c r="M172" s="3">
        <v>18.914905678478</v>
      </c>
      <c r="N172" s="3">
        <v>0</v>
      </c>
      <c r="O172" s="3">
        <v>17.730445088706801</v>
      </c>
      <c r="P172" s="3">
        <v>22.651211197373499</v>
      </c>
      <c r="Q172" s="3">
        <v>0</v>
      </c>
      <c r="R172" s="3">
        <v>0</v>
      </c>
      <c r="S172" s="3">
        <v>0</v>
      </c>
      <c r="T172" s="3">
        <v>16</v>
      </c>
      <c r="U172" s="3">
        <v>0</v>
      </c>
      <c r="V172" s="3">
        <v>0</v>
      </c>
      <c r="W172" s="3">
        <v>0</v>
      </c>
      <c r="X172" s="3">
        <v>22</v>
      </c>
      <c r="Y172" s="3">
        <v>200</v>
      </c>
      <c r="Z172" s="3">
        <v>302</v>
      </c>
      <c r="AA172" s="3">
        <v>850</v>
      </c>
      <c r="AB172" s="3">
        <v>364</v>
      </c>
    </row>
    <row r="173" spans="1:28" x14ac:dyDescent="0.25">
      <c r="A173" s="3" t="s">
        <v>32</v>
      </c>
      <c r="B173" s="3">
        <v>71</v>
      </c>
      <c r="C173" s="3">
        <v>597.62096107318803</v>
      </c>
      <c r="D173" s="3">
        <v>0</v>
      </c>
      <c r="E173" s="3">
        <v>0</v>
      </c>
      <c r="F173" s="3">
        <v>6</v>
      </c>
      <c r="G173" s="3">
        <v>0</v>
      </c>
      <c r="H173" s="3">
        <v>4.7377686130269403</v>
      </c>
      <c r="I173" s="3">
        <v>0</v>
      </c>
      <c r="J173" s="3">
        <v>0</v>
      </c>
      <c r="K173" s="3">
        <v>0</v>
      </c>
      <c r="L173" s="3">
        <v>0</v>
      </c>
      <c r="M173" s="3">
        <v>99.603493512198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2</v>
      </c>
      <c r="U173" s="3">
        <v>0</v>
      </c>
      <c r="V173" s="3">
        <v>0</v>
      </c>
      <c r="W173" s="3">
        <v>0</v>
      </c>
      <c r="X173" s="3">
        <v>4</v>
      </c>
      <c r="Y173" s="3">
        <v>200</v>
      </c>
      <c r="Z173" s="3">
        <v>302</v>
      </c>
      <c r="AA173" s="3">
        <v>850</v>
      </c>
      <c r="AB173" s="3">
        <v>364</v>
      </c>
    </row>
    <row r="174" spans="1:28" x14ac:dyDescent="0.25">
      <c r="A174" s="3" t="s">
        <v>32</v>
      </c>
      <c r="B174" s="3">
        <v>72</v>
      </c>
      <c r="C174" s="3">
        <v>626.26035265016696</v>
      </c>
      <c r="D174" s="3">
        <v>0</v>
      </c>
      <c r="E174" s="3">
        <v>0</v>
      </c>
      <c r="F174" s="3">
        <v>15</v>
      </c>
      <c r="G174" s="3">
        <v>0</v>
      </c>
      <c r="H174" s="3">
        <v>10.439398449393099</v>
      </c>
      <c r="I174" s="3">
        <v>0</v>
      </c>
      <c r="J174" s="3">
        <v>0</v>
      </c>
      <c r="K174" s="3">
        <v>0</v>
      </c>
      <c r="L174" s="3">
        <v>0</v>
      </c>
      <c r="M174" s="3">
        <v>41.7506901766778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6</v>
      </c>
      <c r="U174" s="3">
        <v>0</v>
      </c>
      <c r="V174" s="3">
        <v>0</v>
      </c>
      <c r="W174" s="3">
        <v>0</v>
      </c>
      <c r="X174" s="3">
        <v>0</v>
      </c>
      <c r="Y174" s="3">
        <v>200</v>
      </c>
      <c r="Z174" s="3">
        <v>302</v>
      </c>
      <c r="AA174" s="3">
        <v>850</v>
      </c>
      <c r="AB174" s="3">
        <v>364</v>
      </c>
    </row>
    <row r="175" spans="1:28" x14ac:dyDescent="0.25">
      <c r="A175" s="3" t="s">
        <v>32</v>
      </c>
      <c r="B175" s="3">
        <v>73</v>
      </c>
      <c r="C175" s="3">
        <v>776.52197373783304</v>
      </c>
      <c r="D175" s="3">
        <v>0</v>
      </c>
      <c r="E175" s="3">
        <v>1</v>
      </c>
      <c r="F175" s="3">
        <v>18</v>
      </c>
      <c r="G175" s="3">
        <v>0</v>
      </c>
      <c r="H175" s="3">
        <v>7.8360106930339599</v>
      </c>
      <c r="I175" s="3">
        <v>0</v>
      </c>
      <c r="J175" s="3">
        <v>0</v>
      </c>
      <c r="K175" s="3">
        <v>0</v>
      </c>
      <c r="L175" s="3">
        <v>0</v>
      </c>
      <c r="M175" s="3">
        <v>43.140109652101799</v>
      </c>
      <c r="N175" s="3">
        <v>0</v>
      </c>
      <c r="O175" s="3">
        <v>1.7905862836423401</v>
      </c>
      <c r="P175" s="3">
        <v>433.66911766924699</v>
      </c>
      <c r="Q175" s="3">
        <v>0</v>
      </c>
      <c r="R175" s="3">
        <v>2</v>
      </c>
      <c r="S175" s="3">
        <v>0</v>
      </c>
      <c r="T175" s="3">
        <v>7</v>
      </c>
      <c r="U175" s="3">
        <v>0</v>
      </c>
      <c r="V175" s="3">
        <v>0</v>
      </c>
      <c r="W175" s="3">
        <v>0</v>
      </c>
      <c r="X175" s="3">
        <v>13</v>
      </c>
      <c r="Y175" s="3">
        <v>200</v>
      </c>
      <c r="Z175" s="3">
        <v>302</v>
      </c>
      <c r="AA175" s="3">
        <v>850</v>
      </c>
      <c r="AB175" s="3">
        <v>364</v>
      </c>
    </row>
    <row r="176" spans="1:28" x14ac:dyDescent="0.25">
      <c r="A176" s="3" t="s">
        <v>32</v>
      </c>
      <c r="B176" s="3">
        <v>74</v>
      </c>
      <c r="C176" s="3">
        <v>877.74240231846795</v>
      </c>
      <c r="D176" s="3">
        <v>0</v>
      </c>
      <c r="E176" s="3">
        <v>3</v>
      </c>
      <c r="F176" s="3">
        <v>14.0121456859685</v>
      </c>
      <c r="G176" s="3">
        <v>0</v>
      </c>
      <c r="H176" s="3">
        <v>25.098845938485301</v>
      </c>
      <c r="I176" s="3">
        <v>0</v>
      </c>
      <c r="J176" s="3">
        <v>0</v>
      </c>
      <c r="K176" s="3">
        <v>0</v>
      </c>
      <c r="L176" s="3">
        <v>0</v>
      </c>
      <c r="M176" s="3">
        <v>62.641541273540902</v>
      </c>
      <c r="N176" s="3">
        <v>0</v>
      </c>
      <c r="O176" s="3">
        <v>17.183475044433902</v>
      </c>
      <c r="P176" s="3">
        <v>51.080610880438996</v>
      </c>
      <c r="Q176" s="3">
        <v>2</v>
      </c>
      <c r="R176" s="3">
        <v>0</v>
      </c>
      <c r="S176" s="3">
        <v>0</v>
      </c>
      <c r="T176" s="3">
        <v>8</v>
      </c>
      <c r="U176" s="3">
        <v>0</v>
      </c>
      <c r="V176" s="3">
        <v>0</v>
      </c>
      <c r="W176" s="3">
        <v>0</v>
      </c>
      <c r="X176" s="3">
        <v>4</v>
      </c>
      <c r="Y176" s="3">
        <v>200</v>
      </c>
      <c r="Z176" s="3">
        <v>302</v>
      </c>
      <c r="AA176" s="3">
        <v>850</v>
      </c>
      <c r="AB176" s="3">
        <v>364</v>
      </c>
    </row>
    <row r="177" spans="1:28" x14ac:dyDescent="0.25">
      <c r="A177" s="3" t="s">
        <v>32</v>
      </c>
      <c r="B177" s="3">
        <v>75</v>
      </c>
      <c r="C177" s="3">
        <v>7745.4117750186897</v>
      </c>
      <c r="D177" s="3">
        <v>0</v>
      </c>
      <c r="E177" s="3">
        <v>39</v>
      </c>
      <c r="F177" s="3">
        <v>1180.04740348519</v>
      </c>
      <c r="G177" s="3">
        <v>946</v>
      </c>
      <c r="H177" s="3">
        <v>173.457688591975</v>
      </c>
      <c r="I177" s="3">
        <v>0</v>
      </c>
      <c r="J177" s="3">
        <v>0</v>
      </c>
      <c r="K177" s="3">
        <v>0</v>
      </c>
      <c r="L177" s="3">
        <v>4.5128205128205101</v>
      </c>
      <c r="M177" s="3">
        <v>6.5636446062616596</v>
      </c>
      <c r="N177" s="3">
        <v>176</v>
      </c>
      <c r="O177" s="3">
        <v>8.6717530695140699</v>
      </c>
      <c r="P177" s="3">
        <v>893.17715955819995</v>
      </c>
      <c r="Q177" s="3">
        <v>65</v>
      </c>
      <c r="R177" s="3">
        <v>196</v>
      </c>
      <c r="S177" s="3">
        <v>770</v>
      </c>
      <c r="T177" s="3">
        <v>685</v>
      </c>
      <c r="U177" s="3">
        <v>1</v>
      </c>
      <c r="V177" s="3">
        <v>98</v>
      </c>
      <c r="W177" s="3">
        <v>1</v>
      </c>
      <c r="X177" s="3">
        <v>66</v>
      </c>
      <c r="Y177" s="3">
        <v>200</v>
      </c>
      <c r="Z177" s="3">
        <v>302</v>
      </c>
      <c r="AA177" s="3">
        <v>850</v>
      </c>
      <c r="AB177" s="3">
        <v>364</v>
      </c>
    </row>
    <row r="178" spans="1:28" x14ac:dyDescent="0.25">
      <c r="A178" s="3" t="s">
        <v>32</v>
      </c>
      <c r="B178" s="3">
        <v>76</v>
      </c>
      <c r="C178" s="3">
        <v>1100.2689169171199</v>
      </c>
      <c r="D178" s="3">
        <v>0</v>
      </c>
      <c r="E178" s="3">
        <v>1</v>
      </c>
      <c r="F178" s="3">
        <v>96.5212176099228</v>
      </c>
      <c r="G178" s="3">
        <v>78</v>
      </c>
      <c r="H178" s="3">
        <v>14.9654167847034</v>
      </c>
      <c r="I178" s="3">
        <v>0</v>
      </c>
      <c r="J178" s="3">
        <v>0</v>
      </c>
      <c r="K178" s="3">
        <v>0</v>
      </c>
      <c r="L178" s="3">
        <v>0</v>
      </c>
      <c r="M178" s="3">
        <v>11.3992440642813</v>
      </c>
      <c r="N178" s="3">
        <v>0</v>
      </c>
      <c r="O178" s="3">
        <v>3.5554500092421901</v>
      </c>
      <c r="P178" s="3">
        <v>309.45981916692301</v>
      </c>
      <c r="Q178" s="3">
        <v>0</v>
      </c>
      <c r="R178" s="3">
        <v>23</v>
      </c>
      <c r="S178" s="3">
        <v>32</v>
      </c>
      <c r="T178" s="3">
        <v>11</v>
      </c>
      <c r="U178" s="3">
        <v>0</v>
      </c>
      <c r="V178" s="3">
        <v>23</v>
      </c>
      <c r="W178" s="3">
        <v>0</v>
      </c>
      <c r="X178" s="3">
        <v>11</v>
      </c>
      <c r="Y178" s="3">
        <v>200</v>
      </c>
      <c r="Z178" s="3">
        <v>302</v>
      </c>
      <c r="AA178" s="3">
        <v>850</v>
      </c>
      <c r="AB178" s="3">
        <v>364</v>
      </c>
    </row>
    <row r="179" spans="1:28" x14ac:dyDescent="0.25">
      <c r="A179" s="3" t="s">
        <v>32</v>
      </c>
      <c r="B179" s="3">
        <v>77</v>
      </c>
      <c r="C179" s="3">
        <v>2360.4792382498399</v>
      </c>
      <c r="D179" s="3">
        <v>0</v>
      </c>
      <c r="E179" s="3">
        <v>7</v>
      </c>
      <c r="F179" s="3">
        <v>351</v>
      </c>
      <c r="G179" s="3">
        <v>309</v>
      </c>
      <c r="H179" s="3">
        <v>15.959008813149399</v>
      </c>
      <c r="I179" s="3">
        <v>0</v>
      </c>
      <c r="J179" s="3">
        <v>0</v>
      </c>
      <c r="K179" s="3">
        <v>0</v>
      </c>
      <c r="L179" s="3">
        <v>0.42857142857142799</v>
      </c>
      <c r="M179" s="3">
        <v>6.7250120747858801</v>
      </c>
      <c r="N179" s="3">
        <v>3</v>
      </c>
      <c r="O179" s="3">
        <v>0</v>
      </c>
      <c r="P179" s="3">
        <v>0</v>
      </c>
      <c r="Q179" s="3">
        <v>0</v>
      </c>
      <c r="R179" s="3">
        <v>0</v>
      </c>
      <c r="S179" s="3">
        <v>268</v>
      </c>
      <c r="T179" s="3">
        <v>56</v>
      </c>
      <c r="U179" s="3">
        <v>0</v>
      </c>
      <c r="V179" s="3">
        <v>0</v>
      </c>
      <c r="W179" s="3">
        <v>0</v>
      </c>
      <c r="X179" s="3">
        <v>34</v>
      </c>
      <c r="Y179" s="3">
        <v>200</v>
      </c>
      <c r="Z179" s="3">
        <v>302</v>
      </c>
      <c r="AA179" s="3">
        <v>850</v>
      </c>
      <c r="AB179" s="3">
        <v>364</v>
      </c>
    </row>
    <row r="180" spans="1:28" x14ac:dyDescent="0.25">
      <c r="A180" s="3" t="s">
        <v>32</v>
      </c>
      <c r="B180" s="3">
        <v>78</v>
      </c>
      <c r="C180" s="3">
        <v>850.861895877959</v>
      </c>
      <c r="D180" s="3">
        <v>0</v>
      </c>
      <c r="E180" s="3">
        <v>4</v>
      </c>
      <c r="F180" s="3">
        <v>12</v>
      </c>
      <c r="G180" s="3">
        <v>0</v>
      </c>
      <c r="H180" s="3">
        <v>22.1531390229561</v>
      </c>
      <c r="I180" s="3">
        <v>0</v>
      </c>
      <c r="J180" s="3">
        <v>0</v>
      </c>
      <c r="K180" s="3">
        <v>0</v>
      </c>
      <c r="L180" s="3">
        <v>2.25</v>
      </c>
      <c r="M180" s="3">
        <v>70.905157989829902</v>
      </c>
      <c r="N180" s="3">
        <v>9</v>
      </c>
      <c r="O180" s="3">
        <v>0</v>
      </c>
      <c r="P180" s="3">
        <v>0</v>
      </c>
      <c r="Q180" s="3">
        <v>2</v>
      </c>
      <c r="R180" s="3">
        <v>4</v>
      </c>
      <c r="S180" s="3">
        <v>0</v>
      </c>
      <c r="T180" s="3">
        <v>9</v>
      </c>
      <c r="U180" s="3">
        <v>0</v>
      </c>
      <c r="V180" s="3">
        <v>0</v>
      </c>
      <c r="W180" s="3">
        <v>0</v>
      </c>
      <c r="X180" s="3">
        <v>2</v>
      </c>
      <c r="Y180" s="3">
        <v>200</v>
      </c>
      <c r="Z180" s="3">
        <v>302</v>
      </c>
      <c r="AA180" s="3">
        <v>850</v>
      </c>
      <c r="AB180" s="3">
        <v>364</v>
      </c>
    </row>
    <row r="181" spans="1:28" x14ac:dyDescent="0.25">
      <c r="A181" s="3" t="s">
        <v>32</v>
      </c>
      <c r="B181" s="3">
        <v>79</v>
      </c>
      <c r="C181" s="3">
        <v>1849.5326979991301</v>
      </c>
      <c r="D181" s="3">
        <v>0</v>
      </c>
      <c r="E181" s="3">
        <v>13</v>
      </c>
      <c r="F181" s="3">
        <v>129</v>
      </c>
      <c r="G181" s="3">
        <v>99</v>
      </c>
      <c r="H181" s="3">
        <v>75.639546228076199</v>
      </c>
      <c r="I181" s="3">
        <v>0</v>
      </c>
      <c r="J181" s="3">
        <v>0</v>
      </c>
      <c r="K181" s="3">
        <v>0</v>
      </c>
      <c r="L181" s="3">
        <v>2.84615384615384</v>
      </c>
      <c r="M181" s="3">
        <v>14.337462775187101</v>
      </c>
      <c r="N181" s="3">
        <v>37</v>
      </c>
      <c r="O181" s="3">
        <v>20.573951842930299</v>
      </c>
      <c r="P181" s="3">
        <v>89.8968128300871</v>
      </c>
      <c r="Q181" s="3">
        <v>36</v>
      </c>
      <c r="R181" s="3">
        <v>2</v>
      </c>
      <c r="S181" s="3">
        <v>33</v>
      </c>
      <c r="T181" s="3">
        <v>14</v>
      </c>
      <c r="U181" s="3">
        <v>0</v>
      </c>
      <c r="V181" s="3">
        <v>1</v>
      </c>
      <c r="W181" s="3">
        <v>0</v>
      </c>
      <c r="X181" s="3">
        <v>12</v>
      </c>
      <c r="Y181" s="3">
        <v>200</v>
      </c>
      <c r="Z181" s="3">
        <v>302</v>
      </c>
      <c r="AA181" s="3">
        <v>850</v>
      </c>
      <c r="AB181" s="3">
        <v>364</v>
      </c>
    </row>
    <row r="182" spans="1:28" x14ac:dyDescent="0.25">
      <c r="A182" s="3" t="s">
        <v>32</v>
      </c>
      <c r="B182" s="3">
        <v>80</v>
      </c>
      <c r="C182" s="3">
        <v>534.10631513218402</v>
      </c>
      <c r="D182" s="3">
        <v>0</v>
      </c>
      <c r="E182" s="3">
        <v>4</v>
      </c>
      <c r="F182" s="3">
        <v>8</v>
      </c>
      <c r="G182" s="3">
        <v>0</v>
      </c>
      <c r="H182" s="3">
        <v>6.5663838889931396</v>
      </c>
      <c r="I182" s="3">
        <v>0</v>
      </c>
      <c r="J182" s="3">
        <v>0</v>
      </c>
      <c r="K182" s="3">
        <v>0</v>
      </c>
      <c r="L182" s="3">
        <v>1</v>
      </c>
      <c r="M182" s="3">
        <v>66.763289391523003</v>
      </c>
      <c r="N182" s="3">
        <v>4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6</v>
      </c>
      <c r="U182" s="3">
        <v>0</v>
      </c>
      <c r="V182" s="3">
        <v>0</v>
      </c>
      <c r="W182" s="3">
        <v>0</v>
      </c>
      <c r="X182" s="3">
        <v>5</v>
      </c>
      <c r="Y182" s="3">
        <v>200</v>
      </c>
      <c r="Z182" s="3">
        <v>302</v>
      </c>
      <c r="AA182" s="3">
        <v>850</v>
      </c>
      <c r="AB182" s="3">
        <v>364</v>
      </c>
    </row>
    <row r="183" spans="1:28" x14ac:dyDescent="0.25">
      <c r="A183" s="3" t="s">
        <v>32</v>
      </c>
      <c r="B183" s="3">
        <v>81</v>
      </c>
      <c r="C183" s="3">
        <v>761.16247690621697</v>
      </c>
      <c r="D183" s="3">
        <v>0</v>
      </c>
      <c r="E183" s="3">
        <v>3</v>
      </c>
      <c r="F183" s="3">
        <v>15</v>
      </c>
      <c r="G183" s="3">
        <v>0</v>
      </c>
      <c r="H183" s="3">
        <v>12.7146440612819</v>
      </c>
      <c r="I183" s="3">
        <v>0</v>
      </c>
      <c r="J183" s="3">
        <v>0</v>
      </c>
      <c r="K183" s="3">
        <v>0</v>
      </c>
      <c r="L183" s="3">
        <v>1.3333333333333299</v>
      </c>
      <c r="M183" s="3">
        <v>50.744165127081097</v>
      </c>
      <c r="N183" s="3">
        <v>4</v>
      </c>
      <c r="O183" s="3">
        <v>0</v>
      </c>
      <c r="P183" s="3">
        <v>0</v>
      </c>
      <c r="Q183" s="3">
        <v>1</v>
      </c>
      <c r="R183" s="3">
        <v>3</v>
      </c>
      <c r="S183" s="3">
        <v>2</v>
      </c>
      <c r="T183" s="3">
        <v>7</v>
      </c>
      <c r="U183" s="3">
        <v>0</v>
      </c>
      <c r="V183" s="3">
        <v>0</v>
      </c>
      <c r="W183" s="3">
        <v>0</v>
      </c>
      <c r="X183" s="3">
        <v>5</v>
      </c>
      <c r="Y183" s="3">
        <v>200</v>
      </c>
      <c r="Z183" s="3">
        <v>302</v>
      </c>
      <c r="AA183" s="3">
        <v>850</v>
      </c>
      <c r="AB183" s="3">
        <v>364</v>
      </c>
    </row>
    <row r="184" spans="1:28" x14ac:dyDescent="0.25">
      <c r="A184" s="3" t="s">
        <v>32</v>
      </c>
      <c r="B184" s="3">
        <v>82</v>
      </c>
      <c r="C184" s="3">
        <v>736.57225091459998</v>
      </c>
      <c r="D184" s="3">
        <v>0</v>
      </c>
      <c r="E184" s="3">
        <v>4</v>
      </c>
      <c r="F184" s="3">
        <v>12037</v>
      </c>
      <c r="G184" s="3">
        <v>12025</v>
      </c>
      <c r="H184" s="3">
        <v>6.5536435005200904</v>
      </c>
      <c r="I184" s="3">
        <v>0</v>
      </c>
      <c r="J184" s="3">
        <v>0</v>
      </c>
      <c r="K184" s="3">
        <v>0</v>
      </c>
      <c r="L184" s="3">
        <v>1.5</v>
      </c>
      <c r="M184" s="3">
        <v>6.1192344513965297E-2</v>
      </c>
      <c r="N184" s="3">
        <v>6</v>
      </c>
      <c r="O184" s="3">
        <v>0</v>
      </c>
      <c r="P184" s="3">
        <v>0</v>
      </c>
      <c r="Q184" s="3">
        <v>0</v>
      </c>
      <c r="R184" s="3">
        <v>0</v>
      </c>
      <c r="S184" s="3">
        <v>11983</v>
      </c>
      <c r="T184" s="3">
        <v>7492</v>
      </c>
      <c r="U184" s="3">
        <v>0</v>
      </c>
      <c r="V184" s="3">
        <v>0</v>
      </c>
      <c r="W184" s="3">
        <v>0</v>
      </c>
      <c r="X184" s="3">
        <v>5</v>
      </c>
      <c r="Y184" s="3">
        <v>200</v>
      </c>
      <c r="Z184" s="3">
        <v>302</v>
      </c>
      <c r="AA184" s="3">
        <v>850</v>
      </c>
      <c r="AB184" s="3">
        <v>364</v>
      </c>
    </row>
    <row r="185" spans="1:28" x14ac:dyDescent="0.25">
      <c r="A185" s="3" t="s">
        <v>32</v>
      </c>
      <c r="B185" s="3">
        <v>83</v>
      </c>
      <c r="C185" s="3">
        <v>4096.8862711107504</v>
      </c>
      <c r="D185" s="3">
        <v>0</v>
      </c>
      <c r="E185" s="3">
        <v>10</v>
      </c>
      <c r="F185" s="3">
        <v>316.042980480138</v>
      </c>
      <c r="G185" s="3">
        <v>218</v>
      </c>
      <c r="H185" s="3">
        <v>67.239555391522799</v>
      </c>
      <c r="I185" s="3">
        <v>0</v>
      </c>
      <c r="J185" s="3">
        <v>0</v>
      </c>
      <c r="K185" s="3">
        <v>0</v>
      </c>
      <c r="L185" s="3">
        <v>0.7</v>
      </c>
      <c r="M185" s="3">
        <v>12.963066810997301</v>
      </c>
      <c r="N185" s="3">
        <v>7</v>
      </c>
      <c r="O185" s="3">
        <v>13.2357727546369</v>
      </c>
      <c r="P185" s="3">
        <v>309.531324468793</v>
      </c>
      <c r="Q185" s="3">
        <v>56</v>
      </c>
      <c r="R185" s="3">
        <v>168</v>
      </c>
      <c r="S185" s="3">
        <v>3</v>
      </c>
      <c r="T185" s="3">
        <v>108</v>
      </c>
      <c r="U185" s="3">
        <v>0</v>
      </c>
      <c r="V185" s="3">
        <v>23</v>
      </c>
      <c r="W185" s="3">
        <v>0</v>
      </c>
      <c r="X185" s="3">
        <v>41</v>
      </c>
      <c r="Y185" s="3">
        <v>200</v>
      </c>
      <c r="Z185" s="3">
        <v>302</v>
      </c>
      <c r="AA185" s="3">
        <v>850</v>
      </c>
      <c r="AB185" s="3">
        <v>364</v>
      </c>
    </row>
    <row r="186" spans="1:28" x14ac:dyDescent="0.25">
      <c r="A186" s="3" t="s">
        <v>32</v>
      </c>
      <c r="B186" s="3">
        <v>84</v>
      </c>
      <c r="C186" s="3">
        <v>656.05221107734599</v>
      </c>
      <c r="D186" s="3">
        <v>0</v>
      </c>
      <c r="E186" s="3">
        <v>4</v>
      </c>
      <c r="F186" s="3">
        <v>27.722522781498</v>
      </c>
      <c r="G186" s="3">
        <v>0</v>
      </c>
      <c r="H186" s="3">
        <v>14.4926477748363</v>
      </c>
      <c r="I186" s="3">
        <v>0</v>
      </c>
      <c r="J186" s="3">
        <v>0</v>
      </c>
      <c r="K186" s="3">
        <v>0</v>
      </c>
      <c r="L186" s="3">
        <v>1.25</v>
      </c>
      <c r="M186" s="3">
        <v>23.664953447714101</v>
      </c>
      <c r="N186" s="3">
        <v>5</v>
      </c>
      <c r="O186" s="3">
        <v>14.468907852021299</v>
      </c>
      <c r="P186" s="3">
        <v>45.342206736474097</v>
      </c>
      <c r="Q186" s="3">
        <v>3</v>
      </c>
      <c r="R186" s="3">
        <v>0</v>
      </c>
      <c r="S186" s="3">
        <v>2</v>
      </c>
      <c r="T186" s="3">
        <v>15</v>
      </c>
      <c r="U186" s="3">
        <v>0</v>
      </c>
      <c r="V186" s="3">
        <v>0</v>
      </c>
      <c r="W186" s="3">
        <v>0</v>
      </c>
      <c r="X186" s="3">
        <v>11</v>
      </c>
      <c r="Y186" s="3">
        <v>200</v>
      </c>
      <c r="Z186" s="3">
        <v>302</v>
      </c>
      <c r="AA186" s="3">
        <v>850</v>
      </c>
      <c r="AB186" s="3">
        <v>364</v>
      </c>
    </row>
    <row r="187" spans="1:28" x14ac:dyDescent="0.25">
      <c r="A187" s="3" t="s">
        <v>32</v>
      </c>
      <c r="B187" s="3">
        <v>85</v>
      </c>
      <c r="C187" s="3">
        <v>7135.48208508077</v>
      </c>
      <c r="D187" s="3">
        <v>0</v>
      </c>
      <c r="E187" s="3">
        <v>18</v>
      </c>
      <c r="F187" s="3">
        <v>557.31485987041106</v>
      </c>
      <c r="G187" s="3">
        <v>373</v>
      </c>
      <c r="H187" s="3">
        <v>93.316240192871803</v>
      </c>
      <c r="I187" s="3">
        <v>0</v>
      </c>
      <c r="J187" s="3">
        <v>0</v>
      </c>
      <c r="K187" s="3">
        <v>0</v>
      </c>
      <c r="L187" s="3">
        <v>2.2777777777777701</v>
      </c>
      <c r="M187" s="3">
        <v>12.8033228590745</v>
      </c>
      <c r="N187" s="3">
        <v>41</v>
      </c>
      <c r="O187" s="3">
        <v>4.2298090018202803</v>
      </c>
      <c r="P187" s="3">
        <v>1686.95136872847</v>
      </c>
      <c r="Q187" s="3">
        <v>39</v>
      </c>
      <c r="R187" s="3">
        <v>195</v>
      </c>
      <c r="S187" s="3">
        <v>118</v>
      </c>
      <c r="T187" s="3">
        <v>317</v>
      </c>
      <c r="U187" s="3">
        <v>0</v>
      </c>
      <c r="V187" s="3">
        <v>24</v>
      </c>
      <c r="W187" s="3">
        <v>0</v>
      </c>
      <c r="X187" s="3">
        <v>120</v>
      </c>
      <c r="Y187" s="3">
        <v>200</v>
      </c>
      <c r="Z187" s="3">
        <v>302</v>
      </c>
      <c r="AA187" s="3">
        <v>850</v>
      </c>
      <c r="AB187" s="3">
        <v>364</v>
      </c>
    </row>
    <row r="188" spans="1:28" x14ac:dyDescent="0.25">
      <c r="A188" s="3" t="s">
        <v>32</v>
      </c>
      <c r="B188" s="3">
        <v>86</v>
      </c>
      <c r="C188" s="3">
        <v>640.19213674994796</v>
      </c>
      <c r="D188" s="3">
        <v>0</v>
      </c>
      <c r="E188" s="3">
        <v>4</v>
      </c>
      <c r="F188" s="3">
        <v>12</v>
      </c>
      <c r="G188" s="3">
        <v>0</v>
      </c>
      <c r="H188" s="3">
        <v>18.376772067078999</v>
      </c>
      <c r="I188" s="3">
        <v>0</v>
      </c>
      <c r="J188" s="3">
        <v>0</v>
      </c>
      <c r="K188" s="3">
        <v>0</v>
      </c>
      <c r="L188" s="3">
        <v>0.5</v>
      </c>
      <c r="M188" s="3">
        <v>53.349344729162397</v>
      </c>
      <c r="N188" s="3">
        <v>2</v>
      </c>
      <c r="O188" s="3">
        <v>1.32456391117231</v>
      </c>
      <c r="P188" s="3">
        <v>483.322949802658</v>
      </c>
      <c r="Q188" s="3">
        <v>2</v>
      </c>
      <c r="R188" s="3">
        <v>0</v>
      </c>
      <c r="S188" s="3">
        <v>0</v>
      </c>
      <c r="T188" s="3">
        <v>5</v>
      </c>
      <c r="U188" s="3">
        <v>0</v>
      </c>
      <c r="V188" s="3">
        <v>0</v>
      </c>
      <c r="W188" s="3">
        <v>0</v>
      </c>
      <c r="X188" s="3">
        <v>6</v>
      </c>
      <c r="Y188" s="3">
        <v>200</v>
      </c>
      <c r="Z188" s="3">
        <v>302</v>
      </c>
      <c r="AA188" s="3">
        <v>850</v>
      </c>
      <c r="AB188" s="3">
        <v>364</v>
      </c>
    </row>
    <row r="189" spans="1:28" x14ac:dyDescent="0.25">
      <c r="A189" s="3" t="s">
        <v>32</v>
      </c>
      <c r="B189" s="3">
        <v>87</v>
      </c>
      <c r="C189" s="3">
        <v>1061.51905222505</v>
      </c>
      <c r="D189" s="3">
        <v>0</v>
      </c>
      <c r="E189" s="3">
        <v>2</v>
      </c>
      <c r="F189" s="3">
        <v>14.4190008998913</v>
      </c>
      <c r="G189" s="3">
        <v>0</v>
      </c>
      <c r="H189" s="3">
        <v>5.9107453762504703</v>
      </c>
      <c r="I189" s="3">
        <v>0</v>
      </c>
      <c r="J189" s="3">
        <v>0</v>
      </c>
      <c r="K189" s="3">
        <v>0</v>
      </c>
      <c r="L189" s="3">
        <v>0</v>
      </c>
      <c r="M189" s="3">
        <v>73.619459461512093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9</v>
      </c>
      <c r="U189" s="3">
        <v>0</v>
      </c>
      <c r="V189" s="3">
        <v>0</v>
      </c>
      <c r="W189" s="3">
        <v>0</v>
      </c>
      <c r="X189" s="3">
        <v>13</v>
      </c>
      <c r="Y189" s="3">
        <v>200</v>
      </c>
      <c r="Z189" s="3">
        <v>302</v>
      </c>
      <c r="AA189" s="3">
        <v>850</v>
      </c>
      <c r="AB189" s="3">
        <v>364</v>
      </c>
    </row>
    <row r="190" spans="1:28" x14ac:dyDescent="0.25">
      <c r="A190" s="3" t="s">
        <v>32</v>
      </c>
      <c r="B190" s="3">
        <v>88</v>
      </c>
      <c r="C190" s="3">
        <v>350.37354058789703</v>
      </c>
      <c r="D190" s="3">
        <v>0</v>
      </c>
      <c r="E190" s="3">
        <v>0</v>
      </c>
      <c r="F190" s="3">
        <v>26</v>
      </c>
      <c r="G190" s="3">
        <v>26</v>
      </c>
      <c r="H190" s="4">
        <v>3.2093086586413401E-4</v>
      </c>
      <c r="I190" s="3">
        <v>0</v>
      </c>
      <c r="J190" s="3">
        <v>0</v>
      </c>
      <c r="K190" s="3">
        <v>0</v>
      </c>
      <c r="L190" s="3">
        <v>0</v>
      </c>
      <c r="M190" s="3">
        <v>13.475905407226801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200</v>
      </c>
      <c r="Z190" s="3">
        <v>302</v>
      </c>
      <c r="AA190" s="3">
        <v>850</v>
      </c>
      <c r="AB190" s="3">
        <v>364</v>
      </c>
    </row>
    <row r="191" spans="1:28" x14ac:dyDescent="0.25">
      <c r="A191" s="3" t="s">
        <v>32</v>
      </c>
      <c r="B191" s="3">
        <v>89</v>
      </c>
      <c r="C191" s="3">
        <v>570.47172954469704</v>
      </c>
      <c r="D191" s="3">
        <v>0</v>
      </c>
      <c r="E191" s="3">
        <v>0</v>
      </c>
      <c r="F191" s="3">
        <v>3</v>
      </c>
      <c r="G191" s="3">
        <v>0</v>
      </c>
      <c r="H191" s="3">
        <v>5.4286759729584597</v>
      </c>
      <c r="I191" s="3">
        <v>0</v>
      </c>
      <c r="J191" s="3">
        <v>0</v>
      </c>
      <c r="K191" s="3">
        <v>0</v>
      </c>
      <c r="L191" s="3">
        <v>0</v>
      </c>
      <c r="M191" s="3">
        <v>190.15724318156501</v>
      </c>
      <c r="N191" s="3">
        <v>0</v>
      </c>
      <c r="O191" s="3">
        <v>17.2486364981776</v>
      </c>
      <c r="P191" s="3">
        <v>33.073439144303798</v>
      </c>
      <c r="Q191" s="3">
        <v>0</v>
      </c>
      <c r="R191" s="3">
        <v>0</v>
      </c>
      <c r="S191" s="3">
        <v>0</v>
      </c>
      <c r="T191" s="3">
        <v>1</v>
      </c>
      <c r="U191" s="3">
        <v>0</v>
      </c>
      <c r="V191" s="3">
        <v>0</v>
      </c>
      <c r="W191" s="3">
        <v>0</v>
      </c>
      <c r="X191" s="3">
        <v>3</v>
      </c>
      <c r="Y191" s="3">
        <v>200</v>
      </c>
      <c r="Z191" s="3">
        <v>302</v>
      </c>
      <c r="AA191" s="3">
        <v>850</v>
      </c>
      <c r="AB191" s="3">
        <v>364</v>
      </c>
    </row>
    <row r="192" spans="1:28" x14ac:dyDescent="0.25">
      <c r="A192" s="3" t="s">
        <v>32</v>
      </c>
      <c r="B192" s="3">
        <v>90</v>
      </c>
      <c r="C192" s="3">
        <v>1019.43196897686</v>
      </c>
      <c r="D192" s="3">
        <v>0</v>
      </c>
      <c r="E192" s="3">
        <v>5</v>
      </c>
      <c r="F192" s="3">
        <v>17.572159162860199</v>
      </c>
      <c r="G192" s="3">
        <v>0</v>
      </c>
      <c r="H192" s="3">
        <v>12.192485708669899</v>
      </c>
      <c r="I192" s="3">
        <v>0</v>
      </c>
      <c r="J192" s="3">
        <v>0</v>
      </c>
      <c r="K192" s="3">
        <v>0</v>
      </c>
      <c r="L192" s="3">
        <v>0.6</v>
      </c>
      <c r="M192" s="3">
        <v>58.014041389489201</v>
      </c>
      <c r="N192" s="3">
        <v>3</v>
      </c>
      <c r="O192" s="3">
        <v>18.2799927978554</v>
      </c>
      <c r="P192" s="3">
        <v>55.767635154455</v>
      </c>
      <c r="Q192" s="3">
        <v>1</v>
      </c>
      <c r="R192" s="3">
        <v>0</v>
      </c>
      <c r="S192" s="3">
        <v>0</v>
      </c>
      <c r="T192" s="3">
        <v>8</v>
      </c>
      <c r="U192" s="3">
        <v>0</v>
      </c>
      <c r="V192" s="3">
        <v>1</v>
      </c>
      <c r="W192" s="3">
        <v>0</v>
      </c>
      <c r="X192" s="3">
        <v>9</v>
      </c>
      <c r="Y192" s="3">
        <v>200</v>
      </c>
      <c r="Z192" s="3">
        <v>302</v>
      </c>
      <c r="AA192" s="3">
        <v>850</v>
      </c>
      <c r="AB192" s="3">
        <v>364</v>
      </c>
    </row>
    <row r="193" spans="1:28" x14ac:dyDescent="0.25">
      <c r="A193" s="3" t="s">
        <v>32</v>
      </c>
      <c r="B193" s="3">
        <v>91</v>
      </c>
      <c r="C193" s="3">
        <v>709.71102290245801</v>
      </c>
      <c r="D193" s="3">
        <v>0</v>
      </c>
      <c r="E193" s="3">
        <v>3</v>
      </c>
      <c r="F193" s="3">
        <v>21</v>
      </c>
      <c r="G193" s="3">
        <v>0</v>
      </c>
      <c r="H193" s="3">
        <v>9.5370262808726505</v>
      </c>
      <c r="I193" s="3">
        <v>0</v>
      </c>
      <c r="J193" s="3">
        <v>0</v>
      </c>
      <c r="K193" s="3">
        <v>0</v>
      </c>
      <c r="L193" s="3">
        <v>1.6666666666666601</v>
      </c>
      <c r="M193" s="3">
        <v>33.795762995355098</v>
      </c>
      <c r="N193" s="3">
        <v>5</v>
      </c>
      <c r="O193" s="3">
        <v>0</v>
      </c>
      <c r="P193" s="3">
        <v>0</v>
      </c>
      <c r="Q193" s="3">
        <v>0</v>
      </c>
      <c r="R193" s="3">
        <v>1</v>
      </c>
      <c r="S193" s="3">
        <v>2</v>
      </c>
      <c r="T193" s="3">
        <v>8</v>
      </c>
      <c r="U193" s="3">
        <v>0</v>
      </c>
      <c r="V193" s="3">
        <v>0</v>
      </c>
      <c r="W193" s="3">
        <v>0</v>
      </c>
      <c r="X193" s="3">
        <v>12</v>
      </c>
      <c r="Y193" s="3">
        <v>200</v>
      </c>
      <c r="Z193" s="3">
        <v>302</v>
      </c>
      <c r="AA193" s="3">
        <v>850</v>
      </c>
      <c r="AB193" s="3">
        <v>364</v>
      </c>
    </row>
    <row r="194" spans="1:28" x14ac:dyDescent="0.25">
      <c r="A194" s="3" t="s">
        <v>32</v>
      </c>
      <c r="B194" s="3">
        <v>92</v>
      </c>
      <c r="C194" s="3">
        <v>1203.42943518263</v>
      </c>
      <c r="D194" s="3">
        <v>0</v>
      </c>
      <c r="E194" s="3">
        <v>13</v>
      </c>
      <c r="F194" s="3">
        <v>2286</v>
      </c>
      <c r="G194" s="3">
        <v>2244</v>
      </c>
      <c r="H194" s="3">
        <v>80.746009013238407</v>
      </c>
      <c r="I194" s="3">
        <v>0</v>
      </c>
      <c r="J194" s="3">
        <v>0</v>
      </c>
      <c r="K194" s="3">
        <v>0</v>
      </c>
      <c r="L194" s="3">
        <v>2.5384615384615299</v>
      </c>
      <c r="M194" s="3">
        <v>0.526434573570705</v>
      </c>
      <c r="N194" s="3">
        <v>33</v>
      </c>
      <c r="O194" s="3">
        <v>5.1081277889562697</v>
      </c>
      <c r="P194" s="3">
        <v>235.59109812883599</v>
      </c>
      <c r="Q194" s="3">
        <v>7</v>
      </c>
      <c r="R194" s="3">
        <v>7</v>
      </c>
      <c r="S194" s="3">
        <v>2249</v>
      </c>
      <c r="T194" s="3">
        <v>2264</v>
      </c>
      <c r="U194" s="3">
        <v>0</v>
      </c>
      <c r="V194" s="3">
        <v>2</v>
      </c>
      <c r="W194" s="3">
        <v>0</v>
      </c>
      <c r="X194" s="3">
        <v>3</v>
      </c>
      <c r="Y194" s="3">
        <v>200</v>
      </c>
      <c r="Z194" s="3">
        <v>302</v>
      </c>
      <c r="AA194" s="3">
        <v>850</v>
      </c>
      <c r="AB194" s="3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4"/>
  <sheetViews>
    <sheetView topLeftCell="A130" zoomScale="55" zoomScaleNormal="55" workbookViewId="0">
      <selection activeCell="G189" sqref="G189"/>
    </sheetView>
  </sheetViews>
  <sheetFormatPr defaultRowHeight="15" x14ac:dyDescent="0.25"/>
  <cols>
    <col min="1" max="1" width="39.28515625" customWidth="1"/>
    <col min="2" max="18" width="11.140625" customWidth="1"/>
    <col min="23" max="23" width="11.140625" customWidth="1"/>
  </cols>
  <sheetData>
    <row r="1" spans="1:23" x14ac:dyDescent="0.25">
      <c r="A1" t="s">
        <v>0</v>
      </c>
      <c r="B1" t="s">
        <v>2</v>
      </c>
      <c r="C1" t="s">
        <v>4</v>
      </c>
      <c r="D1" t="s">
        <v>5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W1" t="s">
        <v>6</v>
      </c>
    </row>
    <row r="2" spans="1:23" x14ac:dyDescent="0.25">
      <c r="A2" t="s">
        <v>28</v>
      </c>
      <c r="B2">
        <v>1373.4383604909201</v>
      </c>
      <c r="C2">
        <v>11</v>
      </c>
      <c r="D2">
        <v>153</v>
      </c>
      <c r="E2">
        <v>67.601972887219901</v>
      </c>
      <c r="F2">
        <v>5.5454545454545396</v>
      </c>
      <c r="G2">
        <v>8.9767213103982204</v>
      </c>
      <c r="H2">
        <v>61</v>
      </c>
      <c r="I2">
        <v>0</v>
      </c>
      <c r="J2">
        <v>0</v>
      </c>
      <c r="K2">
        <v>13</v>
      </c>
      <c r="L2">
        <v>15</v>
      </c>
      <c r="M2">
        <v>107</v>
      </c>
      <c r="N2">
        <v>65</v>
      </c>
      <c r="O2">
        <v>1</v>
      </c>
      <c r="P2">
        <v>0</v>
      </c>
      <c r="Q2">
        <v>1</v>
      </c>
      <c r="R2">
        <v>7</v>
      </c>
      <c r="W2">
        <v>36</v>
      </c>
    </row>
    <row r="3" spans="1:23" x14ac:dyDescent="0.25">
      <c r="A3" t="s">
        <v>28</v>
      </c>
      <c r="B3">
        <v>1118.2412572963799</v>
      </c>
      <c r="C3">
        <v>0</v>
      </c>
      <c r="D3">
        <v>286</v>
      </c>
      <c r="E3">
        <v>0.85809756596817499</v>
      </c>
      <c r="F3">
        <v>0</v>
      </c>
      <c r="G3">
        <v>3.90993446607128</v>
      </c>
      <c r="H3">
        <v>0</v>
      </c>
      <c r="I3">
        <v>0</v>
      </c>
      <c r="J3">
        <v>0</v>
      </c>
      <c r="K3">
        <v>126</v>
      </c>
      <c r="L3">
        <v>0</v>
      </c>
      <c r="M3">
        <v>135</v>
      </c>
      <c r="N3">
        <v>134</v>
      </c>
      <c r="O3">
        <v>0</v>
      </c>
      <c r="P3">
        <v>0</v>
      </c>
      <c r="Q3">
        <v>0</v>
      </c>
      <c r="R3">
        <v>9</v>
      </c>
      <c r="W3">
        <v>272</v>
      </c>
    </row>
    <row r="4" spans="1:23" x14ac:dyDescent="0.25">
      <c r="A4" t="s">
        <v>28</v>
      </c>
      <c r="B4">
        <v>752.55590454082005</v>
      </c>
      <c r="C4">
        <v>2</v>
      </c>
      <c r="D4">
        <v>173</v>
      </c>
      <c r="E4">
        <v>13.2330571190904</v>
      </c>
      <c r="F4">
        <v>2.5</v>
      </c>
      <c r="G4">
        <v>4.3500341302937597</v>
      </c>
      <c r="H4">
        <v>5</v>
      </c>
      <c r="I4">
        <v>0</v>
      </c>
      <c r="J4">
        <v>0</v>
      </c>
      <c r="K4">
        <v>2</v>
      </c>
      <c r="L4">
        <v>14</v>
      </c>
      <c r="M4">
        <v>83</v>
      </c>
      <c r="N4">
        <v>58</v>
      </c>
      <c r="O4">
        <v>0</v>
      </c>
      <c r="P4">
        <v>1</v>
      </c>
      <c r="Q4">
        <v>0</v>
      </c>
      <c r="R4">
        <v>12</v>
      </c>
      <c r="W4">
        <v>161</v>
      </c>
    </row>
    <row r="5" spans="1:23" x14ac:dyDescent="0.25">
      <c r="A5" t="s">
        <v>28</v>
      </c>
      <c r="B5">
        <v>1020.88645547357</v>
      </c>
      <c r="C5">
        <v>3</v>
      </c>
      <c r="D5">
        <v>116</v>
      </c>
      <c r="E5">
        <v>23.9890928046173</v>
      </c>
      <c r="F5">
        <v>7.6666666666666599</v>
      </c>
      <c r="G5">
        <v>8.8007453058066503</v>
      </c>
      <c r="H5">
        <v>23</v>
      </c>
      <c r="I5">
        <v>0</v>
      </c>
      <c r="J5">
        <v>0</v>
      </c>
      <c r="K5">
        <v>19</v>
      </c>
      <c r="L5">
        <v>20</v>
      </c>
      <c r="M5">
        <v>13</v>
      </c>
      <c r="N5">
        <v>37</v>
      </c>
      <c r="O5">
        <v>0</v>
      </c>
      <c r="P5">
        <v>0</v>
      </c>
      <c r="Q5">
        <v>0</v>
      </c>
      <c r="R5">
        <v>3</v>
      </c>
      <c r="W5">
        <v>71</v>
      </c>
    </row>
    <row r="6" spans="1:23" x14ac:dyDescent="0.25">
      <c r="A6" t="s">
        <v>28</v>
      </c>
      <c r="B6">
        <v>724.33618835480604</v>
      </c>
      <c r="C6">
        <v>1</v>
      </c>
      <c r="D6">
        <v>18</v>
      </c>
      <c r="E6">
        <v>11.714036563217199</v>
      </c>
      <c r="F6">
        <v>0</v>
      </c>
      <c r="G6">
        <v>40.240899353044703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0</v>
      </c>
      <c r="P6">
        <v>0</v>
      </c>
      <c r="Q6">
        <v>0</v>
      </c>
      <c r="R6">
        <v>13</v>
      </c>
      <c r="W6">
        <v>0</v>
      </c>
    </row>
    <row r="7" spans="1:23" x14ac:dyDescent="0.25">
      <c r="A7" t="s">
        <v>28</v>
      </c>
      <c r="B7">
        <v>673.74053939469195</v>
      </c>
      <c r="C7">
        <v>8</v>
      </c>
      <c r="D7">
        <v>12</v>
      </c>
      <c r="E7">
        <v>30.490509450976798</v>
      </c>
      <c r="F7">
        <v>0.5</v>
      </c>
      <c r="G7">
        <v>56.1450449495577</v>
      </c>
      <c r="H7">
        <v>4</v>
      </c>
      <c r="I7">
        <v>0</v>
      </c>
      <c r="J7">
        <v>0</v>
      </c>
      <c r="K7">
        <v>0</v>
      </c>
      <c r="L7">
        <v>0</v>
      </c>
      <c r="M7">
        <v>0</v>
      </c>
      <c r="N7">
        <v>6</v>
      </c>
      <c r="O7">
        <v>0</v>
      </c>
      <c r="P7">
        <v>1</v>
      </c>
      <c r="Q7">
        <v>0</v>
      </c>
      <c r="R7">
        <v>4</v>
      </c>
      <c r="W7">
        <v>0</v>
      </c>
    </row>
    <row r="8" spans="1:23" x14ac:dyDescent="0.25">
      <c r="A8" t="s">
        <v>28</v>
      </c>
      <c r="B8">
        <v>3570.2110107511899</v>
      </c>
      <c r="C8">
        <v>22</v>
      </c>
      <c r="D8">
        <v>2245.0324340351099</v>
      </c>
      <c r="E8">
        <v>88.015843734759599</v>
      </c>
      <c r="F8">
        <v>4.7272727272727204</v>
      </c>
      <c r="G8">
        <v>1.59027146183998</v>
      </c>
      <c r="H8">
        <v>104</v>
      </c>
      <c r="I8">
        <v>6.0814458524907096</v>
      </c>
      <c r="J8">
        <v>587.066151265489</v>
      </c>
      <c r="K8">
        <v>52</v>
      </c>
      <c r="L8">
        <v>25</v>
      </c>
      <c r="M8">
        <v>2007</v>
      </c>
      <c r="N8">
        <v>1453</v>
      </c>
      <c r="O8">
        <v>0</v>
      </c>
      <c r="P8">
        <v>5</v>
      </c>
      <c r="Q8">
        <v>0</v>
      </c>
      <c r="R8">
        <v>36</v>
      </c>
      <c r="W8">
        <v>1995</v>
      </c>
    </row>
    <row r="9" spans="1:23" x14ac:dyDescent="0.25">
      <c r="A9" t="s">
        <v>28</v>
      </c>
      <c r="B9">
        <v>3619.31744858409</v>
      </c>
      <c r="C9">
        <v>21</v>
      </c>
      <c r="D9">
        <v>342.71395077488802</v>
      </c>
      <c r="E9">
        <v>72.683800845143097</v>
      </c>
      <c r="F9">
        <v>4.1428571428571397</v>
      </c>
      <c r="G9">
        <v>10.560753189068199</v>
      </c>
      <c r="H9">
        <v>87</v>
      </c>
      <c r="I9">
        <v>9.0899424768422694</v>
      </c>
      <c r="J9">
        <v>398.16725549196099</v>
      </c>
      <c r="K9">
        <v>51</v>
      </c>
      <c r="L9">
        <v>93</v>
      </c>
      <c r="M9">
        <v>39</v>
      </c>
      <c r="N9">
        <v>157</v>
      </c>
      <c r="O9">
        <v>0</v>
      </c>
      <c r="P9">
        <v>67</v>
      </c>
      <c r="Q9">
        <v>0</v>
      </c>
      <c r="R9">
        <v>39</v>
      </c>
      <c r="W9">
        <v>104</v>
      </c>
    </row>
    <row r="10" spans="1:23" x14ac:dyDescent="0.25">
      <c r="A10" t="s">
        <v>28</v>
      </c>
      <c r="B10">
        <v>1570.12426370096</v>
      </c>
      <c r="C10">
        <v>8</v>
      </c>
      <c r="D10">
        <v>42</v>
      </c>
      <c r="E10">
        <v>45.209305458133201</v>
      </c>
      <c r="F10">
        <v>3</v>
      </c>
      <c r="G10">
        <v>37.3839110404991</v>
      </c>
      <c r="H10">
        <v>24</v>
      </c>
      <c r="I10">
        <v>0</v>
      </c>
      <c r="J10">
        <v>0</v>
      </c>
      <c r="K10">
        <v>7</v>
      </c>
      <c r="L10">
        <v>2</v>
      </c>
      <c r="M10">
        <v>0</v>
      </c>
      <c r="N10">
        <v>20</v>
      </c>
      <c r="O10">
        <v>1</v>
      </c>
      <c r="P10">
        <v>0</v>
      </c>
      <c r="Q10">
        <v>1</v>
      </c>
      <c r="R10">
        <v>10</v>
      </c>
      <c r="W10">
        <v>0</v>
      </c>
    </row>
    <row r="11" spans="1:23" x14ac:dyDescent="0.25">
      <c r="A11" t="s">
        <v>28</v>
      </c>
      <c r="B11">
        <v>3352.7762977028601</v>
      </c>
      <c r="C11">
        <v>21</v>
      </c>
      <c r="D11">
        <v>413.88178885338198</v>
      </c>
      <c r="E11">
        <v>116.619360891485</v>
      </c>
      <c r="F11">
        <v>2.3333333333333299</v>
      </c>
      <c r="G11">
        <v>8.1008065297856895</v>
      </c>
      <c r="H11">
        <v>49</v>
      </c>
      <c r="I11">
        <v>13.589925319236601</v>
      </c>
      <c r="J11">
        <v>246.71042841986599</v>
      </c>
      <c r="K11">
        <v>17</v>
      </c>
      <c r="L11">
        <v>47</v>
      </c>
      <c r="M11">
        <v>277</v>
      </c>
      <c r="N11">
        <v>192</v>
      </c>
      <c r="O11">
        <v>0</v>
      </c>
      <c r="P11">
        <v>5</v>
      </c>
      <c r="Q11">
        <v>0</v>
      </c>
      <c r="R11">
        <v>51</v>
      </c>
      <c r="W11">
        <v>258</v>
      </c>
    </row>
    <row r="12" spans="1:23" x14ac:dyDescent="0.25">
      <c r="A12" t="s">
        <v>28</v>
      </c>
      <c r="B12">
        <v>2119.8102386041201</v>
      </c>
      <c r="C12">
        <v>18</v>
      </c>
      <c r="D12">
        <v>260</v>
      </c>
      <c r="E12">
        <v>113.739934656721</v>
      </c>
      <c r="F12">
        <v>1.2222222222222201</v>
      </c>
      <c r="G12">
        <v>8.15311630232355</v>
      </c>
      <c r="H12">
        <v>22</v>
      </c>
      <c r="I12">
        <v>0</v>
      </c>
      <c r="J12">
        <v>0</v>
      </c>
      <c r="K12">
        <v>35</v>
      </c>
      <c r="L12">
        <v>19</v>
      </c>
      <c r="M12">
        <v>127</v>
      </c>
      <c r="N12">
        <v>63</v>
      </c>
      <c r="O12">
        <v>0</v>
      </c>
      <c r="P12">
        <v>1</v>
      </c>
      <c r="Q12">
        <v>0</v>
      </c>
      <c r="R12">
        <v>21</v>
      </c>
      <c r="W12">
        <v>119</v>
      </c>
    </row>
    <row r="13" spans="1:23" x14ac:dyDescent="0.25">
      <c r="A13" t="s">
        <v>28</v>
      </c>
      <c r="B13">
        <v>3741.4470655913701</v>
      </c>
      <c r="C13">
        <v>15</v>
      </c>
      <c r="D13">
        <v>292.73870065527399</v>
      </c>
      <c r="E13">
        <v>100.07010391501299</v>
      </c>
      <c r="F13">
        <v>1.5333333333333301</v>
      </c>
      <c r="G13">
        <v>12.780841949548799</v>
      </c>
      <c r="H13">
        <v>23</v>
      </c>
      <c r="I13">
        <v>7.02924484713213</v>
      </c>
      <c r="J13">
        <v>532.26870694621505</v>
      </c>
      <c r="K13">
        <v>44</v>
      </c>
      <c r="L13">
        <v>46</v>
      </c>
      <c r="M13">
        <v>43</v>
      </c>
      <c r="N13">
        <v>138</v>
      </c>
      <c r="O13">
        <v>11</v>
      </c>
      <c r="P13">
        <v>1</v>
      </c>
      <c r="Q13">
        <v>11</v>
      </c>
      <c r="R13">
        <v>67</v>
      </c>
      <c r="W13">
        <v>133</v>
      </c>
    </row>
    <row r="14" spans="1:23" x14ac:dyDescent="0.25">
      <c r="A14" t="s">
        <v>28</v>
      </c>
      <c r="B14">
        <v>1010.47472301983</v>
      </c>
      <c r="C14">
        <v>16</v>
      </c>
      <c r="D14">
        <v>60</v>
      </c>
      <c r="E14">
        <v>105.82096510258501</v>
      </c>
      <c r="F14">
        <v>1.9375</v>
      </c>
      <c r="G14">
        <v>16.8412453836639</v>
      </c>
      <c r="H14">
        <v>31</v>
      </c>
      <c r="I14">
        <v>2.4090761838006198</v>
      </c>
      <c r="J14">
        <v>419.44490166586502</v>
      </c>
      <c r="K14">
        <v>3</v>
      </c>
      <c r="L14">
        <v>13</v>
      </c>
      <c r="M14">
        <v>18</v>
      </c>
      <c r="N14">
        <v>19</v>
      </c>
      <c r="O14">
        <v>0</v>
      </c>
      <c r="P14">
        <v>7</v>
      </c>
      <c r="Q14">
        <v>0</v>
      </c>
      <c r="R14">
        <v>4</v>
      </c>
      <c r="W14">
        <v>0</v>
      </c>
    </row>
    <row r="15" spans="1:23" x14ac:dyDescent="0.25">
      <c r="A15" t="s">
        <v>28</v>
      </c>
      <c r="B15">
        <v>1954.7712685557599</v>
      </c>
      <c r="C15">
        <v>14</v>
      </c>
      <c r="D15">
        <v>335.38016671444899</v>
      </c>
      <c r="E15">
        <v>79.861576036579194</v>
      </c>
      <c r="F15">
        <v>5.3571428571428497</v>
      </c>
      <c r="G15">
        <v>5.8285237547159303</v>
      </c>
      <c r="H15">
        <v>75</v>
      </c>
      <c r="I15">
        <v>51.701011916127797</v>
      </c>
      <c r="J15">
        <v>37.809149107698197</v>
      </c>
      <c r="K15">
        <v>29</v>
      </c>
      <c r="L15">
        <v>18</v>
      </c>
      <c r="M15">
        <v>220</v>
      </c>
      <c r="N15">
        <v>129</v>
      </c>
      <c r="O15">
        <v>0</v>
      </c>
      <c r="P15">
        <v>96</v>
      </c>
      <c r="Q15">
        <v>0</v>
      </c>
      <c r="R15">
        <v>18</v>
      </c>
      <c r="W15">
        <v>198</v>
      </c>
    </row>
    <row r="16" spans="1:23" x14ac:dyDescent="0.25">
      <c r="A16" t="s">
        <v>28</v>
      </c>
      <c r="B16">
        <v>4705.2741902923499</v>
      </c>
      <c r="C16">
        <v>35</v>
      </c>
      <c r="D16">
        <v>52634</v>
      </c>
      <c r="E16">
        <v>200.73120603506601</v>
      </c>
      <c r="F16">
        <v>2.8285714285714199</v>
      </c>
      <c r="G16">
        <v>8.9396097395074495E-2</v>
      </c>
      <c r="H16">
        <v>99</v>
      </c>
      <c r="I16">
        <v>0</v>
      </c>
      <c r="J16">
        <v>0</v>
      </c>
      <c r="K16">
        <v>13</v>
      </c>
      <c r="L16">
        <v>50</v>
      </c>
      <c r="M16">
        <v>52461</v>
      </c>
      <c r="N16">
        <v>89</v>
      </c>
      <c r="O16">
        <v>1</v>
      </c>
      <c r="P16">
        <v>3</v>
      </c>
      <c r="Q16">
        <v>1</v>
      </c>
      <c r="R16">
        <v>33</v>
      </c>
      <c r="W16">
        <v>52483</v>
      </c>
    </row>
    <row r="17" spans="1:23" x14ac:dyDescent="0.25">
      <c r="A17" t="s">
        <v>28</v>
      </c>
      <c r="B17">
        <v>4607.3964840381896</v>
      </c>
      <c r="C17">
        <v>16</v>
      </c>
      <c r="D17">
        <v>659.32038255621001</v>
      </c>
      <c r="E17">
        <v>78.365030382818702</v>
      </c>
      <c r="F17">
        <v>3</v>
      </c>
      <c r="G17">
        <v>6.9880995733441997</v>
      </c>
      <c r="H17">
        <v>48</v>
      </c>
      <c r="I17">
        <v>36.621403831544001</v>
      </c>
      <c r="J17">
        <v>125.811574707291</v>
      </c>
      <c r="K17">
        <v>20</v>
      </c>
      <c r="L17">
        <v>415</v>
      </c>
      <c r="M17">
        <v>12</v>
      </c>
      <c r="N17">
        <v>336</v>
      </c>
      <c r="O17">
        <v>0</v>
      </c>
      <c r="P17">
        <v>8</v>
      </c>
      <c r="Q17">
        <v>0</v>
      </c>
      <c r="R17">
        <v>58</v>
      </c>
      <c r="W17">
        <v>466</v>
      </c>
    </row>
    <row r="18" spans="1:23" x14ac:dyDescent="0.25">
      <c r="A18" t="s">
        <v>28</v>
      </c>
      <c r="B18">
        <v>1083.32232477101</v>
      </c>
      <c r="C18">
        <v>2</v>
      </c>
      <c r="D18">
        <v>113</v>
      </c>
      <c r="E18">
        <v>17.678831825680199</v>
      </c>
      <c r="F18">
        <v>11</v>
      </c>
      <c r="G18">
        <v>9.58692322806208</v>
      </c>
      <c r="H18">
        <v>22</v>
      </c>
      <c r="I18">
        <v>0</v>
      </c>
      <c r="J18">
        <v>0</v>
      </c>
      <c r="K18">
        <v>2</v>
      </c>
      <c r="L18">
        <v>3</v>
      </c>
      <c r="M18">
        <v>20</v>
      </c>
      <c r="N18">
        <v>35</v>
      </c>
      <c r="O18">
        <v>17</v>
      </c>
      <c r="P18">
        <v>9</v>
      </c>
      <c r="Q18">
        <v>17</v>
      </c>
      <c r="R18">
        <v>9</v>
      </c>
      <c r="W18">
        <v>17</v>
      </c>
    </row>
    <row r="19" spans="1:23" x14ac:dyDescent="0.25">
      <c r="A19" t="s">
        <v>28</v>
      </c>
      <c r="B19">
        <v>1638.2446039378599</v>
      </c>
      <c r="C19">
        <v>7</v>
      </c>
      <c r="D19">
        <v>47.2071657149651</v>
      </c>
      <c r="E19">
        <v>58.058693104975802</v>
      </c>
      <c r="F19">
        <v>1.71428571428571</v>
      </c>
      <c r="G19">
        <v>34.703303600760897</v>
      </c>
      <c r="H19">
        <v>12</v>
      </c>
      <c r="I19">
        <v>0</v>
      </c>
      <c r="J19">
        <v>0</v>
      </c>
      <c r="K19">
        <v>1</v>
      </c>
      <c r="L19">
        <v>0</v>
      </c>
      <c r="M19">
        <v>6</v>
      </c>
      <c r="N19">
        <v>20</v>
      </c>
      <c r="O19">
        <v>1</v>
      </c>
      <c r="P19">
        <v>0</v>
      </c>
      <c r="Q19">
        <v>1</v>
      </c>
      <c r="R19">
        <v>19</v>
      </c>
      <c r="W19">
        <v>0</v>
      </c>
    </row>
    <row r="20" spans="1:23" x14ac:dyDescent="0.25">
      <c r="A20" t="s">
        <v>28</v>
      </c>
      <c r="B20">
        <v>615.908970801995</v>
      </c>
      <c r="C20">
        <v>3</v>
      </c>
      <c r="D20">
        <v>15</v>
      </c>
      <c r="E20">
        <v>16.217166978785901</v>
      </c>
      <c r="F20">
        <v>1</v>
      </c>
      <c r="G20">
        <v>41.0605980534663</v>
      </c>
      <c r="H20">
        <v>3</v>
      </c>
      <c r="I20">
        <v>0</v>
      </c>
      <c r="J20">
        <v>0</v>
      </c>
      <c r="K20">
        <v>0</v>
      </c>
      <c r="L20">
        <v>0</v>
      </c>
      <c r="M20">
        <v>0</v>
      </c>
      <c r="N20">
        <v>7</v>
      </c>
      <c r="O20">
        <v>0</v>
      </c>
      <c r="P20">
        <v>0</v>
      </c>
      <c r="Q20">
        <v>0</v>
      </c>
      <c r="R20">
        <v>9</v>
      </c>
      <c r="W20">
        <v>0</v>
      </c>
    </row>
    <row r="21" spans="1:23" x14ac:dyDescent="0.25">
      <c r="A21" t="s">
        <v>28</v>
      </c>
      <c r="B21">
        <v>1186.7443272846799</v>
      </c>
      <c r="C21">
        <v>4</v>
      </c>
      <c r="D21">
        <v>139.86105858384099</v>
      </c>
      <c r="E21">
        <v>35.002198661035202</v>
      </c>
      <c r="F21">
        <v>1.25</v>
      </c>
      <c r="G21">
        <v>8.4851662020938896</v>
      </c>
      <c r="H21">
        <v>5</v>
      </c>
      <c r="I21">
        <v>6.8809850793459502</v>
      </c>
      <c r="J21">
        <v>172.46721415612899</v>
      </c>
      <c r="K21">
        <v>2</v>
      </c>
      <c r="L21">
        <v>0</v>
      </c>
      <c r="M21">
        <v>105</v>
      </c>
      <c r="N21">
        <v>19</v>
      </c>
      <c r="O21">
        <v>0</v>
      </c>
      <c r="P21">
        <v>105</v>
      </c>
      <c r="Q21">
        <v>0</v>
      </c>
      <c r="R21">
        <v>21</v>
      </c>
      <c r="W21">
        <v>105</v>
      </c>
    </row>
    <row r="22" spans="1:23" x14ac:dyDescent="0.25">
      <c r="A22" t="s">
        <v>28</v>
      </c>
      <c r="B22">
        <v>1245.0533588853</v>
      </c>
      <c r="C22">
        <v>8</v>
      </c>
      <c r="D22">
        <v>59</v>
      </c>
      <c r="E22">
        <v>61.048931022992399</v>
      </c>
      <c r="F22">
        <v>1.125</v>
      </c>
      <c r="G22">
        <v>21.1025993031407</v>
      </c>
      <c r="H22">
        <v>9</v>
      </c>
      <c r="I22">
        <v>0</v>
      </c>
      <c r="J22">
        <v>0</v>
      </c>
      <c r="K22">
        <v>7</v>
      </c>
      <c r="L22">
        <v>12</v>
      </c>
      <c r="M22">
        <v>4</v>
      </c>
      <c r="N22">
        <v>31</v>
      </c>
      <c r="O22">
        <v>0</v>
      </c>
      <c r="P22">
        <v>1</v>
      </c>
      <c r="Q22">
        <v>0</v>
      </c>
      <c r="R22">
        <v>23</v>
      </c>
      <c r="W22">
        <v>0</v>
      </c>
    </row>
    <row r="23" spans="1:23" x14ac:dyDescent="0.25">
      <c r="A23" t="s">
        <v>28</v>
      </c>
      <c r="B23">
        <v>899.07717860918399</v>
      </c>
      <c r="C23">
        <v>6</v>
      </c>
      <c r="D23">
        <v>9</v>
      </c>
      <c r="E23">
        <v>27.256932737644799</v>
      </c>
      <c r="F23">
        <v>1</v>
      </c>
      <c r="G23">
        <v>99.897464289909394</v>
      </c>
      <c r="H23">
        <v>6</v>
      </c>
      <c r="I23">
        <v>0</v>
      </c>
      <c r="J23">
        <v>0</v>
      </c>
      <c r="K23">
        <v>0</v>
      </c>
      <c r="L23">
        <v>0</v>
      </c>
      <c r="M23">
        <v>0</v>
      </c>
      <c r="N23">
        <v>6</v>
      </c>
      <c r="O23">
        <v>0</v>
      </c>
      <c r="P23">
        <v>0</v>
      </c>
      <c r="Q23">
        <v>0</v>
      </c>
      <c r="R23">
        <v>1</v>
      </c>
      <c r="W23">
        <v>0</v>
      </c>
    </row>
    <row r="24" spans="1:23" x14ac:dyDescent="0.25">
      <c r="A24" t="s">
        <v>28</v>
      </c>
      <c r="B24">
        <v>626.00293707246897</v>
      </c>
      <c r="C24">
        <v>8</v>
      </c>
      <c r="D24">
        <v>289</v>
      </c>
      <c r="E24">
        <v>53.374720073305298</v>
      </c>
      <c r="F24">
        <v>1.5</v>
      </c>
      <c r="G24">
        <v>2.16610012827844</v>
      </c>
      <c r="H24">
        <v>12</v>
      </c>
      <c r="I24">
        <v>0</v>
      </c>
      <c r="J24">
        <v>0</v>
      </c>
      <c r="K24">
        <v>1</v>
      </c>
      <c r="L24">
        <v>6</v>
      </c>
      <c r="M24">
        <v>272</v>
      </c>
      <c r="N24">
        <v>5</v>
      </c>
      <c r="O24">
        <v>2</v>
      </c>
      <c r="P24">
        <v>1</v>
      </c>
      <c r="Q24">
        <v>2</v>
      </c>
      <c r="R24">
        <v>5</v>
      </c>
      <c r="W24">
        <v>268</v>
      </c>
    </row>
    <row r="25" spans="1:23" x14ac:dyDescent="0.25">
      <c r="A25" t="s">
        <v>28</v>
      </c>
      <c r="B25">
        <v>882.64734811932396</v>
      </c>
      <c r="C25">
        <v>8</v>
      </c>
      <c r="D25">
        <v>30</v>
      </c>
      <c r="E25">
        <v>66.415907418050494</v>
      </c>
      <c r="F25">
        <v>2.5</v>
      </c>
      <c r="G25">
        <v>29.421578270644101</v>
      </c>
      <c r="H25">
        <v>20</v>
      </c>
      <c r="I25">
        <v>8.0293284378583607</v>
      </c>
      <c r="J25">
        <v>109.927916755482</v>
      </c>
      <c r="K25">
        <v>9</v>
      </c>
      <c r="L25">
        <v>4</v>
      </c>
      <c r="M25">
        <v>0</v>
      </c>
      <c r="N25">
        <v>14</v>
      </c>
      <c r="O25">
        <v>0</v>
      </c>
      <c r="P25">
        <v>1</v>
      </c>
      <c r="Q25">
        <v>0</v>
      </c>
      <c r="R25">
        <v>7</v>
      </c>
      <c r="W25">
        <v>0</v>
      </c>
    </row>
    <row r="26" spans="1:23" x14ac:dyDescent="0.25">
      <c r="A26" t="s">
        <v>28</v>
      </c>
      <c r="B26">
        <v>556.78297701912697</v>
      </c>
      <c r="C26">
        <v>1</v>
      </c>
      <c r="D26">
        <v>28</v>
      </c>
      <c r="E26">
        <v>1.38003300576456</v>
      </c>
      <c r="F26">
        <v>0</v>
      </c>
      <c r="G26">
        <v>19.8851063221116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28</v>
      </c>
      <c r="O26">
        <v>0</v>
      </c>
      <c r="P26">
        <v>0</v>
      </c>
      <c r="Q26">
        <v>0</v>
      </c>
      <c r="R26">
        <v>14</v>
      </c>
      <c r="W26">
        <v>28</v>
      </c>
    </row>
    <row r="27" spans="1:23" x14ac:dyDescent="0.25">
      <c r="A27" t="s">
        <v>28</v>
      </c>
      <c r="B27">
        <v>2137.2029546600802</v>
      </c>
      <c r="C27">
        <v>9</v>
      </c>
      <c r="D27">
        <v>74</v>
      </c>
      <c r="E27">
        <v>59.098157879222498</v>
      </c>
      <c r="F27">
        <v>1.2222222222222201</v>
      </c>
      <c r="G27">
        <v>28.881121008920001</v>
      </c>
      <c r="H27">
        <v>11</v>
      </c>
      <c r="I27">
        <v>0</v>
      </c>
      <c r="J27">
        <v>0</v>
      </c>
      <c r="K27">
        <v>10</v>
      </c>
      <c r="L27">
        <v>0</v>
      </c>
      <c r="M27">
        <v>0</v>
      </c>
      <c r="N27">
        <v>35</v>
      </c>
      <c r="O27">
        <v>0</v>
      </c>
      <c r="P27">
        <v>0</v>
      </c>
      <c r="Q27">
        <v>0</v>
      </c>
      <c r="R27">
        <v>26</v>
      </c>
      <c r="W27">
        <v>36</v>
      </c>
    </row>
    <row r="28" spans="1:23" x14ac:dyDescent="0.25">
      <c r="A28" t="s">
        <v>28</v>
      </c>
      <c r="B28">
        <v>1786.98538815963</v>
      </c>
      <c r="C28">
        <v>11</v>
      </c>
      <c r="D28">
        <v>132</v>
      </c>
      <c r="E28">
        <v>40.779297624401799</v>
      </c>
      <c r="F28">
        <v>1.1818181818181801</v>
      </c>
      <c r="G28">
        <v>13.5377680921184</v>
      </c>
      <c r="H28">
        <v>13</v>
      </c>
      <c r="I28">
        <v>7.8147364957239098</v>
      </c>
      <c r="J28">
        <v>228.66866837255901</v>
      </c>
      <c r="K28">
        <v>1</v>
      </c>
      <c r="L28">
        <v>4</v>
      </c>
      <c r="M28">
        <v>26</v>
      </c>
      <c r="N28">
        <v>16</v>
      </c>
      <c r="O28">
        <v>0</v>
      </c>
      <c r="P28">
        <v>3</v>
      </c>
      <c r="Q28">
        <v>0</v>
      </c>
      <c r="R28">
        <v>13</v>
      </c>
      <c r="W28">
        <v>90</v>
      </c>
    </row>
    <row r="29" spans="1:23" x14ac:dyDescent="0.25">
      <c r="A29" t="s">
        <v>28</v>
      </c>
      <c r="B29">
        <v>268.71461457147302</v>
      </c>
      <c r="C29">
        <v>0</v>
      </c>
      <c r="D29">
        <v>3</v>
      </c>
      <c r="E29">
        <v>5.5953861495899497</v>
      </c>
      <c r="F29">
        <v>0</v>
      </c>
      <c r="G29">
        <v>89.571538190490998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0</v>
      </c>
      <c r="P29">
        <v>0</v>
      </c>
      <c r="Q29">
        <v>0</v>
      </c>
      <c r="R29">
        <v>3</v>
      </c>
      <c r="W29">
        <v>0</v>
      </c>
    </row>
    <row r="30" spans="1:23" x14ac:dyDescent="0.25">
      <c r="A30" t="s">
        <v>28</v>
      </c>
      <c r="B30">
        <v>666.02909449090396</v>
      </c>
      <c r="C30">
        <v>5</v>
      </c>
      <c r="D30">
        <v>48</v>
      </c>
      <c r="E30">
        <v>23.503920475447199</v>
      </c>
      <c r="F30">
        <v>2</v>
      </c>
      <c r="G30">
        <v>13.8756061352271</v>
      </c>
      <c r="H30">
        <v>10</v>
      </c>
      <c r="I30">
        <v>0</v>
      </c>
      <c r="J30">
        <v>0</v>
      </c>
      <c r="K30">
        <v>2</v>
      </c>
      <c r="L30">
        <v>5</v>
      </c>
      <c r="M30">
        <v>0</v>
      </c>
      <c r="N30">
        <v>20</v>
      </c>
      <c r="O30">
        <v>0</v>
      </c>
      <c r="P30">
        <v>1</v>
      </c>
      <c r="Q30">
        <v>0</v>
      </c>
      <c r="R30">
        <v>10</v>
      </c>
      <c r="W30">
        <v>0</v>
      </c>
    </row>
    <row r="31" spans="1:23" x14ac:dyDescent="0.25">
      <c r="A31" t="s">
        <v>28</v>
      </c>
      <c r="B31">
        <v>698.96694359231401</v>
      </c>
      <c r="C31">
        <v>4</v>
      </c>
      <c r="D31">
        <v>32</v>
      </c>
      <c r="E31">
        <v>30.158389308204001</v>
      </c>
      <c r="F31">
        <v>0.75</v>
      </c>
      <c r="G31">
        <v>21.842716987259799</v>
      </c>
      <c r="H31">
        <v>3</v>
      </c>
      <c r="I31">
        <v>0</v>
      </c>
      <c r="J31">
        <v>0</v>
      </c>
      <c r="K31">
        <v>1</v>
      </c>
      <c r="L31">
        <v>2</v>
      </c>
      <c r="M31">
        <v>0</v>
      </c>
      <c r="N31">
        <v>13</v>
      </c>
      <c r="O31">
        <v>0</v>
      </c>
      <c r="P31">
        <v>0</v>
      </c>
      <c r="Q31">
        <v>0</v>
      </c>
      <c r="R31">
        <v>11</v>
      </c>
      <c r="W31">
        <v>0</v>
      </c>
    </row>
    <row r="32" spans="1:23" x14ac:dyDescent="0.25">
      <c r="A32" t="s">
        <v>28</v>
      </c>
      <c r="B32">
        <v>2506.04368740577</v>
      </c>
      <c r="C32">
        <v>15</v>
      </c>
      <c r="D32">
        <v>311.43782560029501</v>
      </c>
      <c r="E32">
        <v>110.85357351496199</v>
      </c>
      <c r="F32">
        <v>2.8</v>
      </c>
      <c r="G32">
        <v>8.0466901622350306</v>
      </c>
      <c r="H32">
        <v>42</v>
      </c>
      <c r="I32">
        <v>4.5823398492608298</v>
      </c>
      <c r="J32">
        <v>546.89171249705896</v>
      </c>
      <c r="K32">
        <v>0</v>
      </c>
      <c r="L32">
        <v>58</v>
      </c>
      <c r="M32">
        <v>122</v>
      </c>
      <c r="N32">
        <v>56</v>
      </c>
      <c r="O32">
        <v>2</v>
      </c>
      <c r="P32">
        <v>0</v>
      </c>
      <c r="Q32">
        <v>2</v>
      </c>
      <c r="R32">
        <v>40</v>
      </c>
      <c r="W32">
        <v>206</v>
      </c>
    </row>
    <row r="33" spans="1:23" x14ac:dyDescent="0.25">
      <c r="A33" t="s">
        <v>28</v>
      </c>
      <c r="B33">
        <v>433.93128316717599</v>
      </c>
      <c r="C33">
        <v>0</v>
      </c>
      <c r="D33">
        <v>1881.3617872330799</v>
      </c>
      <c r="E33">
        <v>1.0005341642161201</v>
      </c>
      <c r="F33">
        <v>0</v>
      </c>
      <c r="G33">
        <v>0.23064744171580001</v>
      </c>
      <c r="H33">
        <v>0</v>
      </c>
      <c r="I33">
        <v>0</v>
      </c>
      <c r="J33">
        <v>0</v>
      </c>
      <c r="K33">
        <v>0</v>
      </c>
      <c r="L33">
        <v>0</v>
      </c>
      <c r="M33">
        <v>2962</v>
      </c>
      <c r="N33">
        <v>0</v>
      </c>
      <c r="O33">
        <v>0</v>
      </c>
      <c r="P33">
        <v>1459</v>
      </c>
      <c r="Q33">
        <v>0</v>
      </c>
      <c r="R33">
        <v>0</v>
      </c>
      <c r="W33">
        <v>1459</v>
      </c>
    </row>
    <row r="34" spans="1:23" x14ac:dyDescent="0.25">
      <c r="A34" t="s">
        <v>28</v>
      </c>
      <c r="B34">
        <v>1959.8046581922099</v>
      </c>
      <c r="C34">
        <v>16</v>
      </c>
      <c r="D34">
        <v>185</v>
      </c>
      <c r="E34">
        <v>107.477737907532</v>
      </c>
      <c r="F34">
        <v>1.0625</v>
      </c>
      <c r="G34">
        <v>10.5935386929308</v>
      </c>
      <c r="H34">
        <v>17</v>
      </c>
      <c r="I34">
        <v>0</v>
      </c>
      <c r="J34">
        <v>0</v>
      </c>
      <c r="K34">
        <v>72</v>
      </c>
      <c r="L34">
        <v>72</v>
      </c>
      <c r="M34">
        <v>4</v>
      </c>
      <c r="N34">
        <v>89</v>
      </c>
      <c r="O34">
        <v>0</v>
      </c>
      <c r="P34">
        <v>0</v>
      </c>
      <c r="Q34">
        <v>0</v>
      </c>
      <c r="R34">
        <v>10</v>
      </c>
      <c r="W34">
        <v>122</v>
      </c>
    </row>
    <row r="35" spans="1:23" x14ac:dyDescent="0.25">
      <c r="A35" t="s">
        <v>28</v>
      </c>
      <c r="B35">
        <v>4337.5161880412297</v>
      </c>
      <c r="C35">
        <v>40</v>
      </c>
      <c r="D35">
        <v>588</v>
      </c>
      <c r="E35">
        <v>228.96180101079301</v>
      </c>
      <c r="F35">
        <v>11.75</v>
      </c>
      <c r="G35">
        <v>7.3767282109544698</v>
      </c>
      <c r="H35">
        <v>470</v>
      </c>
      <c r="I35">
        <v>155.93747235056401</v>
      </c>
      <c r="J35">
        <v>27.815740005647999</v>
      </c>
      <c r="K35">
        <v>33</v>
      </c>
      <c r="L35">
        <v>32</v>
      </c>
      <c r="M35">
        <v>419</v>
      </c>
      <c r="N35">
        <v>64</v>
      </c>
      <c r="O35">
        <v>1</v>
      </c>
      <c r="P35">
        <v>4</v>
      </c>
      <c r="Q35">
        <v>1</v>
      </c>
      <c r="R35">
        <v>19</v>
      </c>
      <c r="W35">
        <v>409</v>
      </c>
    </row>
    <row r="36" spans="1:23" x14ac:dyDescent="0.25">
      <c r="A36" t="s">
        <v>28</v>
      </c>
      <c r="B36">
        <v>1850.1451867433</v>
      </c>
      <c r="C36">
        <v>16</v>
      </c>
      <c r="D36">
        <v>124.28730991179199</v>
      </c>
      <c r="E36">
        <v>67.2984726613996</v>
      </c>
      <c r="F36">
        <v>2.75</v>
      </c>
      <c r="G36">
        <v>14.8860345280331</v>
      </c>
      <c r="H36">
        <v>44</v>
      </c>
      <c r="I36">
        <v>10.777279074786501</v>
      </c>
      <c r="J36">
        <v>171.67089892584499</v>
      </c>
      <c r="K36">
        <v>19</v>
      </c>
      <c r="L36">
        <v>30</v>
      </c>
      <c r="M36">
        <v>0</v>
      </c>
      <c r="N36">
        <v>59</v>
      </c>
      <c r="O36">
        <v>0</v>
      </c>
      <c r="P36">
        <v>0</v>
      </c>
      <c r="Q36">
        <v>0</v>
      </c>
      <c r="R36">
        <v>14</v>
      </c>
      <c r="W36">
        <v>39</v>
      </c>
    </row>
    <row r="37" spans="1:23" x14ac:dyDescent="0.25">
      <c r="A37" t="s">
        <v>28</v>
      </c>
      <c r="B37">
        <v>4192.65074303246</v>
      </c>
      <c r="C37">
        <v>33</v>
      </c>
      <c r="D37">
        <v>711.93199075468999</v>
      </c>
      <c r="E37">
        <v>223.411674814728</v>
      </c>
      <c r="F37">
        <v>6.9090909090909003</v>
      </c>
      <c r="G37">
        <v>5.8891169345937202</v>
      </c>
      <c r="H37">
        <v>228</v>
      </c>
      <c r="I37">
        <v>21.580793450678801</v>
      </c>
      <c r="J37">
        <v>194.27695059564999</v>
      </c>
      <c r="K37">
        <v>35</v>
      </c>
      <c r="L37">
        <v>111</v>
      </c>
      <c r="M37">
        <v>402</v>
      </c>
      <c r="N37">
        <v>245</v>
      </c>
      <c r="O37">
        <v>10</v>
      </c>
      <c r="P37">
        <v>108</v>
      </c>
      <c r="Q37">
        <v>10</v>
      </c>
      <c r="R37">
        <v>31</v>
      </c>
      <c r="W37">
        <v>403</v>
      </c>
    </row>
    <row r="38" spans="1:23" x14ac:dyDescent="0.25">
      <c r="A38" t="s">
        <v>28</v>
      </c>
      <c r="B38">
        <v>3131.6162202068899</v>
      </c>
      <c r="C38">
        <v>35</v>
      </c>
      <c r="D38">
        <v>248</v>
      </c>
      <c r="E38">
        <v>145.261882001852</v>
      </c>
      <c r="F38">
        <v>3.6285714285714201</v>
      </c>
      <c r="G38">
        <v>12.627484758898699</v>
      </c>
      <c r="H38">
        <v>127</v>
      </c>
      <c r="I38">
        <v>5.5928733336425402</v>
      </c>
      <c r="J38">
        <v>559.92975942605904</v>
      </c>
      <c r="K38">
        <v>32</v>
      </c>
      <c r="L38">
        <v>61</v>
      </c>
      <c r="M38">
        <v>12</v>
      </c>
      <c r="N38">
        <v>111</v>
      </c>
      <c r="O38">
        <v>1</v>
      </c>
      <c r="P38">
        <v>0</v>
      </c>
      <c r="Q38">
        <v>1</v>
      </c>
      <c r="R38">
        <v>27</v>
      </c>
      <c r="W38">
        <v>0</v>
      </c>
    </row>
    <row r="39" spans="1:23" x14ac:dyDescent="0.25">
      <c r="A39" t="s">
        <v>29</v>
      </c>
      <c r="B39">
        <v>25394.058652457901</v>
      </c>
      <c r="C39">
        <v>152</v>
      </c>
      <c r="D39">
        <v>10487.468234285199</v>
      </c>
      <c r="E39">
        <v>831.35146428741803</v>
      </c>
      <c r="F39">
        <v>4.875</v>
      </c>
      <c r="G39">
        <v>2.4213716871571198</v>
      </c>
      <c r="H39">
        <v>741</v>
      </c>
      <c r="I39">
        <v>13.2273547726953</v>
      </c>
      <c r="J39">
        <v>1919.8138319294001</v>
      </c>
      <c r="K39">
        <v>132</v>
      </c>
      <c r="L39">
        <v>171</v>
      </c>
      <c r="M39">
        <v>9864</v>
      </c>
      <c r="N39">
        <v>3596</v>
      </c>
      <c r="O39">
        <v>2</v>
      </c>
      <c r="P39">
        <v>132</v>
      </c>
      <c r="Q39">
        <v>2</v>
      </c>
      <c r="R39">
        <v>237</v>
      </c>
      <c r="W39">
        <v>9053</v>
      </c>
    </row>
    <row r="40" spans="1:23" x14ac:dyDescent="0.25">
      <c r="A40" t="s">
        <v>29</v>
      </c>
      <c r="B40">
        <v>872.10702157959997</v>
      </c>
      <c r="C40">
        <v>7</v>
      </c>
      <c r="D40">
        <v>397.08160853757801</v>
      </c>
      <c r="E40">
        <v>62.785885189878599</v>
      </c>
      <c r="F40">
        <v>125.85714285714199</v>
      </c>
      <c r="G40">
        <v>2.19629165095684</v>
      </c>
      <c r="H40">
        <v>881</v>
      </c>
      <c r="I40">
        <v>1.73536065952302</v>
      </c>
      <c r="J40">
        <v>502.55087712965798</v>
      </c>
      <c r="K40">
        <v>12</v>
      </c>
      <c r="L40">
        <v>5</v>
      </c>
      <c r="M40">
        <v>867</v>
      </c>
      <c r="N40">
        <v>19</v>
      </c>
      <c r="O40">
        <v>1</v>
      </c>
      <c r="P40">
        <v>1</v>
      </c>
      <c r="Q40">
        <v>1</v>
      </c>
      <c r="R40">
        <v>2</v>
      </c>
      <c r="W40">
        <v>282</v>
      </c>
    </row>
    <row r="41" spans="1:23" x14ac:dyDescent="0.25">
      <c r="A41" t="s">
        <v>29</v>
      </c>
      <c r="B41">
        <v>3659.51763158008</v>
      </c>
      <c r="C41">
        <v>21</v>
      </c>
      <c r="D41">
        <v>161.29225128818899</v>
      </c>
      <c r="E41">
        <v>148.40388385143501</v>
      </c>
      <c r="F41">
        <v>2.5238095238095202</v>
      </c>
      <c r="G41">
        <v>22.688738004167501</v>
      </c>
      <c r="H41">
        <v>53</v>
      </c>
      <c r="I41">
        <v>18.169052621611598</v>
      </c>
      <c r="J41">
        <v>201.414884297664</v>
      </c>
      <c r="K41">
        <v>25</v>
      </c>
      <c r="L41">
        <v>19</v>
      </c>
      <c r="M41">
        <v>5</v>
      </c>
      <c r="N41">
        <v>74</v>
      </c>
      <c r="O41">
        <v>0</v>
      </c>
      <c r="P41">
        <v>3</v>
      </c>
      <c r="Q41">
        <v>0</v>
      </c>
      <c r="R41">
        <v>41</v>
      </c>
      <c r="W41">
        <v>0</v>
      </c>
    </row>
    <row r="42" spans="1:23" x14ac:dyDescent="0.25">
      <c r="A42" t="s">
        <v>29</v>
      </c>
      <c r="B42">
        <v>756.31615503682701</v>
      </c>
      <c r="C42">
        <v>4</v>
      </c>
      <c r="D42">
        <v>30.304735559511801</v>
      </c>
      <c r="E42">
        <v>28.275636520588701</v>
      </c>
      <c r="F42">
        <v>2</v>
      </c>
      <c r="G42">
        <v>24.957028697761999</v>
      </c>
      <c r="H42">
        <v>8</v>
      </c>
      <c r="I42">
        <v>0</v>
      </c>
      <c r="J42">
        <v>0</v>
      </c>
      <c r="K42">
        <v>4</v>
      </c>
      <c r="L42">
        <v>0</v>
      </c>
      <c r="M42">
        <v>3</v>
      </c>
      <c r="N42">
        <v>11</v>
      </c>
      <c r="O42">
        <v>1</v>
      </c>
      <c r="P42">
        <v>0</v>
      </c>
      <c r="Q42">
        <v>1</v>
      </c>
      <c r="R42">
        <v>4</v>
      </c>
      <c r="W42">
        <v>0</v>
      </c>
    </row>
    <row r="43" spans="1:23" x14ac:dyDescent="0.25">
      <c r="A43" t="s">
        <v>29</v>
      </c>
      <c r="B43">
        <v>1984.02290367927</v>
      </c>
      <c r="C43">
        <v>11</v>
      </c>
      <c r="D43">
        <v>97.516973786781193</v>
      </c>
      <c r="E43">
        <v>39.604072680165601</v>
      </c>
      <c r="F43">
        <v>0.90909090909090895</v>
      </c>
      <c r="G43">
        <v>20.345410923202898</v>
      </c>
      <c r="H43">
        <v>10</v>
      </c>
      <c r="I43">
        <v>3.2797219316952102</v>
      </c>
      <c r="J43">
        <v>604.93631624854902</v>
      </c>
      <c r="K43">
        <v>3</v>
      </c>
      <c r="L43">
        <v>0</v>
      </c>
      <c r="M43">
        <v>33</v>
      </c>
      <c r="N43">
        <v>28</v>
      </c>
      <c r="O43">
        <v>0</v>
      </c>
      <c r="P43">
        <v>33</v>
      </c>
      <c r="Q43">
        <v>0</v>
      </c>
      <c r="R43">
        <v>32</v>
      </c>
      <c r="W43">
        <v>33</v>
      </c>
    </row>
    <row r="44" spans="1:23" x14ac:dyDescent="0.25">
      <c r="A44" t="s">
        <v>29</v>
      </c>
      <c r="B44">
        <v>1337.4309400115999</v>
      </c>
      <c r="C44">
        <v>11</v>
      </c>
      <c r="D44">
        <v>29</v>
      </c>
      <c r="E44">
        <v>42.290202749673199</v>
      </c>
      <c r="F44">
        <v>1.27272727272727</v>
      </c>
      <c r="G44">
        <v>46.118308276262297</v>
      </c>
      <c r="H44">
        <v>14</v>
      </c>
      <c r="I44">
        <v>20.7398804061425</v>
      </c>
      <c r="J44">
        <v>64.485952369112994</v>
      </c>
      <c r="K44">
        <v>2</v>
      </c>
      <c r="L44">
        <v>2</v>
      </c>
      <c r="M44">
        <v>3</v>
      </c>
      <c r="N44">
        <v>12</v>
      </c>
      <c r="O44">
        <v>1</v>
      </c>
      <c r="P44">
        <v>2</v>
      </c>
      <c r="Q44">
        <v>1</v>
      </c>
      <c r="R44">
        <v>5</v>
      </c>
      <c r="W44">
        <v>0</v>
      </c>
    </row>
    <row r="45" spans="1:23" x14ac:dyDescent="0.25">
      <c r="A45" t="s">
        <v>29</v>
      </c>
      <c r="B45">
        <v>2988.5599293127498</v>
      </c>
      <c r="C45">
        <v>14</v>
      </c>
      <c r="D45">
        <v>727.90512767855103</v>
      </c>
      <c r="E45">
        <v>95.608997782545202</v>
      </c>
      <c r="F45">
        <v>3</v>
      </c>
      <c r="G45">
        <v>4.1056997892622604</v>
      </c>
      <c r="H45">
        <v>42</v>
      </c>
      <c r="I45">
        <v>3.4946761476617101</v>
      </c>
      <c r="J45">
        <v>855.17507289263301</v>
      </c>
      <c r="K45">
        <v>18</v>
      </c>
      <c r="L45">
        <v>136</v>
      </c>
      <c r="M45">
        <v>520</v>
      </c>
      <c r="N45">
        <v>166</v>
      </c>
      <c r="O45">
        <v>3</v>
      </c>
      <c r="P45">
        <v>90</v>
      </c>
      <c r="Q45">
        <v>3</v>
      </c>
      <c r="R45">
        <v>30</v>
      </c>
      <c r="W45">
        <v>508</v>
      </c>
    </row>
    <row r="46" spans="1:23" x14ac:dyDescent="0.25">
      <c r="A46" t="s">
        <v>29</v>
      </c>
      <c r="B46">
        <v>512.56846570918003</v>
      </c>
      <c r="C46">
        <v>0</v>
      </c>
      <c r="D46">
        <v>91.967431540858897</v>
      </c>
      <c r="E46">
        <v>3.1724417882992801</v>
      </c>
      <c r="F46">
        <v>0</v>
      </c>
      <c r="G46">
        <v>5.5733693669748501</v>
      </c>
      <c r="H46">
        <v>0</v>
      </c>
      <c r="I46">
        <v>10.0908886309486</v>
      </c>
      <c r="J46">
        <v>50.795176168840101</v>
      </c>
      <c r="K46">
        <v>0</v>
      </c>
      <c r="L46">
        <v>0</v>
      </c>
      <c r="M46">
        <v>0</v>
      </c>
      <c r="N46">
        <v>0</v>
      </c>
      <c r="O46">
        <v>0</v>
      </c>
      <c r="P46">
        <v>91</v>
      </c>
      <c r="Q46">
        <v>0</v>
      </c>
      <c r="R46">
        <v>1</v>
      </c>
      <c r="W46">
        <v>91</v>
      </c>
    </row>
    <row r="47" spans="1:23" x14ac:dyDescent="0.25">
      <c r="A47" t="s">
        <v>29</v>
      </c>
      <c r="B47">
        <v>3080.8206055533001</v>
      </c>
      <c r="C47">
        <v>19</v>
      </c>
      <c r="D47">
        <v>204.91357667187299</v>
      </c>
      <c r="E47">
        <v>145.26696956884501</v>
      </c>
      <c r="F47">
        <v>1.73684210526315</v>
      </c>
      <c r="G47">
        <v>15.034731497984501</v>
      </c>
      <c r="H47">
        <v>33</v>
      </c>
      <c r="I47">
        <v>16.959223143420701</v>
      </c>
      <c r="J47">
        <v>181.66047934503899</v>
      </c>
      <c r="K47">
        <v>9</v>
      </c>
      <c r="L47">
        <v>14</v>
      </c>
      <c r="M47">
        <v>50</v>
      </c>
      <c r="N47">
        <v>90</v>
      </c>
      <c r="O47">
        <v>50</v>
      </c>
      <c r="P47">
        <v>2</v>
      </c>
      <c r="Q47">
        <v>50</v>
      </c>
      <c r="R47">
        <v>43</v>
      </c>
      <c r="W47">
        <v>110</v>
      </c>
    </row>
    <row r="48" spans="1:23" x14ac:dyDescent="0.25">
      <c r="A48" t="s">
        <v>29</v>
      </c>
      <c r="B48">
        <v>1536.8631385736301</v>
      </c>
      <c r="C48">
        <v>5</v>
      </c>
      <c r="D48">
        <v>44.5639395449614</v>
      </c>
      <c r="E48">
        <v>49.2912887036317</v>
      </c>
      <c r="F48">
        <v>3.6</v>
      </c>
      <c r="G48">
        <v>34.486698309584099</v>
      </c>
      <c r="H48">
        <v>18</v>
      </c>
      <c r="I48">
        <v>3.7564036465014601</v>
      </c>
      <c r="J48">
        <v>409.13152131693602</v>
      </c>
      <c r="K48">
        <v>7</v>
      </c>
      <c r="L48">
        <v>14</v>
      </c>
      <c r="M48">
        <v>0</v>
      </c>
      <c r="N48">
        <v>18</v>
      </c>
      <c r="O48">
        <v>0</v>
      </c>
      <c r="P48">
        <v>0</v>
      </c>
      <c r="Q48">
        <v>0</v>
      </c>
      <c r="R48">
        <v>9</v>
      </c>
      <c r="W48">
        <v>0</v>
      </c>
    </row>
    <row r="49" spans="1:23" x14ac:dyDescent="0.25">
      <c r="A49" t="s">
        <v>29</v>
      </c>
      <c r="B49">
        <v>11371.2164633057</v>
      </c>
      <c r="C49">
        <v>64</v>
      </c>
      <c r="D49">
        <v>1597.1179576377699</v>
      </c>
      <c r="E49">
        <v>408.38986324418602</v>
      </c>
      <c r="F49">
        <v>1.765625</v>
      </c>
      <c r="G49">
        <v>7.1198350810133002</v>
      </c>
      <c r="H49">
        <v>113</v>
      </c>
      <c r="I49">
        <v>8.2397565937029107</v>
      </c>
      <c r="J49">
        <v>1380.0427638840699</v>
      </c>
      <c r="K49">
        <v>67</v>
      </c>
      <c r="L49">
        <v>67</v>
      </c>
      <c r="M49">
        <v>1261</v>
      </c>
      <c r="N49">
        <v>690</v>
      </c>
      <c r="O49">
        <v>0</v>
      </c>
      <c r="P49">
        <v>18</v>
      </c>
      <c r="Q49">
        <v>0</v>
      </c>
      <c r="R49">
        <v>90</v>
      </c>
      <c r="W49">
        <v>1297</v>
      </c>
    </row>
    <row r="50" spans="1:23" x14ac:dyDescent="0.25">
      <c r="A50" t="s">
        <v>29</v>
      </c>
      <c r="B50">
        <v>8114.9049757905696</v>
      </c>
      <c r="C50">
        <v>53</v>
      </c>
      <c r="D50">
        <v>1818.5135488386099</v>
      </c>
      <c r="E50">
        <v>346.305278976414</v>
      </c>
      <c r="F50">
        <v>2.1509433962264102</v>
      </c>
      <c r="G50">
        <v>4.4623835664975502</v>
      </c>
      <c r="H50">
        <v>114</v>
      </c>
      <c r="I50">
        <v>33.205919067074603</v>
      </c>
      <c r="J50">
        <v>244.38127911468899</v>
      </c>
      <c r="K50">
        <v>28</v>
      </c>
      <c r="L50">
        <v>47</v>
      </c>
      <c r="M50">
        <v>1585</v>
      </c>
      <c r="N50">
        <v>114</v>
      </c>
      <c r="O50">
        <v>0</v>
      </c>
      <c r="P50">
        <v>8</v>
      </c>
      <c r="Q50">
        <v>0</v>
      </c>
      <c r="R50">
        <v>61</v>
      </c>
      <c r="W50">
        <v>1565</v>
      </c>
    </row>
    <row r="51" spans="1:23" x14ac:dyDescent="0.25">
      <c r="A51" t="s">
        <v>29</v>
      </c>
      <c r="B51">
        <v>14759.549310173101</v>
      </c>
      <c r="C51">
        <v>87</v>
      </c>
      <c r="D51">
        <v>984.12008307310202</v>
      </c>
      <c r="E51">
        <v>492.474696252782</v>
      </c>
      <c r="F51">
        <v>2.9770114942528698</v>
      </c>
      <c r="G51">
        <v>14.997711726483301</v>
      </c>
      <c r="H51">
        <v>259</v>
      </c>
      <c r="I51">
        <v>12.9738838348679</v>
      </c>
      <c r="J51">
        <v>1137.6353833619301</v>
      </c>
      <c r="K51">
        <v>74</v>
      </c>
      <c r="L51">
        <v>189</v>
      </c>
      <c r="M51">
        <v>389</v>
      </c>
      <c r="N51">
        <v>502</v>
      </c>
      <c r="O51">
        <v>42</v>
      </c>
      <c r="P51">
        <v>43</v>
      </c>
      <c r="Q51">
        <v>42</v>
      </c>
      <c r="R51">
        <v>128</v>
      </c>
      <c r="W51">
        <v>472</v>
      </c>
    </row>
    <row r="52" spans="1:23" x14ac:dyDescent="0.25">
      <c r="A52" t="s">
        <v>29</v>
      </c>
      <c r="B52">
        <v>2466.3317395664199</v>
      </c>
      <c r="C52">
        <v>11</v>
      </c>
      <c r="D52">
        <v>46</v>
      </c>
      <c r="E52">
        <v>62.358357248011799</v>
      </c>
      <c r="F52">
        <v>1.0909090909090899</v>
      </c>
      <c r="G52">
        <v>53.615907381878799</v>
      </c>
      <c r="H52">
        <v>12</v>
      </c>
      <c r="I52">
        <v>0</v>
      </c>
      <c r="J52">
        <v>0</v>
      </c>
      <c r="K52">
        <v>4</v>
      </c>
      <c r="L52">
        <v>4</v>
      </c>
      <c r="M52">
        <v>0</v>
      </c>
      <c r="N52">
        <v>22</v>
      </c>
      <c r="O52">
        <v>0</v>
      </c>
      <c r="P52">
        <v>0</v>
      </c>
      <c r="Q52">
        <v>0</v>
      </c>
      <c r="R52">
        <v>26</v>
      </c>
      <c r="W52">
        <v>0</v>
      </c>
    </row>
    <row r="53" spans="1:23" x14ac:dyDescent="0.25">
      <c r="A53" t="s">
        <v>29</v>
      </c>
      <c r="B53">
        <v>4068.1072734709801</v>
      </c>
      <c r="C53">
        <v>18</v>
      </c>
      <c r="D53">
        <v>117.854010792333</v>
      </c>
      <c r="E53">
        <v>111.479111489959</v>
      </c>
      <c r="F53">
        <v>1.55555555555555</v>
      </c>
      <c r="G53">
        <v>34.518191159732702</v>
      </c>
      <c r="H53">
        <v>28</v>
      </c>
      <c r="I53">
        <v>5.8740894790605997</v>
      </c>
      <c r="J53">
        <v>692.55112438661104</v>
      </c>
      <c r="K53">
        <v>6</v>
      </c>
      <c r="L53">
        <v>9</v>
      </c>
      <c r="M53">
        <v>2</v>
      </c>
      <c r="N53">
        <v>58</v>
      </c>
      <c r="O53">
        <v>0</v>
      </c>
      <c r="P53">
        <v>2</v>
      </c>
      <c r="Q53">
        <v>0</v>
      </c>
      <c r="R53">
        <v>69</v>
      </c>
      <c r="W53">
        <v>0</v>
      </c>
    </row>
    <row r="54" spans="1:23" x14ac:dyDescent="0.25">
      <c r="A54" t="s">
        <v>29</v>
      </c>
      <c r="B54">
        <v>2109.53187380079</v>
      </c>
      <c r="C54">
        <v>18</v>
      </c>
      <c r="D54">
        <v>45</v>
      </c>
      <c r="E54">
        <v>94.600485848618106</v>
      </c>
      <c r="F54">
        <v>1.44444444444444</v>
      </c>
      <c r="G54">
        <v>46.878486084462097</v>
      </c>
      <c r="H54">
        <v>26</v>
      </c>
      <c r="I54">
        <v>10.3105782169193</v>
      </c>
      <c r="J54">
        <v>204.59879450205099</v>
      </c>
      <c r="K54">
        <v>8</v>
      </c>
      <c r="L54">
        <v>5</v>
      </c>
      <c r="M54">
        <v>1</v>
      </c>
      <c r="N54">
        <v>21</v>
      </c>
      <c r="O54">
        <v>0</v>
      </c>
      <c r="P54">
        <v>1</v>
      </c>
      <c r="Q54">
        <v>0</v>
      </c>
      <c r="R54">
        <v>12</v>
      </c>
      <c r="W54">
        <v>0</v>
      </c>
    </row>
    <row r="55" spans="1:23" x14ac:dyDescent="0.25">
      <c r="A55" t="s">
        <v>29</v>
      </c>
      <c r="B55">
        <v>2588.0799508251398</v>
      </c>
      <c r="C55">
        <v>10</v>
      </c>
      <c r="D55">
        <v>65.573637619354699</v>
      </c>
      <c r="E55">
        <v>45.860458096061798</v>
      </c>
      <c r="F55">
        <v>1.6</v>
      </c>
      <c r="G55">
        <v>39.468299224889201</v>
      </c>
      <c r="H55">
        <v>16</v>
      </c>
      <c r="I55">
        <v>0</v>
      </c>
      <c r="J55">
        <v>0</v>
      </c>
      <c r="K55">
        <v>0</v>
      </c>
      <c r="L55">
        <v>3</v>
      </c>
      <c r="M55">
        <v>2</v>
      </c>
      <c r="N55">
        <v>22</v>
      </c>
      <c r="O55">
        <v>0</v>
      </c>
      <c r="P55">
        <v>0</v>
      </c>
      <c r="Q55">
        <v>0</v>
      </c>
      <c r="R55">
        <v>26</v>
      </c>
      <c r="W55">
        <v>15</v>
      </c>
    </row>
    <row r="56" spans="1:23" x14ac:dyDescent="0.25">
      <c r="A56" t="s">
        <v>29</v>
      </c>
      <c r="B56">
        <v>3604.6382258144199</v>
      </c>
      <c r="C56">
        <v>23</v>
      </c>
      <c r="D56">
        <v>251.09314310814301</v>
      </c>
      <c r="E56">
        <v>131.87777469615401</v>
      </c>
      <c r="F56">
        <v>1.34782608695652</v>
      </c>
      <c r="G56">
        <v>14.355781210090299</v>
      </c>
      <c r="H56">
        <v>31</v>
      </c>
      <c r="I56">
        <v>20.285411704596001</v>
      </c>
      <c r="J56">
        <v>177.696084176478</v>
      </c>
      <c r="K56">
        <v>33</v>
      </c>
      <c r="L56">
        <v>66</v>
      </c>
      <c r="M56">
        <v>224</v>
      </c>
      <c r="N56">
        <v>107</v>
      </c>
      <c r="O56">
        <v>0</v>
      </c>
      <c r="P56">
        <v>1</v>
      </c>
      <c r="Q56">
        <v>0</v>
      </c>
      <c r="R56">
        <v>21</v>
      </c>
      <c r="W56">
        <v>266</v>
      </c>
    </row>
    <row r="57" spans="1:23" x14ac:dyDescent="0.25">
      <c r="A57" t="s">
        <v>29</v>
      </c>
      <c r="B57">
        <v>704.99525512020796</v>
      </c>
      <c r="C57">
        <v>1</v>
      </c>
      <c r="D57">
        <v>6</v>
      </c>
      <c r="E57">
        <v>6.6024774153192798</v>
      </c>
      <c r="F57">
        <v>0</v>
      </c>
      <c r="G57">
        <v>117.49920918670099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3</v>
      </c>
      <c r="O57">
        <v>1</v>
      </c>
      <c r="P57">
        <v>0</v>
      </c>
      <c r="Q57">
        <v>1</v>
      </c>
      <c r="R57">
        <v>4</v>
      </c>
      <c r="W57">
        <v>0</v>
      </c>
    </row>
    <row r="58" spans="1:23" x14ac:dyDescent="0.25">
      <c r="A58" t="s">
        <v>29</v>
      </c>
      <c r="B58">
        <v>2200.6012424631599</v>
      </c>
      <c r="C58">
        <v>17</v>
      </c>
      <c r="D58">
        <v>145.62072335251</v>
      </c>
      <c r="E58">
        <v>182.26156203761701</v>
      </c>
      <c r="F58">
        <v>0.94117647058823495</v>
      </c>
      <c r="G58">
        <v>15.1118686393011</v>
      </c>
      <c r="H58">
        <v>16</v>
      </c>
      <c r="I58">
        <v>8.9326773649220002</v>
      </c>
      <c r="J58">
        <v>246.35404958257701</v>
      </c>
      <c r="K58">
        <v>52</v>
      </c>
      <c r="L58">
        <v>72</v>
      </c>
      <c r="M58">
        <v>9</v>
      </c>
      <c r="N58">
        <v>93</v>
      </c>
      <c r="O58">
        <v>0</v>
      </c>
      <c r="P58">
        <v>0</v>
      </c>
      <c r="Q58">
        <v>0</v>
      </c>
      <c r="R58">
        <v>1</v>
      </c>
      <c r="W58">
        <v>121</v>
      </c>
    </row>
    <row r="59" spans="1:23" x14ac:dyDescent="0.25">
      <c r="A59" t="s">
        <v>29</v>
      </c>
      <c r="B59">
        <v>875.65200244893197</v>
      </c>
      <c r="C59">
        <v>5</v>
      </c>
      <c r="D59">
        <v>12</v>
      </c>
      <c r="E59">
        <v>18.431242847925699</v>
      </c>
      <c r="F59">
        <v>0</v>
      </c>
      <c r="G59">
        <v>72.971000204077697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7</v>
      </c>
      <c r="O59">
        <v>0</v>
      </c>
      <c r="P59">
        <v>0</v>
      </c>
      <c r="Q59">
        <v>0</v>
      </c>
      <c r="R59">
        <v>7</v>
      </c>
      <c r="W59">
        <v>0</v>
      </c>
    </row>
    <row r="60" spans="1:23" x14ac:dyDescent="0.25">
      <c r="A60" t="s">
        <v>29</v>
      </c>
      <c r="B60">
        <v>582.212249678072</v>
      </c>
      <c r="C60">
        <v>2</v>
      </c>
      <c r="D60">
        <v>9</v>
      </c>
      <c r="E60">
        <v>13.506207600226499</v>
      </c>
      <c r="F60">
        <v>0</v>
      </c>
      <c r="G60">
        <v>64.690249964230304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3</v>
      </c>
      <c r="O60">
        <v>0</v>
      </c>
      <c r="P60">
        <v>0</v>
      </c>
      <c r="Q60">
        <v>0</v>
      </c>
      <c r="R60">
        <v>2</v>
      </c>
      <c r="W60">
        <v>0</v>
      </c>
    </row>
    <row r="61" spans="1:23" x14ac:dyDescent="0.25">
      <c r="A61" t="s">
        <v>30</v>
      </c>
      <c r="B61">
        <v>1581.0989635921501</v>
      </c>
      <c r="C61">
        <v>8</v>
      </c>
      <c r="D61">
        <v>125.154455949303</v>
      </c>
      <c r="E61">
        <v>82.274049895022003</v>
      </c>
      <c r="F61">
        <v>2.5</v>
      </c>
      <c r="G61">
        <v>12.633181548347</v>
      </c>
      <c r="H61">
        <v>20</v>
      </c>
      <c r="I61">
        <v>7.4381215236614002</v>
      </c>
      <c r="J61">
        <v>212.5669711852</v>
      </c>
      <c r="K61">
        <v>11</v>
      </c>
      <c r="L61">
        <v>3</v>
      </c>
      <c r="M61">
        <v>74</v>
      </c>
      <c r="N61">
        <v>27</v>
      </c>
      <c r="O61">
        <v>1</v>
      </c>
      <c r="P61">
        <v>1</v>
      </c>
      <c r="Q61">
        <v>1</v>
      </c>
      <c r="R61">
        <v>18</v>
      </c>
      <c r="W61">
        <v>69</v>
      </c>
    </row>
    <row r="62" spans="1:23" x14ac:dyDescent="0.25">
      <c r="A62" t="s">
        <v>30</v>
      </c>
      <c r="B62">
        <v>3985.6018005301898</v>
      </c>
      <c r="C62">
        <v>13</v>
      </c>
      <c r="D62">
        <v>1518.70367244253</v>
      </c>
      <c r="E62">
        <v>116.78577216886001</v>
      </c>
      <c r="F62">
        <v>4.3076923076923004</v>
      </c>
      <c r="G62">
        <v>2.6243446123496499</v>
      </c>
      <c r="H62">
        <v>56</v>
      </c>
      <c r="I62">
        <v>5.8226358415621897</v>
      </c>
      <c r="J62">
        <v>684.50129957996296</v>
      </c>
      <c r="K62">
        <v>20</v>
      </c>
      <c r="L62">
        <v>32</v>
      </c>
      <c r="M62">
        <v>1496</v>
      </c>
      <c r="N62">
        <v>782</v>
      </c>
      <c r="O62">
        <v>1</v>
      </c>
      <c r="P62">
        <v>4</v>
      </c>
      <c r="Q62">
        <v>1</v>
      </c>
      <c r="R62">
        <v>53</v>
      </c>
      <c r="W62">
        <v>1361</v>
      </c>
    </row>
    <row r="63" spans="1:23" x14ac:dyDescent="0.25">
      <c r="A63" t="s">
        <v>30</v>
      </c>
      <c r="B63">
        <v>1043.1504309193799</v>
      </c>
      <c r="C63">
        <v>9</v>
      </c>
      <c r="D63">
        <v>42</v>
      </c>
      <c r="E63">
        <v>45.1434715030462</v>
      </c>
      <c r="F63">
        <v>3.1111111111111098</v>
      </c>
      <c r="G63">
        <v>24.83691502189</v>
      </c>
      <c r="H63">
        <v>28</v>
      </c>
      <c r="I63">
        <v>147.386002221599</v>
      </c>
      <c r="J63">
        <v>7.0776764088557798</v>
      </c>
      <c r="K63">
        <v>0</v>
      </c>
      <c r="L63">
        <v>0</v>
      </c>
      <c r="M63">
        <v>26</v>
      </c>
      <c r="N63">
        <v>10</v>
      </c>
      <c r="O63">
        <v>0</v>
      </c>
      <c r="P63">
        <v>0</v>
      </c>
      <c r="Q63">
        <v>0</v>
      </c>
      <c r="R63">
        <v>7</v>
      </c>
      <c r="W63">
        <v>19</v>
      </c>
    </row>
    <row r="64" spans="1:23" x14ac:dyDescent="0.25">
      <c r="A64" t="s">
        <v>30</v>
      </c>
      <c r="B64">
        <v>795.33736492712103</v>
      </c>
      <c r="C64">
        <v>6</v>
      </c>
      <c r="D64">
        <v>33</v>
      </c>
      <c r="E64">
        <v>17.452573541384002</v>
      </c>
      <c r="F64">
        <v>1.8333333333333299</v>
      </c>
      <c r="G64">
        <v>24.1011322705188</v>
      </c>
      <c r="H64">
        <v>11</v>
      </c>
      <c r="I64">
        <v>0</v>
      </c>
      <c r="J64">
        <v>0</v>
      </c>
      <c r="K64">
        <v>2</v>
      </c>
      <c r="L64">
        <v>0</v>
      </c>
      <c r="M64">
        <v>0</v>
      </c>
      <c r="N64">
        <v>13</v>
      </c>
      <c r="O64">
        <v>3</v>
      </c>
      <c r="P64">
        <v>0</v>
      </c>
      <c r="Q64">
        <v>3</v>
      </c>
      <c r="R64">
        <v>6</v>
      </c>
      <c r="W64">
        <v>0</v>
      </c>
    </row>
    <row r="65" spans="1:23" x14ac:dyDescent="0.25">
      <c r="A65" t="s">
        <v>30</v>
      </c>
      <c r="B65">
        <v>3148.4161559979102</v>
      </c>
      <c r="C65">
        <v>10</v>
      </c>
      <c r="D65">
        <v>278.11659930695299</v>
      </c>
      <c r="E65">
        <v>94.5558717574133</v>
      </c>
      <c r="F65">
        <v>2.7</v>
      </c>
      <c r="G65">
        <v>11.3204899090652</v>
      </c>
      <c r="H65">
        <v>27</v>
      </c>
      <c r="I65">
        <v>3.81532178864826</v>
      </c>
      <c r="J65">
        <v>825.20330666875896</v>
      </c>
      <c r="K65">
        <v>17</v>
      </c>
      <c r="L65">
        <v>9</v>
      </c>
      <c r="M65">
        <v>112</v>
      </c>
      <c r="N65">
        <v>192</v>
      </c>
      <c r="O65">
        <v>3</v>
      </c>
      <c r="P65">
        <v>0</v>
      </c>
      <c r="Q65">
        <v>3</v>
      </c>
      <c r="R65">
        <v>82</v>
      </c>
      <c r="W65">
        <v>139</v>
      </c>
    </row>
    <row r="66" spans="1:23" x14ac:dyDescent="0.25">
      <c r="A66" t="s">
        <v>30</v>
      </c>
      <c r="B66">
        <v>744.74409632831998</v>
      </c>
      <c r="C66">
        <v>7</v>
      </c>
      <c r="D66">
        <v>17</v>
      </c>
      <c r="E66">
        <v>28.052297421151302</v>
      </c>
      <c r="F66">
        <v>1.4285714285714199</v>
      </c>
      <c r="G66">
        <v>43.808476254607001</v>
      </c>
      <c r="H66">
        <v>10</v>
      </c>
      <c r="I66">
        <v>0</v>
      </c>
      <c r="J66">
        <v>0</v>
      </c>
      <c r="K66">
        <v>3</v>
      </c>
      <c r="L66">
        <v>0</v>
      </c>
      <c r="M66">
        <v>0</v>
      </c>
      <c r="N66">
        <v>7</v>
      </c>
      <c r="O66">
        <v>0</v>
      </c>
      <c r="P66">
        <v>0</v>
      </c>
      <c r="Q66">
        <v>0</v>
      </c>
      <c r="R66">
        <v>9</v>
      </c>
      <c r="W66">
        <v>0</v>
      </c>
    </row>
    <row r="67" spans="1:23" x14ac:dyDescent="0.25">
      <c r="A67" t="s">
        <v>30</v>
      </c>
      <c r="B67">
        <v>1149.5355563368</v>
      </c>
      <c r="C67">
        <v>10</v>
      </c>
      <c r="D67">
        <v>127</v>
      </c>
      <c r="E67">
        <v>76.396962561350193</v>
      </c>
      <c r="F67">
        <v>3.1</v>
      </c>
      <c r="G67">
        <v>9.0514610735181495</v>
      </c>
      <c r="H67">
        <v>31</v>
      </c>
      <c r="I67">
        <v>2.7114352810146398</v>
      </c>
      <c r="J67">
        <v>423.95832361767998</v>
      </c>
      <c r="K67">
        <v>3</v>
      </c>
      <c r="L67">
        <v>10</v>
      </c>
      <c r="M67">
        <v>81</v>
      </c>
      <c r="N67">
        <v>21</v>
      </c>
      <c r="O67">
        <v>1</v>
      </c>
      <c r="P67">
        <v>0</v>
      </c>
      <c r="Q67">
        <v>1</v>
      </c>
      <c r="R67">
        <v>4</v>
      </c>
      <c r="W67">
        <v>77</v>
      </c>
    </row>
    <row r="68" spans="1:23" x14ac:dyDescent="0.25">
      <c r="A68" t="s">
        <v>30</v>
      </c>
      <c r="B68">
        <v>1448.4428556938601</v>
      </c>
      <c r="C68">
        <v>4</v>
      </c>
      <c r="D68">
        <v>86.929387749777703</v>
      </c>
      <c r="E68">
        <v>21.7992519970072</v>
      </c>
      <c r="F68">
        <v>0.25</v>
      </c>
      <c r="G68">
        <v>16.662292156746101</v>
      </c>
      <c r="H68">
        <v>1</v>
      </c>
      <c r="I68">
        <v>8.8691501136353494</v>
      </c>
      <c r="J68">
        <v>163.31247494244499</v>
      </c>
      <c r="K68">
        <v>0</v>
      </c>
      <c r="L68">
        <v>79</v>
      </c>
      <c r="M68">
        <v>0</v>
      </c>
      <c r="N68">
        <v>12</v>
      </c>
      <c r="O68">
        <v>0</v>
      </c>
      <c r="P68">
        <v>1</v>
      </c>
      <c r="Q68">
        <v>0</v>
      </c>
      <c r="R68">
        <v>16</v>
      </c>
      <c r="W68">
        <v>0</v>
      </c>
    </row>
    <row r="69" spans="1:23" x14ac:dyDescent="0.25">
      <c r="A69" t="s">
        <v>30</v>
      </c>
      <c r="B69">
        <v>2374.4210756170901</v>
      </c>
      <c r="C69">
        <v>5</v>
      </c>
      <c r="D69">
        <v>91.394964818469006</v>
      </c>
      <c r="E69">
        <v>60.314822402989698</v>
      </c>
      <c r="F69">
        <v>1.2</v>
      </c>
      <c r="G69">
        <v>25.979779961984001</v>
      </c>
      <c r="H69">
        <v>6</v>
      </c>
      <c r="I69">
        <v>6.90156039744436</v>
      </c>
      <c r="J69">
        <v>344.041193422915</v>
      </c>
      <c r="K69">
        <v>0</v>
      </c>
      <c r="L69">
        <v>0</v>
      </c>
      <c r="M69">
        <v>0</v>
      </c>
      <c r="N69">
        <v>41</v>
      </c>
      <c r="O69">
        <v>0</v>
      </c>
      <c r="P69">
        <v>0</v>
      </c>
      <c r="Q69">
        <v>0</v>
      </c>
      <c r="R69">
        <v>40</v>
      </c>
      <c r="W69">
        <v>0</v>
      </c>
    </row>
    <row r="70" spans="1:23" x14ac:dyDescent="0.25">
      <c r="A70" t="s">
        <v>30</v>
      </c>
      <c r="B70">
        <v>571.29151239804605</v>
      </c>
      <c r="C70">
        <v>1</v>
      </c>
      <c r="D70">
        <v>20</v>
      </c>
      <c r="E70">
        <v>0.28642864299215098</v>
      </c>
      <c r="F70">
        <v>0</v>
      </c>
      <c r="G70">
        <v>28.5645756199023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5</v>
      </c>
      <c r="O70">
        <v>0</v>
      </c>
      <c r="P70">
        <v>0</v>
      </c>
      <c r="Q70">
        <v>0</v>
      </c>
      <c r="R70">
        <v>6</v>
      </c>
      <c r="W70">
        <v>11</v>
      </c>
    </row>
    <row r="71" spans="1:23" x14ac:dyDescent="0.25">
      <c r="A71" t="s">
        <v>30</v>
      </c>
      <c r="B71">
        <v>464.21250825414302</v>
      </c>
      <c r="C71">
        <v>2</v>
      </c>
      <c r="D71">
        <v>11.885982858075799</v>
      </c>
      <c r="E71">
        <v>9.7402041583641594</v>
      </c>
      <c r="F71">
        <v>0.5</v>
      </c>
      <c r="G71">
        <v>39.055458332479098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4</v>
      </c>
      <c r="O71">
        <v>0</v>
      </c>
      <c r="P71">
        <v>0</v>
      </c>
      <c r="Q71">
        <v>0</v>
      </c>
      <c r="R71">
        <v>12</v>
      </c>
      <c r="W71">
        <v>0</v>
      </c>
    </row>
    <row r="72" spans="1:23" x14ac:dyDescent="0.25">
      <c r="A72" t="s">
        <v>30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W72">
        <v>0</v>
      </c>
    </row>
    <row r="73" spans="1:23" x14ac:dyDescent="0.25">
      <c r="A73" t="s">
        <v>30</v>
      </c>
      <c r="B73">
        <v>712.93774649902002</v>
      </c>
      <c r="C73">
        <v>3</v>
      </c>
      <c r="D73">
        <v>18</v>
      </c>
      <c r="E73">
        <v>21.077264206647602</v>
      </c>
      <c r="F73">
        <v>4</v>
      </c>
      <c r="G73">
        <v>39.607652583278899</v>
      </c>
      <c r="H73">
        <v>12</v>
      </c>
      <c r="I73">
        <v>0</v>
      </c>
      <c r="J73">
        <v>0</v>
      </c>
      <c r="K73">
        <v>1</v>
      </c>
      <c r="L73">
        <v>2</v>
      </c>
      <c r="M73">
        <v>0</v>
      </c>
      <c r="N73">
        <v>7</v>
      </c>
      <c r="O73">
        <v>1</v>
      </c>
      <c r="P73">
        <v>0</v>
      </c>
      <c r="Q73">
        <v>1</v>
      </c>
      <c r="R73">
        <v>5</v>
      </c>
      <c r="W73">
        <v>0</v>
      </c>
    </row>
    <row r="74" spans="1:23" x14ac:dyDescent="0.25">
      <c r="A74" t="s">
        <v>30</v>
      </c>
      <c r="B74">
        <v>2768.8002556770398</v>
      </c>
      <c r="C74">
        <v>15</v>
      </c>
      <c r="D74">
        <v>158.22692856149001</v>
      </c>
      <c r="E74">
        <v>100.254798636271</v>
      </c>
      <c r="F74">
        <v>2.6</v>
      </c>
      <c r="G74">
        <v>17.498919310697602</v>
      </c>
      <c r="H74">
        <v>39</v>
      </c>
      <c r="I74">
        <v>3.8627924948910199</v>
      </c>
      <c r="J74">
        <v>716.78721011783398</v>
      </c>
      <c r="K74">
        <v>41</v>
      </c>
      <c r="L74">
        <v>42</v>
      </c>
      <c r="M74">
        <v>0</v>
      </c>
      <c r="N74">
        <v>47</v>
      </c>
      <c r="O74">
        <v>0</v>
      </c>
      <c r="P74">
        <v>5</v>
      </c>
      <c r="Q74">
        <v>0</v>
      </c>
      <c r="R74">
        <v>29</v>
      </c>
      <c r="W74">
        <v>24</v>
      </c>
    </row>
    <row r="75" spans="1:23" x14ac:dyDescent="0.25">
      <c r="A75" t="s">
        <v>30</v>
      </c>
      <c r="B75">
        <v>967.03458592490097</v>
      </c>
      <c r="C75">
        <v>9</v>
      </c>
      <c r="D75">
        <v>14.807484488999901</v>
      </c>
      <c r="E75">
        <v>42.452281632032303</v>
      </c>
      <c r="F75">
        <v>0.88888888888888795</v>
      </c>
      <c r="G75">
        <v>65.307148330513698</v>
      </c>
      <c r="H75">
        <v>8</v>
      </c>
      <c r="I75">
        <v>0</v>
      </c>
      <c r="J75">
        <v>0</v>
      </c>
      <c r="K75">
        <v>0</v>
      </c>
      <c r="L75">
        <v>0</v>
      </c>
      <c r="M75">
        <v>0</v>
      </c>
      <c r="N75">
        <v>6</v>
      </c>
      <c r="O75">
        <v>0</v>
      </c>
      <c r="P75">
        <v>0</v>
      </c>
      <c r="Q75">
        <v>0</v>
      </c>
      <c r="R75">
        <v>3</v>
      </c>
      <c r="W75">
        <v>0</v>
      </c>
    </row>
    <row r="76" spans="1:23" x14ac:dyDescent="0.25">
      <c r="A76" t="s">
        <v>30</v>
      </c>
      <c r="B76">
        <v>5636.5679455045802</v>
      </c>
      <c r="C76">
        <v>18</v>
      </c>
      <c r="D76">
        <v>603.14848052914601</v>
      </c>
      <c r="E76">
        <v>132.50734504225301</v>
      </c>
      <c r="F76">
        <v>3.5</v>
      </c>
      <c r="G76">
        <v>9.3452410599784201</v>
      </c>
      <c r="H76">
        <v>63</v>
      </c>
      <c r="I76">
        <v>5.6538467795256597</v>
      </c>
      <c r="J76">
        <v>996.94388003515405</v>
      </c>
      <c r="K76">
        <v>33</v>
      </c>
      <c r="L76">
        <v>25</v>
      </c>
      <c r="M76">
        <v>650</v>
      </c>
      <c r="N76">
        <v>181</v>
      </c>
      <c r="O76">
        <v>1</v>
      </c>
      <c r="P76">
        <v>404</v>
      </c>
      <c r="Q76">
        <v>1</v>
      </c>
      <c r="R76">
        <v>70</v>
      </c>
      <c r="W76">
        <v>623</v>
      </c>
    </row>
    <row r="77" spans="1:23" x14ac:dyDescent="0.25">
      <c r="A77" t="s">
        <v>30</v>
      </c>
      <c r="B77">
        <v>984.65550820252099</v>
      </c>
      <c r="C77">
        <v>4</v>
      </c>
      <c r="D77">
        <v>107.01307735671701</v>
      </c>
      <c r="E77">
        <v>18.8161433230316</v>
      </c>
      <c r="F77">
        <v>18.25</v>
      </c>
      <c r="G77">
        <v>9.2012633644789901</v>
      </c>
      <c r="H77">
        <v>73</v>
      </c>
      <c r="I77">
        <v>81.193169105388506</v>
      </c>
      <c r="J77">
        <v>12.127319564585999</v>
      </c>
      <c r="K77">
        <v>1</v>
      </c>
      <c r="L77">
        <v>31</v>
      </c>
      <c r="M77">
        <v>44</v>
      </c>
      <c r="N77">
        <v>26</v>
      </c>
      <c r="O77">
        <v>0</v>
      </c>
      <c r="P77">
        <v>24</v>
      </c>
      <c r="Q77">
        <v>0</v>
      </c>
      <c r="R77">
        <v>6</v>
      </c>
      <c r="W77">
        <v>63</v>
      </c>
    </row>
    <row r="78" spans="1:23" x14ac:dyDescent="0.25">
      <c r="A78" t="s">
        <v>30</v>
      </c>
      <c r="B78">
        <v>1615.2207946997501</v>
      </c>
      <c r="C78">
        <v>5</v>
      </c>
      <c r="D78">
        <v>187.74289757584799</v>
      </c>
      <c r="E78">
        <v>31.7353700058319</v>
      </c>
      <c r="F78">
        <v>8.1999999999999993</v>
      </c>
      <c r="G78">
        <v>8.6033656428850698</v>
      </c>
      <c r="H78">
        <v>41</v>
      </c>
      <c r="I78">
        <v>3.2007203970973501</v>
      </c>
      <c r="J78">
        <v>504.64289107056902</v>
      </c>
      <c r="K78">
        <v>15</v>
      </c>
      <c r="L78">
        <v>17</v>
      </c>
      <c r="M78">
        <v>102</v>
      </c>
      <c r="N78">
        <v>45</v>
      </c>
      <c r="O78">
        <v>0</v>
      </c>
      <c r="P78">
        <v>8</v>
      </c>
      <c r="Q78">
        <v>0</v>
      </c>
      <c r="R78">
        <v>16</v>
      </c>
      <c r="W78">
        <v>126</v>
      </c>
    </row>
    <row r="79" spans="1:23" x14ac:dyDescent="0.25">
      <c r="A79" t="s">
        <v>30</v>
      </c>
      <c r="B79">
        <v>982.11228343964694</v>
      </c>
      <c r="C79">
        <v>5</v>
      </c>
      <c r="D79">
        <v>39</v>
      </c>
      <c r="E79">
        <v>52.5371171198369</v>
      </c>
      <c r="F79">
        <v>1.2</v>
      </c>
      <c r="G79">
        <v>25.1823662420422</v>
      </c>
      <c r="H79">
        <v>6</v>
      </c>
      <c r="I79">
        <v>0</v>
      </c>
      <c r="J79">
        <v>0</v>
      </c>
      <c r="K79">
        <v>2</v>
      </c>
      <c r="L79">
        <v>5</v>
      </c>
      <c r="M79">
        <v>6</v>
      </c>
      <c r="N79">
        <v>19</v>
      </c>
      <c r="O79">
        <v>0</v>
      </c>
      <c r="P79">
        <v>0</v>
      </c>
      <c r="Q79">
        <v>0</v>
      </c>
      <c r="R79">
        <v>8</v>
      </c>
      <c r="W79">
        <v>0</v>
      </c>
    </row>
    <row r="80" spans="1:23" x14ac:dyDescent="0.25">
      <c r="A80" t="s">
        <v>30</v>
      </c>
      <c r="B80">
        <v>5965.3470580839503</v>
      </c>
      <c r="C80">
        <v>26</v>
      </c>
      <c r="D80">
        <v>430.89117173734201</v>
      </c>
      <c r="E80">
        <v>160.67384356398401</v>
      </c>
      <c r="F80">
        <v>2</v>
      </c>
      <c r="G80">
        <v>13.844208118796701</v>
      </c>
      <c r="H80">
        <v>52</v>
      </c>
      <c r="I80">
        <v>5.4657581856778403</v>
      </c>
      <c r="J80">
        <v>1091.4033982906799</v>
      </c>
      <c r="K80">
        <v>125</v>
      </c>
      <c r="L80">
        <v>51</v>
      </c>
      <c r="M80">
        <v>48</v>
      </c>
      <c r="N80">
        <v>163</v>
      </c>
      <c r="O80">
        <v>5</v>
      </c>
      <c r="P80">
        <v>2</v>
      </c>
      <c r="Q80">
        <v>5</v>
      </c>
      <c r="R80">
        <v>70</v>
      </c>
      <c r="W80">
        <v>223</v>
      </c>
    </row>
    <row r="81" spans="1:23" x14ac:dyDescent="0.25">
      <c r="A81" t="s">
        <v>30</v>
      </c>
      <c r="B81">
        <v>800.45189304671101</v>
      </c>
      <c r="C81">
        <v>2</v>
      </c>
      <c r="D81">
        <v>53</v>
      </c>
      <c r="E81">
        <v>10.909580739712601</v>
      </c>
      <c r="F81">
        <v>16</v>
      </c>
      <c r="G81">
        <v>15.1028659065417</v>
      </c>
      <c r="H81">
        <v>32</v>
      </c>
      <c r="I81">
        <v>0</v>
      </c>
      <c r="J81">
        <v>0</v>
      </c>
      <c r="K81">
        <v>1</v>
      </c>
      <c r="L81">
        <v>11</v>
      </c>
      <c r="M81">
        <v>20</v>
      </c>
      <c r="N81">
        <v>18</v>
      </c>
      <c r="O81">
        <v>0</v>
      </c>
      <c r="P81">
        <v>0</v>
      </c>
      <c r="Q81">
        <v>0</v>
      </c>
      <c r="R81">
        <v>7</v>
      </c>
      <c r="W81">
        <v>0</v>
      </c>
    </row>
    <row r="82" spans="1:23" x14ac:dyDescent="0.25">
      <c r="A82" t="s">
        <v>30</v>
      </c>
      <c r="B82">
        <v>769.94051427969202</v>
      </c>
      <c r="C82">
        <v>3</v>
      </c>
      <c r="D82">
        <v>19028.794430513899</v>
      </c>
      <c r="E82">
        <v>15.7397472876604</v>
      </c>
      <c r="F82">
        <v>18.6666666666666</v>
      </c>
      <c r="G82">
        <v>4.0461865153424502E-2</v>
      </c>
      <c r="H82">
        <v>56</v>
      </c>
      <c r="I82">
        <v>3.34391715054501</v>
      </c>
      <c r="J82">
        <v>230.25107370085399</v>
      </c>
      <c r="K82">
        <v>2</v>
      </c>
      <c r="L82">
        <v>4</v>
      </c>
      <c r="M82">
        <v>51405</v>
      </c>
      <c r="N82">
        <v>27</v>
      </c>
      <c r="O82">
        <v>0</v>
      </c>
      <c r="P82">
        <v>87</v>
      </c>
      <c r="Q82">
        <v>0</v>
      </c>
      <c r="R82">
        <v>7</v>
      </c>
      <c r="W82">
        <v>137</v>
      </c>
    </row>
    <row r="83" spans="1:23" x14ac:dyDescent="0.25">
      <c r="A83" t="s">
        <v>30</v>
      </c>
      <c r="B83">
        <v>1243.8153919464901</v>
      </c>
      <c r="C83">
        <v>11</v>
      </c>
      <c r="D83">
        <v>68</v>
      </c>
      <c r="E83">
        <v>85.578387010009493</v>
      </c>
      <c r="F83">
        <v>3.5454545454545401</v>
      </c>
      <c r="G83">
        <v>18.291402822742601</v>
      </c>
      <c r="H83">
        <v>39</v>
      </c>
      <c r="I83">
        <v>0</v>
      </c>
      <c r="J83">
        <v>0</v>
      </c>
      <c r="K83">
        <v>17</v>
      </c>
      <c r="L83">
        <v>7</v>
      </c>
      <c r="M83">
        <v>18</v>
      </c>
      <c r="N83">
        <v>17</v>
      </c>
      <c r="O83">
        <v>1</v>
      </c>
      <c r="P83">
        <v>1</v>
      </c>
      <c r="Q83">
        <v>1</v>
      </c>
      <c r="R83">
        <v>6</v>
      </c>
      <c r="W83">
        <v>15</v>
      </c>
    </row>
    <row r="84" spans="1:23" x14ac:dyDescent="0.25">
      <c r="A84" t="s">
        <v>30</v>
      </c>
      <c r="B84">
        <v>2564.99057959422</v>
      </c>
      <c r="C84">
        <v>7</v>
      </c>
      <c r="D84">
        <v>231.95620886872999</v>
      </c>
      <c r="E84">
        <v>62.889412198795199</v>
      </c>
      <c r="F84">
        <v>2.71428571428571</v>
      </c>
      <c r="G84">
        <v>11.0580811442982</v>
      </c>
      <c r="H84">
        <v>19</v>
      </c>
      <c r="I84">
        <v>5.3612322736685396</v>
      </c>
      <c r="J84">
        <v>478.433025965328</v>
      </c>
      <c r="K84">
        <v>48</v>
      </c>
      <c r="L84">
        <v>74</v>
      </c>
      <c r="M84">
        <v>3</v>
      </c>
      <c r="N84">
        <v>143</v>
      </c>
      <c r="O84">
        <v>0</v>
      </c>
      <c r="P84">
        <v>8</v>
      </c>
      <c r="Q84">
        <v>0</v>
      </c>
      <c r="R84">
        <v>13</v>
      </c>
      <c r="W84">
        <v>153</v>
      </c>
    </row>
    <row r="85" spans="1:23" x14ac:dyDescent="0.25">
      <c r="A85" t="s">
        <v>30</v>
      </c>
      <c r="B85">
        <v>907.01002131847895</v>
      </c>
      <c r="C85">
        <v>6</v>
      </c>
      <c r="D85">
        <v>388.034511736284</v>
      </c>
      <c r="E85">
        <v>43.133641785260998</v>
      </c>
      <c r="F85">
        <v>6.8333333333333304</v>
      </c>
      <c r="G85">
        <v>2.3374467834317301</v>
      </c>
      <c r="H85">
        <v>41</v>
      </c>
      <c r="I85">
        <v>2.40977837973182</v>
      </c>
      <c r="J85">
        <v>376.38731799868498</v>
      </c>
      <c r="K85">
        <v>0</v>
      </c>
      <c r="L85">
        <v>30</v>
      </c>
      <c r="M85">
        <v>338</v>
      </c>
      <c r="N85">
        <v>118</v>
      </c>
      <c r="O85">
        <v>0</v>
      </c>
      <c r="P85">
        <v>1</v>
      </c>
      <c r="Q85">
        <v>0</v>
      </c>
      <c r="R85">
        <v>12</v>
      </c>
      <c r="W85">
        <v>365</v>
      </c>
    </row>
    <row r="86" spans="1:23" x14ac:dyDescent="0.25">
      <c r="A86" t="s">
        <v>30</v>
      </c>
      <c r="B86">
        <v>1539.59930098512</v>
      </c>
      <c r="C86">
        <v>4</v>
      </c>
      <c r="D86">
        <v>209.186725099141</v>
      </c>
      <c r="E86">
        <v>29.4035537785578</v>
      </c>
      <c r="F86">
        <v>6</v>
      </c>
      <c r="G86">
        <v>7.3599283140717899</v>
      </c>
      <c r="H86">
        <v>24</v>
      </c>
      <c r="I86">
        <v>4.6122435032522899</v>
      </c>
      <c r="J86">
        <v>333.80702903033801</v>
      </c>
      <c r="K86">
        <v>0</v>
      </c>
      <c r="L86">
        <v>0</v>
      </c>
      <c r="M86">
        <v>841</v>
      </c>
      <c r="N86">
        <v>42</v>
      </c>
      <c r="O86">
        <v>1</v>
      </c>
      <c r="P86">
        <v>24</v>
      </c>
      <c r="Q86">
        <v>1</v>
      </c>
      <c r="R86">
        <v>17</v>
      </c>
      <c r="W86">
        <v>66</v>
      </c>
    </row>
    <row r="87" spans="1:23" x14ac:dyDescent="0.25">
      <c r="A87" t="s">
        <v>30</v>
      </c>
      <c r="B87">
        <v>1295.81003872264</v>
      </c>
      <c r="C87">
        <v>5</v>
      </c>
      <c r="D87">
        <v>57</v>
      </c>
      <c r="E87">
        <v>35.127012658285402</v>
      </c>
      <c r="F87">
        <v>0.6</v>
      </c>
      <c r="G87">
        <v>22.733509451274401</v>
      </c>
      <c r="H87">
        <v>3</v>
      </c>
      <c r="I87">
        <v>0</v>
      </c>
      <c r="J87">
        <v>0</v>
      </c>
      <c r="K87">
        <v>0</v>
      </c>
      <c r="L87">
        <v>0</v>
      </c>
      <c r="M87">
        <v>32</v>
      </c>
      <c r="N87">
        <v>12</v>
      </c>
      <c r="O87">
        <v>0</v>
      </c>
      <c r="P87">
        <v>0</v>
      </c>
      <c r="Q87">
        <v>0</v>
      </c>
      <c r="R87">
        <v>13</v>
      </c>
      <c r="W87">
        <v>32</v>
      </c>
    </row>
    <row r="88" spans="1:23" x14ac:dyDescent="0.25">
      <c r="A88" t="s">
        <v>30</v>
      </c>
      <c r="B88">
        <v>2225.4083543280399</v>
      </c>
      <c r="C88">
        <v>1</v>
      </c>
      <c r="D88">
        <v>751.46977828096601</v>
      </c>
      <c r="E88">
        <v>22.229760014733301</v>
      </c>
      <c r="F88">
        <v>1</v>
      </c>
      <c r="G88">
        <v>2.9614076555664002</v>
      </c>
      <c r="H88">
        <v>1</v>
      </c>
      <c r="I88">
        <v>4.3155668677903698</v>
      </c>
      <c r="J88">
        <v>515.66999713005896</v>
      </c>
      <c r="K88">
        <v>43</v>
      </c>
      <c r="L88">
        <v>233</v>
      </c>
      <c r="M88">
        <v>438</v>
      </c>
      <c r="N88">
        <v>312</v>
      </c>
      <c r="O88">
        <v>0</v>
      </c>
      <c r="P88">
        <v>2</v>
      </c>
      <c r="Q88">
        <v>0</v>
      </c>
      <c r="R88">
        <v>24</v>
      </c>
      <c r="W88">
        <v>733</v>
      </c>
    </row>
    <row r="89" spans="1:23" x14ac:dyDescent="0.25">
      <c r="A89" t="s">
        <v>30</v>
      </c>
      <c r="B89">
        <v>2006.31476628162</v>
      </c>
      <c r="C89">
        <v>26</v>
      </c>
      <c r="D89">
        <v>170</v>
      </c>
      <c r="E89">
        <v>167.85501321167001</v>
      </c>
      <c r="F89">
        <v>3.6923076923076898</v>
      </c>
      <c r="G89">
        <v>11.8018515663624</v>
      </c>
      <c r="H89">
        <v>96</v>
      </c>
      <c r="I89">
        <v>0</v>
      </c>
      <c r="J89">
        <v>0</v>
      </c>
      <c r="K89">
        <v>20</v>
      </c>
      <c r="L89">
        <v>26</v>
      </c>
      <c r="M89">
        <v>89</v>
      </c>
      <c r="N89">
        <v>35</v>
      </c>
      <c r="O89">
        <v>1</v>
      </c>
      <c r="P89">
        <v>25</v>
      </c>
      <c r="Q89">
        <v>1</v>
      </c>
      <c r="R89">
        <v>5</v>
      </c>
      <c r="W89">
        <v>68</v>
      </c>
    </row>
    <row r="90" spans="1:23" x14ac:dyDescent="0.25">
      <c r="A90" t="s">
        <v>30</v>
      </c>
      <c r="B90">
        <v>4831.2333066375704</v>
      </c>
      <c r="C90">
        <v>18</v>
      </c>
      <c r="D90">
        <v>1044.7474029913101</v>
      </c>
      <c r="E90">
        <v>126.518893567023</v>
      </c>
      <c r="F90">
        <v>1.94444444444444</v>
      </c>
      <c r="G90">
        <v>4.6243075530073803</v>
      </c>
      <c r="H90">
        <v>35</v>
      </c>
      <c r="I90">
        <v>5.9600122015302599</v>
      </c>
      <c r="J90">
        <v>810.60795570135394</v>
      </c>
      <c r="K90">
        <v>11</v>
      </c>
      <c r="L90">
        <v>30</v>
      </c>
      <c r="M90">
        <v>860</v>
      </c>
      <c r="N90">
        <v>369</v>
      </c>
      <c r="O90">
        <v>1</v>
      </c>
      <c r="P90">
        <v>0</v>
      </c>
      <c r="Q90">
        <v>1</v>
      </c>
      <c r="R90">
        <v>76</v>
      </c>
      <c r="W90">
        <v>884</v>
      </c>
    </row>
    <row r="91" spans="1:23" x14ac:dyDescent="0.25">
      <c r="A91" t="s">
        <v>30</v>
      </c>
      <c r="B91">
        <v>2335.9104457871999</v>
      </c>
      <c r="C91">
        <v>15</v>
      </c>
      <c r="D91">
        <v>72</v>
      </c>
      <c r="E91">
        <v>76.804872487475194</v>
      </c>
      <c r="F91">
        <v>0.86666666666666603</v>
      </c>
      <c r="G91">
        <v>32.443200635933401</v>
      </c>
      <c r="H91">
        <v>13</v>
      </c>
      <c r="I91">
        <v>0</v>
      </c>
      <c r="J91">
        <v>0</v>
      </c>
      <c r="K91">
        <v>32</v>
      </c>
      <c r="L91">
        <v>3</v>
      </c>
      <c r="M91">
        <v>0</v>
      </c>
      <c r="N91">
        <v>40</v>
      </c>
      <c r="O91">
        <v>0</v>
      </c>
      <c r="P91">
        <v>1</v>
      </c>
      <c r="Q91">
        <v>0</v>
      </c>
      <c r="R91">
        <v>12</v>
      </c>
      <c r="W91">
        <v>42</v>
      </c>
    </row>
    <row r="92" spans="1:23" x14ac:dyDescent="0.25">
      <c r="A92" t="s">
        <v>30</v>
      </c>
      <c r="B92">
        <v>3926.22885523477</v>
      </c>
      <c r="C92">
        <v>21</v>
      </c>
      <c r="D92">
        <v>343.61886056718299</v>
      </c>
      <c r="E92">
        <v>152.04382242697</v>
      </c>
      <c r="F92">
        <v>5.4285714285714199</v>
      </c>
      <c r="G92">
        <v>11.4261156932831</v>
      </c>
      <c r="H92">
        <v>114</v>
      </c>
      <c r="I92">
        <v>3.3671711144898002</v>
      </c>
      <c r="J92">
        <v>1166.0318771265199</v>
      </c>
      <c r="K92">
        <v>20</v>
      </c>
      <c r="L92">
        <v>11</v>
      </c>
      <c r="M92">
        <v>369</v>
      </c>
      <c r="N92">
        <v>381</v>
      </c>
      <c r="O92">
        <v>2</v>
      </c>
      <c r="P92">
        <v>31</v>
      </c>
      <c r="Q92">
        <v>2</v>
      </c>
      <c r="R92">
        <v>64</v>
      </c>
      <c r="W92">
        <v>276</v>
      </c>
    </row>
    <row r="93" spans="1:23" x14ac:dyDescent="0.25">
      <c r="A93" t="s">
        <v>31</v>
      </c>
      <c r="B93">
        <v>1442.16770808365</v>
      </c>
      <c r="C93">
        <v>1</v>
      </c>
      <c r="D93">
        <v>290.80696534604903</v>
      </c>
      <c r="E93">
        <v>5.41243056109378</v>
      </c>
      <c r="F93">
        <v>23</v>
      </c>
      <c r="G93">
        <v>4.9591924538930297</v>
      </c>
      <c r="H93">
        <v>23</v>
      </c>
      <c r="I93">
        <v>17.089028085613499</v>
      </c>
      <c r="J93">
        <v>84.391441155026797</v>
      </c>
      <c r="K93">
        <v>29</v>
      </c>
      <c r="L93">
        <v>77</v>
      </c>
      <c r="M93">
        <v>83</v>
      </c>
      <c r="N93">
        <v>114</v>
      </c>
      <c r="O93">
        <v>0</v>
      </c>
      <c r="P93">
        <v>0</v>
      </c>
      <c r="Q93">
        <v>0</v>
      </c>
      <c r="R93">
        <v>42</v>
      </c>
      <c r="W93">
        <v>109</v>
      </c>
    </row>
    <row r="94" spans="1:23" x14ac:dyDescent="0.25">
      <c r="A94" t="s">
        <v>31</v>
      </c>
      <c r="B94">
        <v>1271.0720423947701</v>
      </c>
      <c r="C94">
        <v>0</v>
      </c>
      <c r="D94">
        <v>1359.66596130162</v>
      </c>
      <c r="E94">
        <v>1.32189660121084</v>
      </c>
      <c r="F94">
        <v>0</v>
      </c>
      <c r="G94">
        <v>0.93484140853093101</v>
      </c>
      <c r="H94">
        <v>0</v>
      </c>
      <c r="I94">
        <v>0</v>
      </c>
      <c r="J94">
        <v>0</v>
      </c>
      <c r="K94">
        <v>9</v>
      </c>
      <c r="L94">
        <v>305</v>
      </c>
      <c r="M94">
        <v>999</v>
      </c>
      <c r="N94">
        <v>604</v>
      </c>
      <c r="O94">
        <v>0</v>
      </c>
      <c r="P94">
        <v>0</v>
      </c>
      <c r="Q94">
        <v>0</v>
      </c>
      <c r="R94">
        <v>13</v>
      </c>
      <c r="W94">
        <v>1304</v>
      </c>
    </row>
    <row r="95" spans="1:23" x14ac:dyDescent="0.25">
      <c r="A95" t="s">
        <v>31</v>
      </c>
      <c r="B95">
        <v>5024.6668094747902</v>
      </c>
      <c r="C95">
        <v>5</v>
      </c>
      <c r="D95">
        <v>2158.66251958971</v>
      </c>
      <c r="E95">
        <v>30.432968911609301</v>
      </c>
      <c r="F95">
        <v>135.6</v>
      </c>
      <c r="G95">
        <v>2.3276759400213201</v>
      </c>
      <c r="H95">
        <v>678</v>
      </c>
      <c r="I95">
        <v>5.4788310649641501</v>
      </c>
      <c r="J95">
        <v>917.10562890072799</v>
      </c>
      <c r="K95">
        <v>114</v>
      </c>
      <c r="L95">
        <v>102</v>
      </c>
      <c r="M95">
        <v>1542</v>
      </c>
      <c r="N95">
        <v>796</v>
      </c>
      <c r="O95">
        <v>4</v>
      </c>
      <c r="P95">
        <v>9</v>
      </c>
      <c r="Q95">
        <v>4</v>
      </c>
      <c r="R95">
        <v>109</v>
      </c>
      <c r="W95">
        <v>1654</v>
      </c>
    </row>
    <row r="96" spans="1:23" x14ac:dyDescent="0.25">
      <c r="A96" t="s">
        <v>31</v>
      </c>
      <c r="B96">
        <v>2114.8651758840201</v>
      </c>
      <c r="C96">
        <v>2</v>
      </c>
      <c r="D96">
        <v>293.485580276723</v>
      </c>
      <c r="E96">
        <v>17.0419068039831</v>
      </c>
      <c r="F96">
        <v>20.5</v>
      </c>
      <c r="G96">
        <v>7.2060275461913701</v>
      </c>
      <c r="H96">
        <v>41</v>
      </c>
      <c r="I96">
        <v>2.86667652291748</v>
      </c>
      <c r="J96">
        <v>737.741129484564</v>
      </c>
      <c r="K96">
        <v>24</v>
      </c>
      <c r="L96">
        <v>4</v>
      </c>
      <c r="M96">
        <v>57</v>
      </c>
      <c r="N96">
        <v>152</v>
      </c>
      <c r="O96">
        <v>2</v>
      </c>
      <c r="P96">
        <v>17</v>
      </c>
      <c r="Q96">
        <v>2</v>
      </c>
      <c r="R96">
        <v>73</v>
      </c>
      <c r="W96">
        <v>36</v>
      </c>
    </row>
    <row r="97" spans="1:23" x14ac:dyDescent="0.25">
      <c r="A97" t="s">
        <v>31</v>
      </c>
      <c r="B97">
        <v>692.29828205999195</v>
      </c>
      <c r="C97">
        <v>2</v>
      </c>
      <c r="D97">
        <v>120</v>
      </c>
      <c r="E97">
        <v>10.1548794145099</v>
      </c>
      <c r="F97">
        <v>7.5</v>
      </c>
      <c r="G97">
        <v>5.7691523504999402</v>
      </c>
      <c r="H97">
        <v>15</v>
      </c>
      <c r="I97">
        <v>0</v>
      </c>
      <c r="J97">
        <v>0</v>
      </c>
      <c r="K97">
        <v>8</v>
      </c>
      <c r="L97">
        <v>18</v>
      </c>
      <c r="M97">
        <v>4</v>
      </c>
      <c r="N97">
        <v>47</v>
      </c>
      <c r="O97">
        <v>1</v>
      </c>
      <c r="P97">
        <v>2</v>
      </c>
      <c r="Q97">
        <v>1</v>
      </c>
      <c r="R97">
        <v>24</v>
      </c>
      <c r="W97">
        <v>0</v>
      </c>
    </row>
    <row r="98" spans="1:23" x14ac:dyDescent="0.25">
      <c r="A98" t="s">
        <v>31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W98">
        <v>0</v>
      </c>
    </row>
    <row r="99" spans="1:23" x14ac:dyDescent="0.25">
      <c r="A99" t="s">
        <v>31</v>
      </c>
      <c r="B99">
        <v>2011.4815306718201</v>
      </c>
      <c r="C99">
        <v>6</v>
      </c>
      <c r="D99">
        <v>308.31291062399998</v>
      </c>
      <c r="E99">
        <v>11.821184814234901</v>
      </c>
      <c r="F99">
        <v>10.6666666666666</v>
      </c>
      <c r="G99">
        <v>6.5241560160447101</v>
      </c>
      <c r="H99">
        <v>64</v>
      </c>
      <c r="I99">
        <v>3.7457822417009501</v>
      </c>
      <c r="J99">
        <v>536.99905677336301</v>
      </c>
      <c r="K99">
        <v>60</v>
      </c>
      <c r="L99">
        <v>52</v>
      </c>
      <c r="M99">
        <v>12</v>
      </c>
      <c r="N99">
        <v>134</v>
      </c>
      <c r="O99">
        <v>0</v>
      </c>
      <c r="P99">
        <v>0</v>
      </c>
      <c r="Q99">
        <v>0</v>
      </c>
      <c r="R99">
        <v>64</v>
      </c>
      <c r="W99">
        <v>68</v>
      </c>
    </row>
    <row r="100" spans="1:23" x14ac:dyDescent="0.25">
      <c r="A100" t="s">
        <v>31</v>
      </c>
      <c r="B100">
        <v>485.05074471115103</v>
      </c>
      <c r="C100">
        <v>0</v>
      </c>
      <c r="D100">
        <v>19</v>
      </c>
      <c r="E100">
        <v>7.0184648108510897E-2</v>
      </c>
      <c r="F100">
        <v>0</v>
      </c>
      <c r="G100">
        <v>25.528986563744699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9</v>
      </c>
      <c r="O100">
        <v>0</v>
      </c>
      <c r="P100">
        <v>0</v>
      </c>
      <c r="Q100">
        <v>0</v>
      </c>
      <c r="R100">
        <v>19</v>
      </c>
      <c r="W100">
        <v>0</v>
      </c>
    </row>
    <row r="101" spans="1:23" x14ac:dyDescent="0.25">
      <c r="A101" t="s">
        <v>31</v>
      </c>
      <c r="B101">
        <v>2394.1150883477699</v>
      </c>
      <c r="C101">
        <v>4</v>
      </c>
      <c r="D101">
        <v>844.65819204362595</v>
      </c>
      <c r="E101">
        <v>27.198702066640799</v>
      </c>
      <c r="F101">
        <v>8.5</v>
      </c>
      <c r="G101">
        <v>2.8344188346238299</v>
      </c>
      <c r="H101">
        <v>34</v>
      </c>
      <c r="I101">
        <v>3.0285581805605202</v>
      </c>
      <c r="J101">
        <v>790.51315695862502</v>
      </c>
      <c r="K101">
        <v>140</v>
      </c>
      <c r="L101">
        <v>260</v>
      </c>
      <c r="M101">
        <v>449</v>
      </c>
      <c r="N101">
        <v>229</v>
      </c>
      <c r="O101">
        <v>0</v>
      </c>
      <c r="P101">
        <v>52</v>
      </c>
      <c r="Q101">
        <v>0</v>
      </c>
      <c r="R101">
        <v>51</v>
      </c>
      <c r="W101">
        <v>596</v>
      </c>
    </row>
    <row r="102" spans="1:23" x14ac:dyDescent="0.25">
      <c r="A102" t="s">
        <v>31</v>
      </c>
      <c r="B102">
        <v>4775.0539444474798</v>
      </c>
      <c r="C102">
        <v>6</v>
      </c>
      <c r="D102">
        <v>1346.1002132466899</v>
      </c>
      <c r="E102">
        <v>52.200113405008501</v>
      </c>
      <c r="F102">
        <v>14.6666666666666</v>
      </c>
      <c r="G102">
        <v>3.5473242611933</v>
      </c>
      <c r="H102">
        <v>88</v>
      </c>
      <c r="I102">
        <v>5.0322695930961299</v>
      </c>
      <c r="J102">
        <v>948.88675101955403</v>
      </c>
      <c r="K102">
        <v>224</v>
      </c>
      <c r="L102">
        <v>140</v>
      </c>
      <c r="M102">
        <v>771</v>
      </c>
      <c r="N102">
        <v>673</v>
      </c>
      <c r="O102">
        <v>6</v>
      </c>
      <c r="P102">
        <v>8</v>
      </c>
      <c r="Q102">
        <v>6</v>
      </c>
      <c r="R102">
        <v>152</v>
      </c>
      <c r="W102">
        <v>626</v>
      </c>
    </row>
    <row r="103" spans="1:23" x14ac:dyDescent="0.25">
      <c r="A103" t="s">
        <v>32</v>
      </c>
      <c r="B103">
        <v>2411.8719598275202</v>
      </c>
      <c r="C103">
        <v>20</v>
      </c>
      <c r="D103">
        <v>107</v>
      </c>
      <c r="E103">
        <v>113.599519258255</v>
      </c>
      <c r="F103">
        <v>1.9</v>
      </c>
      <c r="G103">
        <v>22.5408594376404</v>
      </c>
      <c r="H103">
        <v>38</v>
      </c>
      <c r="I103">
        <v>82.217204123099606</v>
      </c>
      <c r="J103">
        <v>29.335368254755299</v>
      </c>
      <c r="K103">
        <v>14</v>
      </c>
      <c r="L103">
        <v>7</v>
      </c>
      <c r="M103">
        <v>10</v>
      </c>
      <c r="N103">
        <v>39</v>
      </c>
      <c r="O103">
        <v>1</v>
      </c>
      <c r="P103">
        <v>4</v>
      </c>
      <c r="Q103">
        <v>1</v>
      </c>
      <c r="R103">
        <v>28</v>
      </c>
      <c r="W103">
        <v>0</v>
      </c>
    </row>
    <row r="104" spans="1:23" x14ac:dyDescent="0.25">
      <c r="A104" t="s">
        <v>32</v>
      </c>
      <c r="B104">
        <v>623.43494419732201</v>
      </c>
      <c r="C104">
        <v>1</v>
      </c>
      <c r="D104">
        <v>77.787336919578607</v>
      </c>
      <c r="E104">
        <v>6.5094140731025396</v>
      </c>
      <c r="F104">
        <v>0</v>
      </c>
      <c r="G104">
        <v>8.0146071184037098</v>
      </c>
      <c r="H104">
        <v>0</v>
      </c>
      <c r="I104">
        <v>9.6839506877755301</v>
      </c>
      <c r="J104">
        <v>64.378161795506699</v>
      </c>
      <c r="K104">
        <v>0</v>
      </c>
      <c r="L104">
        <v>0</v>
      </c>
      <c r="M104">
        <v>155</v>
      </c>
      <c r="N104">
        <v>2</v>
      </c>
      <c r="O104">
        <v>0</v>
      </c>
      <c r="P104">
        <v>0</v>
      </c>
      <c r="Q104">
        <v>0</v>
      </c>
      <c r="R104">
        <v>2</v>
      </c>
      <c r="W104">
        <v>0</v>
      </c>
    </row>
    <row r="105" spans="1:23" x14ac:dyDescent="0.25">
      <c r="A105" t="s">
        <v>32</v>
      </c>
      <c r="B105">
        <v>1872.7781298278201</v>
      </c>
      <c r="C105">
        <v>4</v>
      </c>
      <c r="D105">
        <v>225</v>
      </c>
      <c r="E105">
        <v>15.6740006883795</v>
      </c>
      <c r="F105">
        <v>49.75</v>
      </c>
      <c r="G105">
        <v>8.3234583547903096</v>
      </c>
      <c r="H105">
        <v>199</v>
      </c>
      <c r="I105">
        <v>0</v>
      </c>
      <c r="J105">
        <v>0</v>
      </c>
      <c r="K105">
        <v>0</v>
      </c>
      <c r="L105">
        <v>0</v>
      </c>
      <c r="M105">
        <v>195</v>
      </c>
      <c r="N105">
        <v>17</v>
      </c>
      <c r="O105">
        <v>0</v>
      </c>
      <c r="P105">
        <v>0</v>
      </c>
      <c r="Q105">
        <v>0</v>
      </c>
      <c r="R105">
        <v>14</v>
      </c>
      <c r="W105">
        <v>195</v>
      </c>
    </row>
    <row r="106" spans="1:23" x14ac:dyDescent="0.25">
      <c r="A106" t="s">
        <v>32</v>
      </c>
      <c r="B106">
        <v>269.117069294489</v>
      </c>
      <c r="C106">
        <v>0</v>
      </c>
      <c r="D106">
        <v>36.346405104989302</v>
      </c>
      <c r="E106">
        <v>1.6640530297304401E-3</v>
      </c>
      <c r="F106">
        <v>0</v>
      </c>
      <c r="G106">
        <v>7.4042279701974403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25</v>
      </c>
      <c r="O106">
        <v>0</v>
      </c>
      <c r="P106">
        <v>0</v>
      </c>
      <c r="Q106">
        <v>0</v>
      </c>
      <c r="R106">
        <v>0</v>
      </c>
      <c r="W106">
        <v>25</v>
      </c>
    </row>
    <row r="107" spans="1:23" x14ac:dyDescent="0.25">
      <c r="A107" t="s">
        <v>32</v>
      </c>
      <c r="B107">
        <v>1932.9208655976599</v>
      </c>
      <c r="C107">
        <v>9</v>
      </c>
      <c r="D107">
        <v>50.079875484931897</v>
      </c>
      <c r="E107">
        <v>40.686867748490201</v>
      </c>
      <c r="F107">
        <v>1.7777777777777699</v>
      </c>
      <c r="G107">
        <v>38.596758615728497</v>
      </c>
      <c r="H107">
        <v>16</v>
      </c>
      <c r="I107">
        <v>5.64066576392573</v>
      </c>
      <c r="J107">
        <v>342.67601494125802</v>
      </c>
      <c r="K107">
        <v>0</v>
      </c>
      <c r="L107">
        <v>1</v>
      </c>
      <c r="M107">
        <v>2</v>
      </c>
      <c r="N107">
        <v>21</v>
      </c>
      <c r="O107">
        <v>0</v>
      </c>
      <c r="P107">
        <v>1</v>
      </c>
      <c r="Q107">
        <v>0</v>
      </c>
      <c r="R107">
        <v>28</v>
      </c>
      <c r="W107">
        <v>0</v>
      </c>
    </row>
    <row r="108" spans="1:23" x14ac:dyDescent="0.25">
      <c r="A108" t="s">
        <v>32</v>
      </c>
      <c r="B108">
        <v>514.21138786998301</v>
      </c>
      <c r="C108">
        <v>3</v>
      </c>
      <c r="D108">
        <v>24</v>
      </c>
      <c r="E108">
        <v>13.4260433476354</v>
      </c>
      <c r="F108">
        <v>7</v>
      </c>
      <c r="G108">
        <v>21.425474494582598</v>
      </c>
      <c r="H108">
        <v>21</v>
      </c>
      <c r="I108">
        <v>0</v>
      </c>
      <c r="J108">
        <v>0</v>
      </c>
      <c r="K108">
        <v>4</v>
      </c>
      <c r="L108">
        <v>3</v>
      </c>
      <c r="M108">
        <v>9</v>
      </c>
      <c r="N108">
        <v>9</v>
      </c>
      <c r="O108">
        <v>0</v>
      </c>
      <c r="P108">
        <v>0</v>
      </c>
      <c r="Q108">
        <v>0</v>
      </c>
      <c r="R108">
        <v>0</v>
      </c>
      <c r="W108">
        <v>0</v>
      </c>
    </row>
    <row r="109" spans="1:23" x14ac:dyDescent="0.25">
      <c r="A109" t="s">
        <v>32</v>
      </c>
      <c r="B109">
        <v>5369.2973348570704</v>
      </c>
      <c r="C109">
        <v>26</v>
      </c>
      <c r="D109">
        <v>2231.15691124049</v>
      </c>
      <c r="E109">
        <v>115.902073488591</v>
      </c>
      <c r="F109">
        <v>5.8846153846153797</v>
      </c>
      <c r="G109">
        <v>2.4065081697332502</v>
      </c>
      <c r="H109">
        <v>153</v>
      </c>
      <c r="I109">
        <v>46.022915465379199</v>
      </c>
      <c r="J109">
        <v>116.665736634962</v>
      </c>
      <c r="K109">
        <v>20</v>
      </c>
      <c r="L109">
        <v>50</v>
      </c>
      <c r="M109">
        <v>2019</v>
      </c>
      <c r="N109">
        <v>1919</v>
      </c>
      <c r="O109">
        <v>1</v>
      </c>
      <c r="P109">
        <v>1</v>
      </c>
      <c r="Q109">
        <v>1</v>
      </c>
      <c r="R109">
        <v>62</v>
      </c>
      <c r="W109">
        <v>2029</v>
      </c>
    </row>
    <row r="110" spans="1:23" x14ac:dyDescent="0.25">
      <c r="A110" t="s">
        <v>32</v>
      </c>
      <c r="B110">
        <v>1376.5427260541001</v>
      </c>
      <c r="C110">
        <v>3</v>
      </c>
      <c r="D110">
        <v>42</v>
      </c>
      <c r="E110">
        <v>20.678280900677599</v>
      </c>
      <c r="F110">
        <v>1.3333333333333299</v>
      </c>
      <c r="G110">
        <v>32.774826810811902</v>
      </c>
      <c r="H110">
        <v>4</v>
      </c>
      <c r="I110">
        <v>0</v>
      </c>
      <c r="J110">
        <v>0</v>
      </c>
      <c r="K110">
        <v>0</v>
      </c>
      <c r="L110">
        <v>3</v>
      </c>
      <c r="M110">
        <v>0</v>
      </c>
      <c r="N110">
        <v>20</v>
      </c>
      <c r="O110">
        <v>0</v>
      </c>
      <c r="P110">
        <v>0</v>
      </c>
      <c r="Q110">
        <v>0</v>
      </c>
      <c r="R110">
        <v>21</v>
      </c>
      <c r="W110">
        <v>0</v>
      </c>
    </row>
    <row r="111" spans="1:23" x14ac:dyDescent="0.25">
      <c r="A111" t="s">
        <v>32</v>
      </c>
      <c r="B111">
        <v>932.04926836155403</v>
      </c>
      <c r="C111">
        <v>0</v>
      </c>
      <c r="D111">
        <v>34</v>
      </c>
      <c r="E111">
        <v>4.52058064935557</v>
      </c>
      <c r="F111">
        <v>0</v>
      </c>
      <c r="G111">
        <v>27.413213775339798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15</v>
      </c>
      <c r="O111">
        <v>0</v>
      </c>
      <c r="P111">
        <v>0</v>
      </c>
      <c r="Q111">
        <v>0</v>
      </c>
      <c r="R111">
        <v>21</v>
      </c>
      <c r="W111">
        <v>0</v>
      </c>
    </row>
    <row r="112" spans="1:23" x14ac:dyDescent="0.25">
      <c r="A112" t="s">
        <v>32</v>
      </c>
      <c r="B112">
        <v>604.24593085913102</v>
      </c>
      <c r="C112">
        <v>2</v>
      </c>
      <c r="D112">
        <v>12</v>
      </c>
      <c r="E112">
        <v>3.1037021255809698</v>
      </c>
      <c r="F112">
        <v>1</v>
      </c>
      <c r="G112">
        <v>50.353827571594202</v>
      </c>
      <c r="H112">
        <v>2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6</v>
      </c>
      <c r="O112">
        <v>0</v>
      </c>
      <c r="P112">
        <v>0</v>
      </c>
      <c r="Q112">
        <v>0</v>
      </c>
      <c r="R112">
        <v>4</v>
      </c>
      <c r="W112">
        <v>0</v>
      </c>
    </row>
    <row r="113" spans="1:23" x14ac:dyDescent="0.25">
      <c r="A113" t="s">
        <v>32</v>
      </c>
      <c r="B113">
        <v>2895.8931733617901</v>
      </c>
      <c r="C113">
        <v>9</v>
      </c>
      <c r="D113">
        <v>107.323934876468</v>
      </c>
      <c r="E113">
        <v>41.047968756325098</v>
      </c>
      <c r="F113">
        <v>4.6666666666666599</v>
      </c>
      <c r="G113">
        <v>26.982733876604598</v>
      </c>
      <c r="H113">
        <v>42</v>
      </c>
      <c r="I113">
        <v>6.0986035050479401</v>
      </c>
      <c r="J113">
        <v>474.84529383895898</v>
      </c>
      <c r="K113">
        <v>2</v>
      </c>
      <c r="L113">
        <v>2</v>
      </c>
      <c r="M113">
        <v>30</v>
      </c>
      <c r="N113">
        <v>46</v>
      </c>
      <c r="O113">
        <v>0</v>
      </c>
      <c r="P113">
        <v>30</v>
      </c>
      <c r="Q113">
        <v>0</v>
      </c>
      <c r="R113">
        <v>41</v>
      </c>
      <c r="W113">
        <v>30</v>
      </c>
    </row>
    <row r="114" spans="1:23" x14ac:dyDescent="0.25">
      <c r="A114" t="s">
        <v>32</v>
      </c>
      <c r="B114">
        <v>989.67912326816395</v>
      </c>
      <c r="C114">
        <v>3</v>
      </c>
      <c r="D114">
        <v>30</v>
      </c>
      <c r="E114">
        <v>18.7446755116624</v>
      </c>
      <c r="F114">
        <v>2.3333333333333299</v>
      </c>
      <c r="G114">
        <v>32.989304108938803</v>
      </c>
      <c r="H114">
        <v>7</v>
      </c>
      <c r="I114">
        <v>0</v>
      </c>
      <c r="J114">
        <v>0</v>
      </c>
      <c r="K114">
        <v>2</v>
      </c>
      <c r="L114">
        <v>0</v>
      </c>
      <c r="M114">
        <v>0</v>
      </c>
      <c r="N114">
        <v>14</v>
      </c>
      <c r="O114">
        <v>0</v>
      </c>
      <c r="P114">
        <v>0</v>
      </c>
      <c r="Q114">
        <v>0</v>
      </c>
      <c r="R114">
        <v>9</v>
      </c>
      <c r="W114">
        <v>0</v>
      </c>
    </row>
    <row r="115" spans="1:23" x14ac:dyDescent="0.25">
      <c r="A115" t="s">
        <v>32</v>
      </c>
      <c r="B115">
        <v>643.83250679625701</v>
      </c>
      <c r="C115">
        <v>2</v>
      </c>
      <c r="D115">
        <v>15</v>
      </c>
      <c r="E115">
        <v>12.7115896205857</v>
      </c>
      <c r="F115">
        <v>0</v>
      </c>
      <c r="G115">
        <v>42.922167119750398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8</v>
      </c>
      <c r="O115">
        <v>0</v>
      </c>
      <c r="P115">
        <v>0</v>
      </c>
      <c r="Q115">
        <v>0</v>
      </c>
      <c r="R115">
        <v>13</v>
      </c>
      <c r="W115">
        <v>0</v>
      </c>
    </row>
    <row r="116" spans="1:23" x14ac:dyDescent="0.25">
      <c r="A116" t="s">
        <v>32</v>
      </c>
      <c r="B116">
        <v>634.08406912544297</v>
      </c>
      <c r="C116">
        <v>3</v>
      </c>
      <c r="D116">
        <v>9</v>
      </c>
      <c r="E116">
        <v>7.1473598167864898</v>
      </c>
      <c r="F116">
        <v>0.33333333333333298</v>
      </c>
      <c r="G116">
        <v>70.453785458382498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5</v>
      </c>
      <c r="O116">
        <v>0</v>
      </c>
      <c r="P116">
        <v>0</v>
      </c>
      <c r="Q116">
        <v>0</v>
      </c>
      <c r="R116">
        <v>7</v>
      </c>
      <c r="W116">
        <v>0</v>
      </c>
    </row>
    <row r="117" spans="1:23" x14ac:dyDescent="0.25">
      <c r="A117" t="s">
        <v>32</v>
      </c>
      <c r="B117">
        <v>1055.34954175742</v>
      </c>
      <c r="C117">
        <v>3</v>
      </c>
      <c r="D117">
        <v>33</v>
      </c>
      <c r="E117">
        <v>12.3417784093114</v>
      </c>
      <c r="F117">
        <v>0</v>
      </c>
      <c r="G117">
        <v>31.980289144164299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0</v>
      </c>
      <c r="P117">
        <v>0</v>
      </c>
      <c r="Q117">
        <v>0</v>
      </c>
      <c r="R117">
        <v>15</v>
      </c>
      <c r="W117">
        <v>0</v>
      </c>
    </row>
    <row r="118" spans="1:23" x14ac:dyDescent="0.25">
      <c r="A118" t="s">
        <v>32</v>
      </c>
      <c r="B118">
        <v>762.50721259174099</v>
      </c>
      <c r="C118">
        <v>4</v>
      </c>
      <c r="D118">
        <v>24.437804535964101</v>
      </c>
      <c r="E118">
        <v>6.8074066844216201</v>
      </c>
      <c r="F118">
        <v>3.25</v>
      </c>
      <c r="G118">
        <v>31.201952346807101</v>
      </c>
      <c r="H118">
        <v>13</v>
      </c>
      <c r="I118">
        <v>0</v>
      </c>
      <c r="J118">
        <v>0</v>
      </c>
      <c r="K118">
        <v>3</v>
      </c>
      <c r="L118">
        <v>2</v>
      </c>
      <c r="M118">
        <v>0</v>
      </c>
      <c r="N118">
        <v>11</v>
      </c>
      <c r="O118">
        <v>0</v>
      </c>
      <c r="P118">
        <v>0</v>
      </c>
      <c r="Q118">
        <v>0</v>
      </c>
      <c r="R118">
        <v>7</v>
      </c>
      <c r="W118">
        <v>0</v>
      </c>
    </row>
    <row r="119" spans="1:23" x14ac:dyDescent="0.25">
      <c r="A119" t="s">
        <v>32</v>
      </c>
      <c r="B119">
        <v>759.93426769879102</v>
      </c>
      <c r="C119">
        <v>2</v>
      </c>
      <c r="D119">
        <v>13</v>
      </c>
      <c r="E119">
        <v>5.7557750093374196</v>
      </c>
      <c r="F119">
        <v>2</v>
      </c>
      <c r="G119">
        <v>58.4564821306762</v>
      </c>
      <c r="H119">
        <v>4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6</v>
      </c>
      <c r="O119">
        <v>0</v>
      </c>
      <c r="P119">
        <v>0</v>
      </c>
      <c r="Q119">
        <v>0</v>
      </c>
      <c r="R119">
        <v>5</v>
      </c>
      <c r="W119">
        <v>0</v>
      </c>
    </row>
    <row r="120" spans="1:23" x14ac:dyDescent="0.25">
      <c r="A120" t="s">
        <v>32</v>
      </c>
      <c r="B120">
        <v>843.18700751734002</v>
      </c>
      <c r="C120">
        <v>0</v>
      </c>
      <c r="D120">
        <v>878.02115202231198</v>
      </c>
      <c r="E120">
        <v>1.8949440249288301</v>
      </c>
      <c r="F120">
        <v>0</v>
      </c>
      <c r="G120">
        <v>0.96032653151380198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870</v>
      </c>
      <c r="N120">
        <v>583</v>
      </c>
      <c r="O120">
        <v>0</v>
      </c>
      <c r="P120">
        <v>0</v>
      </c>
      <c r="Q120">
        <v>0</v>
      </c>
      <c r="R120">
        <v>9</v>
      </c>
      <c r="W120">
        <v>870</v>
      </c>
    </row>
    <row r="121" spans="1:23" x14ac:dyDescent="0.25">
      <c r="A121" t="s">
        <v>32</v>
      </c>
      <c r="B121">
        <v>2261.8730824029799</v>
      </c>
      <c r="C121">
        <v>5</v>
      </c>
      <c r="D121">
        <v>155.488461495114</v>
      </c>
      <c r="E121">
        <v>39.5435705501733</v>
      </c>
      <c r="F121">
        <v>1.6</v>
      </c>
      <c r="G121">
        <v>14.546887020771299</v>
      </c>
      <c r="H121">
        <v>8</v>
      </c>
      <c r="I121">
        <v>5.7691128198739099</v>
      </c>
      <c r="J121">
        <v>392.06601656516398</v>
      </c>
      <c r="K121">
        <v>1</v>
      </c>
      <c r="L121">
        <v>28</v>
      </c>
      <c r="M121">
        <v>91</v>
      </c>
      <c r="N121">
        <v>42</v>
      </c>
      <c r="O121">
        <v>0</v>
      </c>
      <c r="P121">
        <v>39</v>
      </c>
      <c r="Q121">
        <v>0</v>
      </c>
      <c r="R121">
        <v>28</v>
      </c>
      <c r="W121">
        <v>117</v>
      </c>
    </row>
    <row r="122" spans="1:23" x14ac:dyDescent="0.25">
      <c r="A122" t="s">
        <v>32</v>
      </c>
      <c r="B122">
        <v>882.46831536622199</v>
      </c>
      <c r="C122">
        <v>1</v>
      </c>
      <c r="D122">
        <v>15.988686577128099</v>
      </c>
      <c r="E122">
        <v>9.76855695066339</v>
      </c>
      <c r="F122">
        <v>0</v>
      </c>
      <c r="G122">
        <v>55.193296279170099</v>
      </c>
      <c r="H122">
        <v>0</v>
      </c>
      <c r="I122">
        <v>0</v>
      </c>
      <c r="J122">
        <v>0</v>
      </c>
      <c r="K122">
        <v>2</v>
      </c>
      <c r="L122">
        <v>1</v>
      </c>
      <c r="M122">
        <v>2</v>
      </c>
      <c r="N122">
        <v>5</v>
      </c>
      <c r="O122">
        <v>0</v>
      </c>
      <c r="P122">
        <v>0</v>
      </c>
      <c r="Q122">
        <v>0</v>
      </c>
      <c r="R122">
        <v>5</v>
      </c>
      <c r="W122">
        <v>0</v>
      </c>
    </row>
    <row r="123" spans="1:23" x14ac:dyDescent="0.25">
      <c r="A123" t="s">
        <v>32</v>
      </c>
      <c r="B123">
        <v>4916.7702097207302</v>
      </c>
      <c r="C123">
        <v>9</v>
      </c>
      <c r="D123">
        <v>945.50211326086003</v>
      </c>
      <c r="E123">
        <v>62.294245596346201</v>
      </c>
      <c r="F123">
        <v>27.4444444444444</v>
      </c>
      <c r="G123">
        <v>5.2001683981051201</v>
      </c>
      <c r="H123">
        <v>247</v>
      </c>
      <c r="I123">
        <v>10.301769555304199</v>
      </c>
      <c r="J123">
        <v>477.27433460100798</v>
      </c>
      <c r="K123">
        <v>1</v>
      </c>
      <c r="L123">
        <v>145</v>
      </c>
      <c r="M123">
        <v>562</v>
      </c>
      <c r="N123">
        <v>508</v>
      </c>
      <c r="O123">
        <v>0</v>
      </c>
      <c r="P123">
        <v>1</v>
      </c>
      <c r="Q123">
        <v>0</v>
      </c>
      <c r="R123">
        <v>43</v>
      </c>
      <c r="W123">
        <v>868</v>
      </c>
    </row>
    <row r="124" spans="1:23" x14ac:dyDescent="0.25">
      <c r="A124" t="s">
        <v>32</v>
      </c>
      <c r="B124">
        <v>642.57630283004301</v>
      </c>
      <c r="C124">
        <v>0</v>
      </c>
      <c r="D124">
        <v>156</v>
      </c>
      <c r="E124">
        <v>0.262897020380084</v>
      </c>
      <c r="F124">
        <v>0</v>
      </c>
      <c r="G124">
        <v>4.1190788642951501</v>
      </c>
      <c r="H124">
        <v>0</v>
      </c>
      <c r="I124">
        <v>0</v>
      </c>
      <c r="J124">
        <v>0</v>
      </c>
      <c r="K124">
        <v>94</v>
      </c>
      <c r="L124">
        <v>4</v>
      </c>
      <c r="M124">
        <v>8</v>
      </c>
      <c r="N124">
        <v>52</v>
      </c>
      <c r="O124">
        <v>0</v>
      </c>
      <c r="P124">
        <v>0</v>
      </c>
      <c r="Q124">
        <v>0</v>
      </c>
      <c r="R124">
        <v>3</v>
      </c>
      <c r="W124">
        <v>141</v>
      </c>
    </row>
    <row r="125" spans="1:23" x14ac:dyDescent="0.25">
      <c r="A125" t="s">
        <v>32</v>
      </c>
      <c r="B125">
        <v>4287.0929822601001</v>
      </c>
      <c r="C125">
        <v>16</v>
      </c>
      <c r="D125">
        <v>285.79904965899902</v>
      </c>
      <c r="E125">
        <v>53.289766368028602</v>
      </c>
      <c r="F125">
        <v>8.8125</v>
      </c>
      <c r="G125">
        <v>15.000375219495099</v>
      </c>
      <c r="H125">
        <v>141</v>
      </c>
      <c r="I125">
        <v>5.3087572034088497</v>
      </c>
      <c r="J125">
        <v>807.55114954349096</v>
      </c>
      <c r="K125">
        <v>7</v>
      </c>
      <c r="L125">
        <v>7</v>
      </c>
      <c r="M125">
        <v>131</v>
      </c>
      <c r="N125">
        <v>59</v>
      </c>
      <c r="O125">
        <v>0</v>
      </c>
      <c r="P125">
        <v>48</v>
      </c>
      <c r="Q125">
        <v>0</v>
      </c>
      <c r="R125">
        <v>74</v>
      </c>
      <c r="W125">
        <v>172</v>
      </c>
    </row>
    <row r="126" spans="1:23" x14ac:dyDescent="0.25">
      <c r="A126" t="s">
        <v>32</v>
      </c>
      <c r="B126">
        <v>803.71353085142005</v>
      </c>
      <c r="C126">
        <v>0</v>
      </c>
      <c r="D126">
        <v>28</v>
      </c>
      <c r="E126">
        <v>0.70538973485185696</v>
      </c>
      <c r="F126">
        <v>0</v>
      </c>
      <c r="G126">
        <v>28.704054673264999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12</v>
      </c>
      <c r="O126">
        <v>0</v>
      </c>
      <c r="P126">
        <v>0</v>
      </c>
      <c r="Q126">
        <v>0</v>
      </c>
      <c r="R126">
        <v>18</v>
      </c>
      <c r="W126">
        <v>0</v>
      </c>
    </row>
    <row r="127" spans="1:23" x14ac:dyDescent="0.25">
      <c r="A127" t="s">
        <v>32</v>
      </c>
      <c r="B127">
        <v>3196.4067700451401</v>
      </c>
      <c r="C127">
        <v>9</v>
      </c>
      <c r="D127">
        <v>249.87175674540501</v>
      </c>
      <c r="E127">
        <v>109.707096895275</v>
      </c>
      <c r="F127">
        <v>3.6666666666666599</v>
      </c>
      <c r="G127">
        <v>12.7921891280492</v>
      </c>
      <c r="H127">
        <v>33</v>
      </c>
      <c r="I127">
        <v>4.1513616474730997</v>
      </c>
      <c r="J127">
        <v>769.96586698023896</v>
      </c>
      <c r="K127">
        <v>28</v>
      </c>
      <c r="L127">
        <v>15</v>
      </c>
      <c r="M127">
        <v>98</v>
      </c>
      <c r="N127">
        <v>94</v>
      </c>
      <c r="O127">
        <v>0</v>
      </c>
      <c r="P127">
        <v>38</v>
      </c>
      <c r="Q127">
        <v>0</v>
      </c>
      <c r="R127">
        <v>47</v>
      </c>
      <c r="W127">
        <v>145</v>
      </c>
    </row>
    <row r="128" spans="1:23" x14ac:dyDescent="0.25">
      <c r="A128" t="s">
        <v>32</v>
      </c>
      <c r="B128">
        <v>729.89616198501005</v>
      </c>
      <c r="C128">
        <v>4</v>
      </c>
      <c r="D128">
        <v>9</v>
      </c>
      <c r="E128">
        <v>24.6676214985009</v>
      </c>
      <c r="F128">
        <v>0.25</v>
      </c>
      <c r="G128">
        <v>81.099573553889996</v>
      </c>
      <c r="H128">
        <v>1</v>
      </c>
      <c r="I128">
        <v>0</v>
      </c>
      <c r="J128">
        <v>0</v>
      </c>
      <c r="K128">
        <v>0</v>
      </c>
      <c r="L128">
        <v>2</v>
      </c>
      <c r="M128">
        <v>0</v>
      </c>
      <c r="N128">
        <v>3</v>
      </c>
      <c r="O128">
        <v>0</v>
      </c>
      <c r="P128">
        <v>0</v>
      </c>
      <c r="Q128">
        <v>0</v>
      </c>
      <c r="R128">
        <v>4</v>
      </c>
      <c r="W128">
        <v>0</v>
      </c>
    </row>
    <row r="129" spans="1:23" x14ac:dyDescent="0.25">
      <c r="A129" t="s">
        <v>32</v>
      </c>
      <c r="B129">
        <v>3129.1828809224698</v>
      </c>
      <c r="C129">
        <v>11</v>
      </c>
      <c r="D129">
        <v>1564.18695824781</v>
      </c>
      <c r="E129">
        <v>32.4435313281733</v>
      </c>
      <c r="F129">
        <v>2.72727272727272</v>
      </c>
      <c r="G129">
        <v>2.0005171788593201</v>
      </c>
      <c r="H129">
        <v>30</v>
      </c>
      <c r="I129">
        <v>421.65663672993401</v>
      </c>
      <c r="J129">
        <v>7.4211635922303003</v>
      </c>
      <c r="K129">
        <v>53</v>
      </c>
      <c r="L129">
        <v>98</v>
      </c>
      <c r="M129">
        <v>1359</v>
      </c>
      <c r="N129">
        <v>959</v>
      </c>
      <c r="O129">
        <v>0</v>
      </c>
      <c r="P129">
        <v>44</v>
      </c>
      <c r="Q129">
        <v>0</v>
      </c>
      <c r="R129">
        <v>34</v>
      </c>
      <c r="W129">
        <v>1487</v>
      </c>
    </row>
    <row r="130" spans="1:23" x14ac:dyDescent="0.25">
      <c r="A130" t="s">
        <v>32</v>
      </c>
      <c r="B130">
        <v>665.88202704024695</v>
      </c>
      <c r="C130">
        <v>4</v>
      </c>
      <c r="D130">
        <v>59</v>
      </c>
      <c r="E130">
        <v>10.827843165222999</v>
      </c>
      <c r="F130">
        <v>1.5</v>
      </c>
      <c r="G130">
        <v>11.286136051529599</v>
      </c>
      <c r="H130">
        <v>6</v>
      </c>
      <c r="I130">
        <v>0</v>
      </c>
      <c r="J130">
        <v>0</v>
      </c>
      <c r="K130">
        <v>1</v>
      </c>
      <c r="L130">
        <v>2</v>
      </c>
      <c r="M130">
        <v>47</v>
      </c>
      <c r="N130">
        <v>3</v>
      </c>
      <c r="O130">
        <v>0</v>
      </c>
      <c r="P130">
        <v>0</v>
      </c>
      <c r="Q130">
        <v>0</v>
      </c>
      <c r="R130">
        <v>6</v>
      </c>
      <c r="W130">
        <v>47</v>
      </c>
    </row>
    <row r="131" spans="1:23" x14ac:dyDescent="0.25">
      <c r="A131" t="s">
        <v>32</v>
      </c>
      <c r="B131">
        <v>764.42621610244998</v>
      </c>
      <c r="C131">
        <v>2</v>
      </c>
      <c r="D131">
        <v>12</v>
      </c>
      <c r="E131">
        <v>5.7429108367351001</v>
      </c>
      <c r="F131">
        <v>1</v>
      </c>
      <c r="G131">
        <v>63.702184675204101</v>
      </c>
      <c r="H131">
        <v>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7</v>
      </c>
      <c r="O131">
        <v>0</v>
      </c>
      <c r="P131">
        <v>0</v>
      </c>
      <c r="Q131">
        <v>0</v>
      </c>
      <c r="R131">
        <v>8</v>
      </c>
      <c r="W131">
        <v>0</v>
      </c>
    </row>
    <row r="132" spans="1:23" x14ac:dyDescent="0.25">
      <c r="A132" t="s">
        <v>32</v>
      </c>
      <c r="B132">
        <v>569.81887648862903</v>
      </c>
      <c r="C132">
        <v>1</v>
      </c>
      <c r="D132">
        <v>170</v>
      </c>
      <c r="E132">
        <v>0.62661588295272197</v>
      </c>
      <c r="F132">
        <v>1</v>
      </c>
      <c r="G132">
        <v>3.3518757440507501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87</v>
      </c>
      <c r="N132">
        <v>89</v>
      </c>
      <c r="O132">
        <v>0</v>
      </c>
      <c r="P132">
        <v>0</v>
      </c>
      <c r="Q132">
        <v>0</v>
      </c>
      <c r="R132">
        <v>4</v>
      </c>
      <c r="W132">
        <v>166</v>
      </c>
    </row>
    <row r="133" spans="1:23" x14ac:dyDescent="0.25">
      <c r="A133" t="s">
        <v>32</v>
      </c>
      <c r="B133">
        <v>2396.8857032658202</v>
      </c>
      <c r="C133">
        <v>5</v>
      </c>
      <c r="D133">
        <v>141.904226969783</v>
      </c>
      <c r="E133">
        <v>30.089963721280501</v>
      </c>
      <c r="F133">
        <v>2</v>
      </c>
      <c r="G133">
        <v>16.890868964574299</v>
      </c>
      <c r="H133">
        <v>10</v>
      </c>
      <c r="I133">
        <v>10.467052471056199</v>
      </c>
      <c r="J133">
        <v>228.993378020579</v>
      </c>
      <c r="K133">
        <v>1</v>
      </c>
      <c r="L133">
        <v>0</v>
      </c>
      <c r="M133">
        <v>85</v>
      </c>
      <c r="N133">
        <v>30</v>
      </c>
      <c r="O133">
        <v>0</v>
      </c>
      <c r="P133">
        <v>0</v>
      </c>
      <c r="Q133">
        <v>0</v>
      </c>
      <c r="R133">
        <v>33</v>
      </c>
      <c r="W133">
        <v>85</v>
      </c>
    </row>
    <row r="134" spans="1:23" x14ac:dyDescent="0.25">
      <c r="A134" t="s">
        <v>32</v>
      </c>
      <c r="B134">
        <v>667.95667905920095</v>
      </c>
      <c r="C134">
        <v>4</v>
      </c>
      <c r="D134">
        <v>117.47272775639701</v>
      </c>
      <c r="E134">
        <v>3.2130806767963702</v>
      </c>
      <c r="F134">
        <v>0.75</v>
      </c>
      <c r="G134">
        <v>5.6860574519418803</v>
      </c>
      <c r="H134">
        <v>3</v>
      </c>
      <c r="I134">
        <v>11.3255114505773</v>
      </c>
      <c r="J134">
        <v>58.978058692894898</v>
      </c>
      <c r="K134">
        <v>0</v>
      </c>
      <c r="L134">
        <v>0</v>
      </c>
      <c r="M134">
        <v>107</v>
      </c>
      <c r="N134">
        <v>113</v>
      </c>
      <c r="O134">
        <v>0</v>
      </c>
      <c r="P134">
        <v>0</v>
      </c>
      <c r="Q134">
        <v>0</v>
      </c>
      <c r="R134">
        <v>6</v>
      </c>
      <c r="W134">
        <v>107</v>
      </c>
    </row>
    <row r="135" spans="1:23" x14ac:dyDescent="0.25">
      <c r="A135" t="s">
        <v>32</v>
      </c>
      <c r="B135">
        <v>906.76856155938401</v>
      </c>
      <c r="C135">
        <v>3</v>
      </c>
      <c r="D135">
        <v>34</v>
      </c>
      <c r="E135">
        <v>3.69014560228123</v>
      </c>
      <c r="F135">
        <v>3</v>
      </c>
      <c r="G135">
        <v>26.669663575276001</v>
      </c>
      <c r="H135">
        <v>9</v>
      </c>
      <c r="I135">
        <v>0</v>
      </c>
      <c r="J135">
        <v>0</v>
      </c>
      <c r="K135">
        <v>3</v>
      </c>
      <c r="L135">
        <v>0</v>
      </c>
      <c r="M135">
        <v>0</v>
      </c>
      <c r="N135">
        <v>17</v>
      </c>
      <c r="O135">
        <v>0</v>
      </c>
      <c r="P135">
        <v>0</v>
      </c>
      <c r="Q135">
        <v>0</v>
      </c>
      <c r="R135">
        <v>21</v>
      </c>
      <c r="W135">
        <v>0</v>
      </c>
    </row>
    <row r="136" spans="1:23" x14ac:dyDescent="0.25">
      <c r="A136" t="s">
        <v>32</v>
      </c>
      <c r="B136">
        <v>1033.31771432394</v>
      </c>
      <c r="C136">
        <v>3</v>
      </c>
      <c r="D136">
        <v>132</v>
      </c>
      <c r="E136">
        <v>15.846207451674699</v>
      </c>
      <c r="F136">
        <v>1</v>
      </c>
      <c r="G136">
        <v>7.8281645024541202</v>
      </c>
      <c r="H136">
        <v>3</v>
      </c>
      <c r="I136">
        <v>0</v>
      </c>
      <c r="J136">
        <v>0</v>
      </c>
      <c r="K136">
        <v>83</v>
      </c>
      <c r="L136">
        <v>2</v>
      </c>
      <c r="M136">
        <v>0</v>
      </c>
      <c r="N136">
        <v>127</v>
      </c>
      <c r="O136">
        <v>0</v>
      </c>
      <c r="P136">
        <v>0</v>
      </c>
      <c r="Q136">
        <v>0</v>
      </c>
      <c r="R136">
        <v>4</v>
      </c>
      <c r="W136">
        <v>123</v>
      </c>
    </row>
    <row r="137" spans="1:23" x14ac:dyDescent="0.25">
      <c r="A137" t="s">
        <v>32</v>
      </c>
      <c r="B137">
        <v>682.74835522796695</v>
      </c>
      <c r="C137">
        <v>3</v>
      </c>
      <c r="D137">
        <v>9</v>
      </c>
      <c r="E137">
        <v>3.2969876374834599</v>
      </c>
      <c r="F137">
        <v>1</v>
      </c>
      <c r="G137">
        <v>75.860928358663003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5</v>
      </c>
      <c r="O137">
        <v>0</v>
      </c>
      <c r="P137">
        <v>0</v>
      </c>
      <c r="Q137">
        <v>0</v>
      </c>
      <c r="R137">
        <v>6</v>
      </c>
      <c r="W137">
        <v>0</v>
      </c>
    </row>
    <row r="138" spans="1:23" x14ac:dyDescent="0.25">
      <c r="A138" t="s">
        <v>32</v>
      </c>
      <c r="B138">
        <v>708.67135588711005</v>
      </c>
      <c r="C138">
        <v>4</v>
      </c>
      <c r="D138">
        <v>18</v>
      </c>
      <c r="E138">
        <v>12.9337901872009</v>
      </c>
      <c r="F138">
        <v>0.75</v>
      </c>
      <c r="G138">
        <v>39.370630882617199</v>
      </c>
      <c r="H138">
        <v>3</v>
      </c>
      <c r="I138">
        <v>0</v>
      </c>
      <c r="J138">
        <v>0</v>
      </c>
      <c r="K138">
        <v>0</v>
      </c>
      <c r="L138">
        <v>3</v>
      </c>
      <c r="M138">
        <v>0</v>
      </c>
      <c r="N138">
        <v>8</v>
      </c>
      <c r="O138">
        <v>0</v>
      </c>
      <c r="P138">
        <v>0</v>
      </c>
      <c r="Q138">
        <v>0</v>
      </c>
      <c r="R138">
        <v>11</v>
      </c>
      <c r="W138">
        <v>0</v>
      </c>
    </row>
    <row r="139" spans="1:23" x14ac:dyDescent="0.25">
      <c r="A139" t="s">
        <v>32</v>
      </c>
      <c r="B139">
        <v>629.71770726453497</v>
      </c>
      <c r="C139">
        <v>1</v>
      </c>
      <c r="D139">
        <v>12</v>
      </c>
      <c r="E139">
        <v>3.9578450540993999</v>
      </c>
      <c r="F139">
        <v>0</v>
      </c>
      <c r="G139">
        <v>52.4764756053779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8</v>
      </c>
      <c r="O139">
        <v>0</v>
      </c>
      <c r="P139">
        <v>0</v>
      </c>
      <c r="Q139">
        <v>0</v>
      </c>
      <c r="R139">
        <v>12</v>
      </c>
      <c r="W139">
        <v>0</v>
      </c>
    </row>
    <row r="140" spans="1:23" x14ac:dyDescent="0.25">
      <c r="A140" t="s">
        <v>32</v>
      </c>
      <c r="B140">
        <v>690.71700597054905</v>
      </c>
      <c r="C140">
        <v>1</v>
      </c>
      <c r="D140">
        <v>84</v>
      </c>
      <c r="E140">
        <v>3.3608135728594801</v>
      </c>
      <c r="F140">
        <v>0</v>
      </c>
      <c r="G140">
        <v>8.22282149964939</v>
      </c>
      <c r="H140">
        <v>0</v>
      </c>
      <c r="I140">
        <v>0</v>
      </c>
      <c r="J140">
        <v>0</v>
      </c>
      <c r="K140">
        <v>82</v>
      </c>
      <c r="L140">
        <v>0</v>
      </c>
      <c r="M140">
        <v>0</v>
      </c>
      <c r="N140">
        <v>59</v>
      </c>
      <c r="O140">
        <v>0</v>
      </c>
      <c r="P140">
        <v>0</v>
      </c>
      <c r="Q140">
        <v>0</v>
      </c>
      <c r="R140">
        <v>2</v>
      </c>
      <c r="W140">
        <v>82</v>
      </c>
    </row>
    <row r="141" spans="1:23" x14ac:dyDescent="0.25">
      <c r="A141" t="s">
        <v>32</v>
      </c>
      <c r="B141">
        <v>639.10236635998001</v>
      </c>
      <c r="C141">
        <v>2</v>
      </c>
      <c r="D141">
        <v>9</v>
      </c>
      <c r="E141">
        <v>6.0410750142067604</v>
      </c>
      <c r="F141">
        <v>0</v>
      </c>
      <c r="G141">
        <v>71.011374039997705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7</v>
      </c>
      <c r="O141">
        <v>0</v>
      </c>
      <c r="P141">
        <v>0</v>
      </c>
      <c r="Q141">
        <v>0</v>
      </c>
      <c r="R141">
        <v>9</v>
      </c>
      <c r="W141">
        <v>0</v>
      </c>
    </row>
    <row r="142" spans="1:23" x14ac:dyDescent="0.25">
      <c r="A142" t="s">
        <v>32</v>
      </c>
      <c r="B142">
        <v>442.60551866678497</v>
      </c>
      <c r="C142">
        <v>0</v>
      </c>
      <c r="D142">
        <v>66.9860966264837</v>
      </c>
      <c r="E142">
        <v>0.12713665533521401</v>
      </c>
      <c r="F142">
        <v>0</v>
      </c>
      <c r="G142">
        <v>6.6074236439654896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65</v>
      </c>
      <c r="O142">
        <v>0</v>
      </c>
      <c r="P142">
        <v>0</v>
      </c>
      <c r="Q142">
        <v>0</v>
      </c>
      <c r="R142">
        <v>1</v>
      </c>
      <c r="W142">
        <v>60</v>
      </c>
    </row>
    <row r="143" spans="1:23" x14ac:dyDescent="0.25">
      <c r="A143" t="s">
        <v>32</v>
      </c>
      <c r="B143">
        <v>474.91522833187503</v>
      </c>
      <c r="C143">
        <v>1</v>
      </c>
      <c r="D143">
        <v>17</v>
      </c>
      <c r="E143">
        <v>11.8159087250796</v>
      </c>
      <c r="F143">
        <v>0</v>
      </c>
      <c r="G143">
        <v>27.936189901875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16</v>
      </c>
      <c r="O143">
        <v>0</v>
      </c>
      <c r="P143">
        <v>0</v>
      </c>
      <c r="Q143">
        <v>0</v>
      </c>
      <c r="R143">
        <v>1</v>
      </c>
      <c r="W143">
        <v>16</v>
      </c>
    </row>
    <row r="144" spans="1:23" x14ac:dyDescent="0.25">
      <c r="A144" t="s">
        <v>32</v>
      </c>
      <c r="B144">
        <v>583.26047759185496</v>
      </c>
      <c r="C144">
        <v>3</v>
      </c>
      <c r="D144">
        <v>21</v>
      </c>
      <c r="E144">
        <v>7.7842314540909401</v>
      </c>
      <c r="F144">
        <v>3.3333333333333299</v>
      </c>
      <c r="G144">
        <v>27.774308456755001</v>
      </c>
      <c r="H144">
        <v>10</v>
      </c>
      <c r="I144">
        <v>0</v>
      </c>
      <c r="J144">
        <v>0</v>
      </c>
      <c r="K144">
        <v>4</v>
      </c>
      <c r="L144">
        <v>0</v>
      </c>
      <c r="M144">
        <v>0</v>
      </c>
      <c r="N144">
        <v>8</v>
      </c>
      <c r="O144">
        <v>0</v>
      </c>
      <c r="P144">
        <v>1</v>
      </c>
      <c r="Q144">
        <v>0</v>
      </c>
      <c r="R144">
        <v>9</v>
      </c>
      <c r="W144">
        <v>0</v>
      </c>
    </row>
    <row r="145" spans="1:23" x14ac:dyDescent="0.25">
      <c r="A145" t="s">
        <v>32</v>
      </c>
      <c r="B145">
        <v>4793.4240334427404</v>
      </c>
      <c r="C145">
        <v>11</v>
      </c>
      <c r="D145">
        <v>543.51377606122901</v>
      </c>
      <c r="E145">
        <v>67.148714935026703</v>
      </c>
      <c r="F145">
        <v>2.3636363636363602</v>
      </c>
      <c r="G145">
        <v>8.8193238967741099</v>
      </c>
      <c r="H145">
        <v>26</v>
      </c>
      <c r="I145">
        <v>5.6586581775337503</v>
      </c>
      <c r="J145">
        <v>847.09552742976996</v>
      </c>
      <c r="K145">
        <v>88</v>
      </c>
      <c r="L145">
        <v>172</v>
      </c>
      <c r="M145">
        <v>80</v>
      </c>
      <c r="N145">
        <v>291</v>
      </c>
      <c r="O145">
        <v>0</v>
      </c>
      <c r="P145">
        <v>4</v>
      </c>
      <c r="Q145">
        <v>0</v>
      </c>
      <c r="R145">
        <v>66</v>
      </c>
      <c r="W145">
        <v>434</v>
      </c>
    </row>
    <row r="146" spans="1:23" x14ac:dyDescent="0.25">
      <c r="A146" t="s">
        <v>32</v>
      </c>
      <c r="B146">
        <v>173.402249134605</v>
      </c>
      <c r="C146">
        <v>0</v>
      </c>
      <c r="D146">
        <v>3</v>
      </c>
      <c r="E146">
        <v>2.0286602263665401</v>
      </c>
      <c r="F146">
        <v>0</v>
      </c>
      <c r="G146">
        <v>57.800749711535197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1</v>
      </c>
      <c r="W146">
        <v>0</v>
      </c>
    </row>
    <row r="147" spans="1:23" x14ac:dyDescent="0.25">
      <c r="A147" t="s">
        <v>32</v>
      </c>
      <c r="B147">
        <v>944.55349511919701</v>
      </c>
      <c r="C147">
        <v>3</v>
      </c>
      <c r="D147">
        <v>36</v>
      </c>
      <c r="E147">
        <v>15.120063596081501</v>
      </c>
      <c r="F147">
        <v>1</v>
      </c>
      <c r="G147">
        <v>26.2375970866443</v>
      </c>
      <c r="H147">
        <v>3</v>
      </c>
      <c r="I147">
        <v>0</v>
      </c>
      <c r="J147">
        <v>0</v>
      </c>
      <c r="K147">
        <v>4</v>
      </c>
      <c r="L147">
        <v>0</v>
      </c>
      <c r="M147">
        <v>0</v>
      </c>
      <c r="N147">
        <v>17</v>
      </c>
      <c r="O147">
        <v>0</v>
      </c>
      <c r="P147">
        <v>1</v>
      </c>
      <c r="Q147">
        <v>0</v>
      </c>
      <c r="R147">
        <v>18</v>
      </c>
      <c r="W147">
        <v>0</v>
      </c>
    </row>
    <row r="148" spans="1:23" x14ac:dyDescent="0.25">
      <c r="A148" t="s">
        <v>32</v>
      </c>
      <c r="B148">
        <v>906.13020693853105</v>
      </c>
      <c r="C148">
        <v>1</v>
      </c>
      <c r="D148">
        <v>21</v>
      </c>
      <c r="E148">
        <v>2.3875475932388501</v>
      </c>
      <c r="F148">
        <v>3</v>
      </c>
      <c r="G148">
        <v>43.149057473263397</v>
      </c>
      <c r="H148">
        <v>3</v>
      </c>
      <c r="I148">
        <v>0</v>
      </c>
      <c r="J148">
        <v>0</v>
      </c>
      <c r="K148">
        <v>2</v>
      </c>
      <c r="L148">
        <v>0</v>
      </c>
      <c r="M148">
        <v>0</v>
      </c>
      <c r="N148">
        <v>12</v>
      </c>
      <c r="O148">
        <v>0</v>
      </c>
      <c r="P148">
        <v>0</v>
      </c>
      <c r="Q148">
        <v>0</v>
      </c>
      <c r="R148">
        <v>14</v>
      </c>
      <c r="W148">
        <v>0</v>
      </c>
    </row>
    <row r="149" spans="1:23" x14ac:dyDescent="0.25">
      <c r="A149" t="s">
        <v>32</v>
      </c>
      <c r="B149">
        <v>634.05747310316895</v>
      </c>
      <c r="C149">
        <v>0</v>
      </c>
      <c r="D149">
        <v>3</v>
      </c>
      <c r="E149">
        <v>1.32726827784616</v>
      </c>
      <c r="F149">
        <v>0</v>
      </c>
      <c r="G149">
        <v>211.352491034389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3</v>
      </c>
      <c r="W149">
        <v>0</v>
      </c>
    </row>
    <row r="150" spans="1:23" x14ac:dyDescent="0.25">
      <c r="A150" t="s">
        <v>32</v>
      </c>
      <c r="B150">
        <v>240.37733641999401</v>
      </c>
      <c r="C150">
        <v>0</v>
      </c>
      <c r="D150">
        <v>36.412693008693701</v>
      </c>
      <c r="E150">
        <v>3.72451255479724</v>
      </c>
      <c r="F150">
        <v>0</v>
      </c>
      <c r="G150">
        <v>6.6014709860268397</v>
      </c>
      <c r="H150">
        <v>0</v>
      </c>
      <c r="I150">
        <v>12.464138094253901</v>
      </c>
      <c r="J150">
        <v>19.285516142573101</v>
      </c>
      <c r="K150">
        <v>0</v>
      </c>
      <c r="L150">
        <v>0</v>
      </c>
      <c r="M150">
        <v>0</v>
      </c>
      <c r="N150">
        <v>40</v>
      </c>
      <c r="O150">
        <v>0</v>
      </c>
      <c r="P150">
        <v>0</v>
      </c>
      <c r="Q150">
        <v>0</v>
      </c>
      <c r="R150">
        <v>3</v>
      </c>
      <c r="W150">
        <v>38</v>
      </c>
    </row>
    <row r="151" spans="1:23" x14ac:dyDescent="0.25">
      <c r="A151" t="s">
        <v>32</v>
      </c>
      <c r="B151">
        <v>638.99720144933497</v>
      </c>
      <c r="C151">
        <v>3</v>
      </c>
      <c r="D151">
        <v>14</v>
      </c>
      <c r="E151">
        <v>1.9960571670306499</v>
      </c>
      <c r="F151">
        <v>2.3333333333333299</v>
      </c>
      <c r="G151">
        <v>45.642657246380999</v>
      </c>
      <c r="H151">
        <v>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8</v>
      </c>
      <c r="O151">
        <v>0</v>
      </c>
      <c r="P151">
        <v>0</v>
      </c>
      <c r="Q151">
        <v>0</v>
      </c>
      <c r="R151">
        <v>10</v>
      </c>
      <c r="W151">
        <v>0</v>
      </c>
    </row>
    <row r="152" spans="1:23" x14ac:dyDescent="0.25">
      <c r="A152" t="s">
        <v>32</v>
      </c>
      <c r="B152">
        <v>786.231374626979</v>
      </c>
      <c r="C152">
        <v>1</v>
      </c>
      <c r="D152">
        <v>99</v>
      </c>
      <c r="E152">
        <v>6.0070636999096703</v>
      </c>
      <c r="F152">
        <v>1</v>
      </c>
      <c r="G152">
        <v>7.9417310568381696</v>
      </c>
      <c r="H152">
        <v>1</v>
      </c>
      <c r="I152">
        <v>0</v>
      </c>
      <c r="J152">
        <v>0</v>
      </c>
      <c r="K152">
        <v>2</v>
      </c>
      <c r="L152">
        <v>20</v>
      </c>
      <c r="M152">
        <v>40</v>
      </c>
      <c r="N152">
        <v>64</v>
      </c>
      <c r="O152">
        <v>0</v>
      </c>
      <c r="P152">
        <v>0</v>
      </c>
      <c r="Q152">
        <v>0</v>
      </c>
      <c r="R152">
        <v>13</v>
      </c>
      <c r="W152">
        <v>72</v>
      </c>
    </row>
    <row r="153" spans="1:23" x14ac:dyDescent="0.25">
      <c r="A153" t="s">
        <v>32</v>
      </c>
      <c r="B153">
        <v>2696.85318205355</v>
      </c>
      <c r="C153">
        <v>12</v>
      </c>
      <c r="D153">
        <v>105</v>
      </c>
      <c r="E153">
        <v>50.090858474509197</v>
      </c>
      <c r="F153">
        <v>0.91666666666666596</v>
      </c>
      <c r="G153">
        <v>25.684316019557599</v>
      </c>
      <c r="H153">
        <v>11</v>
      </c>
      <c r="I153">
        <v>133.955058030045</v>
      </c>
      <c r="J153">
        <v>20.1325222183746</v>
      </c>
      <c r="K153">
        <v>35</v>
      </c>
      <c r="L153">
        <v>2</v>
      </c>
      <c r="M153">
        <v>0</v>
      </c>
      <c r="N153">
        <v>76</v>
      </c>
      <c r="O153">
        <v>0</v>
      </c>
      <c r="P153">
        <v>0</v>
      </c>
      <c r="Q153">
        <v>0</v>
      </c>
      <c r="R153">
        <v>27</v>
      </c>
      <c r="W153">
        <v>51</v>
      </c>
    </row>
    <row r="154" spans="1:23" x14ac:dyDescent="0.25">
      <c r="A154" t="s">
        <v>32</v>
      </c>
      <c r="B154">
        <v>778.60712050951895</v>
      </c>
      <c r="C154">
        <v>1</v>
      </c>
      <c r="D154">
        <v>63</v>
      </c>
      <c r="E154">
        <v>7.6289775675992901</v>
      </c>
      <c r="F154">
        <v>9</v>
      </c>
      <c r="G154">
        <v>12.3588431826907</v>
      </c>
      <c r="H154">
        <v>9</v>
      </c>
      <c r="I154">
        <v>0</v>
      </c>
      <c r="J154">
        <v>0</v>
      </c>
      <c r="K154">
        <v>18</v>
      </c>
      <c r="L154">
        <v>36</v>
      </c>
      <c r="M154">
        <v>0</v>
      </c>
      <c r="N154">
        <v>55</v>
      </c>
      <c r="O154">
        <v>0</v>
      </c>
      <c r="P154">
        <v>0</v>
      </c>
      <c r="Q154">
        <v>0</v>
      </c>
      <c r="R154">
        <v>6</v>
      </c>
      <c r="W154">
        <v>48</v>
      </c>
    </row>
    <row r="155" spans="1:23" x14ac:dyDescent="0.25">
      <c r="A155" t="s">
        <v>32</v>
      </c>
      <c r="B155">
        <v>643.54576029150098</v>
      </c>
      <c r="C155">
        <v>3</v>
      </c>
      <c r="D155">
        <v>13</v>
      </c>
      <c r="E155">
        <v>9.4043863054088206</v>
      </c>
      <c r="F155">
        <v>0.66666666666666596</v>
      </c>
      <c r="G155">
        <v>49.503520022423103</v>
      </c>
      <c r="H155">
        <v>2</v>
      </c>
      <c r="I155">
        <v>0</v>
      </c>
      <c r="J155">
        <v>0</v>
      </c>
      <c r="K155">
        <v>2</v>
      </c>
      <c r="L155">
        <v>0</v>
      </c>
      <c r="M155">
        <v>0</v>
      </c>
      <c r="N155">
        <v>5</v>
      </c>
      <c r="O155">
        <v>0</v>
      </c>
      <c r="P155">
        <v>0</v>
      </c>
      <c r="Q155">
        <v>0</v>
      </c>
      <c r="R155">
        <v>10</v>
      </c>
      <c r="W155">
        <v>0</v>
      </c>
    </row>
    <row r="156" spans="1:23" x14ac:dyDescent="0.25">
      <c r="A156" t="s">
        <v>32</v>
      </c>
      <c r="B156">
        <v>1026.8588017063701</v>
      </c>
      <c r="C156">
        <v>4</v>
      </c>
      <c r="D156">
        <v>54</v>
      </c>
      <c r="E156">
        <v>22.282055347641101</v>
      </c>
      <c r="F156">
        <v>2</v>
      </c>
      <c r="G156">
        <v>19.015903735303201</v>
      </c>
      <c r="H156">
        <v>8</v>
      </c>
      <c r="I156">
        <v>2.5602417139838902</v>
      </c>
      <c r="J156">
        <v>401.07884974208798</v>
      </c>
      <c r="K156">
        <v>2</v>
      </c>
      <c r="L156">
        <v>9</v>
      </c>
      <c r="M156">
        <v>2</v>
      </c>
      <c r="N156">
        <v>31</v>
      </c>
      <c r="O156">
        <v>0</v>
      </c>
      <c r="P156">
        <v>0</v>
      </c>
      <c r="Q156">
        <v>0</v>
      </c>
      <c r="R156">
        <v>13</v>
      </c>
      <c r="W156">
        <v>0</v>
      </c>
    </row>
    <row r="157" spans="1:23" x14ac:dyDescent="0.25">
      <c r="A157" t="s">
        <v>32</v>
      </c>
      <c r="B157">
        <v>749.86494897990497</v>
      </c>
      <c r="C157">
        <v>5</v>
      </c>
      <c r="D157">
        <v>15</v>
      </c>
      <c r="E157">
        <v>4.4863758626049499</v>
      </c>
      <c r="F157">
        <v>1.2</v>
      </c>
      <c r="G157">
        <v>49.990996598660303</v>
      </c>
      <c r="H157">
        <v>6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6</v>
      </c>
      <c r="O157">
        <v>0</v>
      </c>
      <c r="P157">
        <v>0</v>
      </c>
      <c r="Q157">
        <v>0</v>
      </c>
      <c r="R157">
        <v>7</v>
      </c>
      <c r="W157">
        <v>0</v>
      </c>
    </row>
    <row r="158" spans="1:23" x14ac:dyDescent="0.25">
      <c r="A158" t="s">
        <v>32</v>
      </c>
      <c r="B158">
        <v>812.07992716780996</v>
      </c>
      <c r="C158">
        <v>5</v>
      </c>
      <c r="D158">
        <v>17.975480990783499</v>
      </c>
      <c r="E158">
        <v>14.4954353799115</v>
      </c>
      <c r="F158">
        <v>1.4</v>
      </c>
      <c r="G158">
        <v>45.177090258902297</v>
      </c>
      <c r="H158">
        <v>7</v>
      </c>
      <c r="I158">
        <v>6.8055447625078598</v>
      </c>
      <c r="J158">
        <v>119.326219355958</v>
      </c>
      <c r="K158">
        <v>1</v>
      </c>
      <c r="L158">
        <v>0</v>
      </c>
      <c r="M158">
        <v>0</v>
      </c>
      <c r="N158">
        <v>6</v>
      </c>
      <c r="O158">
        <v>0</v>
      </c>
      <c r="P158">
        <v>0</v>
      </c>
      <c r="Q158">
        <v>0</v>
      </c>
      <c r="R158">
        <v>8</v>
      </c>
      <c r="W158">
        <v>0</v>
      </c>
    </row>
    <row r="159" spans="1:23" x14ac:dyDescent="0.25">
      <c r="A159" t="s">
        <v>32</v>
      </c>
      <c r="B159">
        <v>2877.3060194346699</v>
      </c>
      <c r="C159">
        <v>11</v>
      </c>
      <c r="D159">
        <v>106.198693302786</v>
      </c>
      <c r="E159">
        <v>60.9044058116054</v>
      </c>
      <c r="F159">
        <v>2.4545454545454501</v>
      </c>
      <c r="G159">
        <v>27.093610382108</v>
      </c>
      <c r="H159">
        <v>27</v>
      </c>
      <c r="I159">
        <v>12.4598942545258</v>
      </c>
      <c r="J159">
        <v>230.92539636839501</v>
      </c>
      <c r="K159">
        <v>1</v>
      </c>
      <c r="L159">
        <v>13</v>
      </c>
      <c r="M159">
        <v>29</v>
      </c>
      <c r="N159">
        <v>30</v>
      </c>
      <c r="O159">
        <v>0</v>
      </c>
      <c r="P159">
        <v>0</v>
      </c>
      <c r="Q159">
        <v>0</v>
      </c>
      <c r="R159">
        <v>25</v>
      </c>
      <c r="W159">
        <v>15</v>
      </c>
    </row>
    <row r="160" spans="1:23" x14ac:dyDescent="0.25">
      <c r="A160" t="s">
        <v>32</v>
      </c>
      <c r="B160">
        <v>630.96081196856096</v>
      </c>
      <c r="C160">
        <v>0</v>
      </c>
      <c r="D160">
        <v>2459.66906282322</v>
      </c>
      <c r="E160">
        <v>3.8810544089666901</v>
      </c>
      <c r="F160">
        <v>0</v>
      </c>
      <c r="G160">
        <v>0.25652264424724602</v>
      </c>
      <c r="H160">
        <v>0</v>
      </c>
      <c r="I160">
        <v>1.8438306999512</v>
      </c>
      <c r="J160">
        <v>342.20105565291698</v>
      </c>
      <c r="K160">
        <v>0</v>
      </c>
      <c r="L160">
        <v>0</v>
      </c>
      <c r="M160">
        <v>51195</v>
      </c>
      <c r="N160">
        <v>8</v>
      </c>
      <c r="O160">
        <v>0</v>
      </c>
      <c r="P160">
        <v>0</v>
      </c>
      <c r="Q160">
        <v>0</v>
      </c>
      <c r="R160">
        <v>15</v>
      </c>
      <c r="W160">
        <v>0</v>
      </c>
    </row>
    <row r="161" spans="1:23" x14ac:dyDescent="0.25">
      <c r="A161" t="s">
        <v>32</v>
      </c>
      <c r="B161">
        <v>818.86909117817595</v>
      </c>
      <c r="C161">
        <v>6</v>
      </c>
      <c r="D161">
        <v>10</v>
      </c>
      <c r="E161">
        <v>38.572099168770002</v>
      </c>
      <c r="F161">
        <v>0.5</v>
      </c>
      <c r="G161">
        <v>81.886909117817595</v>
      </c>
      <c r="H161">
        <v>3</v>
      </c>
      <c r="I161">
        <v>0</v>
      </c>
      <c r="J161">
        <v>0</v>
      </c>
      <c r="K161">
        <v>0</v>
      </c>
      <c r="L161">
        <v>1</v>
      </c>
      <c r="M161">
        <v>2</v>
      </c>
      <c r="N161">
        <v>4</v>
      </c>
      <c r="O161">
        <v>1</v>
      </c>
      <c r="P161">
        <v>0</v>
      </c>
      <c r="Q161">
        <v>1</v>
      </c>
      <c r="R161">
        <v>7</v>
      </c>
      <c r="W161">
        <v>0</v>
      </c>
    </row>
    <row r="162" spans="1:23" x14ac:dyDescent="0.25">
      <c r="A162" t="s">
        <v>32</v>
      </c>
      <c r="B162">
        <v>650.42716383305105</v>
      </c>
      <c r="C162">
        <v>2</v>
      </c>
      <c r="D162">
        <v>7.9980460468546699</v>
      </c>
      <c r="E162">
        <v>6.9575062748757803</v>
      </c>
      <c r="F162">
        <v>2.5</v>
      </c>
      <c r="G162">
        <v>81.323258208652106</v>
      </c>
      <c r="H162">
        <v>5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4</v>
      </c>
      <c r="O162">
        <v>0</v>
      </c>
      <c r="P162">
        <v>0</v>
      </c>
      <c r="Q162">
        <v>0</v>
      </c>
      <c r="R162">
        <v>2</v>
      </c>
      <c r="W162">
        <v>0</v>
      </c>
    </row>
    <row r="163" spans="1:23" x14ac:dyDescent="0.25">
      <c r="A163" t="s">
        <v>32</v>
      </c>
      <c r="B163">
        <v>679.435628793501</v>
      </c>
      <c r="C163">
        <v>1</v>
      </c>
      <c r="D163">
        <v>10</v>
      </c>
      <c r="E163">
        <v>12.6279463126045</v>
      </c>
      <c r="F163">
        <v>0</v>
      </c>
      <c r="G163">
        <v>67.943562879350097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3</v>
      </c>
      <c r="O163">
        <v>0</v>
      </c>
      <c r="P163">
        <v>1</v>
      </c>
      <c r="Q163">
        <v>0</v>
      </c>
      <c r="R163">
        <v>8</v>
      </c>
      <c r="W163">
        <v>0</v>
      </c>
    </row>
    <row r="164" spans="1:23" x14ac:dyDescent="0.25">
      <c r="A164" t="s">
        <v>32</v>
      </c>
      <c r="B164">
        <v>666.87490302914296</v>
      </c>
      <c r="C164">
        <v>3</v>
      </c>
      <c r="D164">
        <v>15</v>
      </c>
      <c r="E164">
        <v>20.777890000442898</v>
      </c>
      <c r="F164">
        <v>0.33333333333333298</v>
      </c>
      <c r="G164">
        <v>44.458326868609497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5</v>
      </c>
      <c r="O164">
        <v>0</v>
      </c>
      <c r="P164">
        <v>1</v>
      </c>
      <c r="Q164">
        <v>0</v>
      </c>
      <c r="R164">
        <v>6</v>
      </c>
      <c r="W164">
        <v>0</v>
      </c>
    </row>
    <row r="165" spans="1:23" x14ac:dyDescent="0.25">
      <c r="A165" t="s">
        <v>32</v>
      </c>
      <c r="B165">
        <v>648.47113865837798</v>
      </c>
      <c r="C165">
        <v>1</v>
      </c>
      <c r="D165">
        <v>21</v>
      </c>
      <c r="E165">
        <v>6.4970642177871696</v>
      </c>
      <c r="F165">
        <v>4</v>
      </c>
      <c r="G165">
        <v>30.879578031351301</v>
      </c>
      <c r="H165">
        <v>4</v>
      </c>
      <c r="I165">
        <v>0</v>
      </c>
      <c r="J165">
        <v>0</v>
      </c>
      <c r="K165">
        <v>4</v>
      </c>
      <c r="L165">
        <v>2</v>
      </c>
      <c r="M165">
        <v>0</v>
      </c>
      <c r="N165">
        <v>9</v>
      </c>
      <c r="O165">
        <v>0</v>
      </c>
      <c r="P165">
        <v>0</v>
      </c>
      <c r="Q165">
        <v>0</v>
      </c>
      <c r="R165">
        <v>12</v>
      </c>
      <c r="W165">
        <v>0</v>
      </c>
    </row>
    <row r="166" spans="1:23" x14ac:dyDescent="0.25">
      <c r="A166" t="s">
        <v>32</v>
      </c>
      <c r="B166">
        <v>640.44280325104398</v>
      </c>
      <c r="C166">
        <v>3</v>
      </c>
      <c r="D166">
        <v>3</v>
      </c>
      <c r="E166">
        <v>4.2017460979086101</v>
      </c>
      <c r="F166">
        <v>1</v>
      </c>
      <c r="G166">
        <v>213.480934417014</v>
      </c>
      <c r="H166">
        <v>3</v>
      </c>
      <c r="I166">
        <v>0</v>
      </c>
      <c r="J166">
        <v>0</v>
      </c>
      <c r="K166">
        <v>2</v>
      </c>
      <c r="L166">
        <v>0</v>
      </c>
      <c r="M166">
        <v>0</v>
      </c>
      <c r="N166">
        <v>2</v>
      </c>
      <c r="O166">
        <v>0</v>
      </c>
      <c r="P166">
        <v>0</v>
      </c>
      <c r="Q166">
        <v>0</v>
      </c>
      <c r="R166">
        <v>0</v>
      </c>
      <c r="W166">
        <v>0</v>
      </c>
    </row>
    <row r="167" spans="1:23" x14ac:dyDescent="0.25">
      <c r="A167" t="s">
        <v>32</v>
      </c>
      <c r="B167">
        <v>728.10178508497802</v>
      </c>
      <c r="C167">
        <v>1</v>
      </c>
      <c r="D167">
        <v>6</v>
      </c>
      <c r="E167">
        <v>3.6243552719370999</v>
      </c>
      <c r="F167">
        <v>0</v>
      </c>
      <c r="G167">
        <v>121.350297514163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3</v>
      </c>
      <c r="O167">
        <v>0</v>
      </c>
      <c r="P167">
        <v>0</v>
      </c>
      <c r="Q167">
        <v>0</v>
      </c>
      <c r="R167">
        <v>6</v>
      </c>
      <c r="W167">
        <v>0</v>
      </c>
    </row>
    <row r="168" spans="1:23" x14ac:dyDescent="0.25">
      <c r="A168" t="s">
        <v>32</v>
      </c>
      <c r="B168">
        <v>1073.401948124</v>
      </c>
      <c r="C168">
        <v>3</v>
      </c>
      <c r="D168">
        <v>173</v>
      </c>
      <c r="E168">
        <v>14.299466871785899</v>
      </c>
      <c r="F168">
        <v>0.66666666666666596</v>
      </c>
      <c r="G168">
        <v>6.2046355382890397</v>
      </c>
      <c r="H168">
        <v>2</v>
      </c>
      <c r="I168">
        <v>0</v>
      </c>
      <c r="J168">
        <v>0</v>
      </c>
      <c r="K168">
        <v>56</v>
      </c>
      <c r="L168">
        <v>108</v>
      </c>
      <c r="M168">
        <v>0</v>
      </c>
      <c r="N168">
        <v>60</v>
      </c>
      <c r="O168">
        <v>0</v>
      </c>
      <c r="P168">
        <v>0</v>
      </c>
      <c r="Q168">
        <v>0</v>
      </c>
      <c r="R168">
        <v>6</v>
      </c>
      <c r="W168">
        <v>162</v>
      </c>
    </row>
    <row r="169" spans="1:23" x14ac:dyDescent="0.25">
      <c r="A169" t="s">
        <v>32</v>
      </c>
      <c r="B169">
        <v>3895.5809803000602</v>
      </c>
      <c r="C169">
        <v>8</v>
      </c>
      <c r="D169">
        <v>167.473398158414</v>
      </c>
      <c r="E169">
        <v>32.068104181686998</v>
      </c>
      <c r="F169">
        <v>4.5</v>
      </c>
      <c r="G169">
        <v>23.260894106986399</v>
      </c>
      <c r="H169">
        <v>36</v>
      </c>
      <c r="I169">
        <v>4.9528315168365404</v>
      </c>
      <c r="J169">
        <v>786.53613938966396</v>
      </c>
      <c r="K169">
        <v>2</v>
      </c>
      <c r="L169">
        <v>33</v>
      </c>
      <c r="M169">
        <v>28</v>
      </c>
      <c r="N169">
        <v>70</v>
      </c>
      <c r="O169">
        <v>0</v>
      </c>
      <c r="P169">
        <v>1</v>
      </c>
      <c r="Q169">
        <v>0</v>
      </c>
      <c r="R169">
        <v>56</v>
      </c>
      <c r="W169">
        <v>97</v>
      </c>
    </row>
    <row r="170" spans="1:23" x14ac:dyDescent="0.25">
      <c r="A170" t="s">
        <v>32</v>
      </c>
      <c r="B170">
        <v>602.59984787789301</v>
      </c>
      <c r="C170">
        <v>2</v>
      </c>
      <c r="D170">
        <v>6</v>
      </c>
      <c r="E170">
        <v>4.7706270711696197</v>
      </c>
      <c r="F170">
        <v>0.5</v>
      </c>
      <c r="G170">
        <v>100.43330797964801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3</v>
      </c>
      <c r="O170">
        <v>0</v>
      </c>
      <c r="P170">
        <v>0</v>
      </c>
      <c r="Q170">
        <v>0</v>
      </c>
      <c r="R170">
        <v>4</v>
      </c>
      <c r="W170">
        <v>0</v>
      </c>
    </row>
    <row r="171" spans="1:23" x14ac:dyDescent="0.25">
      <c r="A171" t="s">
        <v>32</v>
      </c>
      <c r="B171">
        <v>663.46370970645603</v>
      </c>
      <c r="C171">
        <v>1</v>
      </c>
      <c r="D171">
        <v>10.0731016172778</v>
      </c>
      <c r="E171">
        <v>3.8681504282024801</v>
      </c>
      <c r="F171">
        <v>2</v>
      </c>
      <c r="G171">
        <v>65.864887987276106</v>
      </c>
      <c r="H171">
        <v>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4</v>
      </c>
      <c r="O171">
        <v>0</v>
      </c>
      <c r="P171">
        <v>0</v>
      </c>
      <c r="Q171">
        <v>0</v>
      </c>
      <c r="R171">
        <v>11</v>
      </c>
      <c r="W171">
        <v>0</v>
      </c>
    </row>
    <row r="172" spans="1:23" x14ac:dyDescent="0.25">
      <c r="A172" t="s">
        <v>32</v>
      </c>
      <c r="B172">
        <v>401.61605632773302</v>
      </c>
      <c r="C172">
        <v>0</v>
      </c>
      <c r="D172">
        <v>21.232781339465099</v>
      </c>
      <c r="E172">
        <v>1.7006491310682701</v>
      </c>
      <c r="F172">
        <v>0</v>
      </c>
      <c r="G172">
        <v>18.914905678478</v>
      </c>
      <c r="H172">
        <v>0</v>
      </c>
      <c r="I172">
        <v>17.730445088706801</v>
      </c>
      <c r="J172">
        <v>22.651211197373499</v>
      </c>
      <c r="K172">
        <v>0</v>
      </c>
      <c r="L172">
        <v>0</v>
      </c>
      <c r="M172">
        <v>0</v>
      </c>
      <c r="N172">
        <v>16</v>
      </c>
      <c r="O172">
        <v>0</v>
      </c>
      <c r="P172">
        <v>0</v>
      </c>
      <c r="Q172">
        <v>0</v>
      </c>
      <c r="R172">
        <v>22</v>
      </c>
      <c r="W172">
        <v>0</v>
      </c>
    </row>
    <row r="173" spans="1:23" x14ac:dyDescent="0.25">
      <c r="A173" t="s">
        <v>32</v>
      </c>
      <c r="B173">
        <v>597.62096107318803</v>
      </c>
      <c r="C173">
        <v>0</v>
      </c>
      <c r="D173">
        <v>6</v>
      </c>
      <c r="E173">
        <v>4.7377686130269403</v>
      </c>
      <c r="F173">
        <v>0</v>
      </c>
      <c r="G173">
        <v>99.603493512198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2</v>
      </c>
      <c r="O173">
        <v>0</v>
      </c>
      <c r="P173">
        <v>0</v>
      </c>
      <c r="Q173">
        <v>0</v>
      </c>
      <c r="R173">
        <v>4</v>
      </c>
      <c r="W173">
        <v>0</v>
      </c>
    </row>
    <row r="174" spans="1:23" x14ac:dyDescent="0.25">
      <c r="A174" t="s">
        <v>32</v>
      </c>
      <c r="B174">
        <v>626.26035265016696</v>
      </c>
      <c r="C174">
        <v>0</v>
      </c>
      <c r="D174">
        <v>15</v>
      </c>
      <c r="E174">
        <v>10.439398449393099</v>
      </c>
      <c r="F174">
        <v>0</v>
      </c>
      <c r="G174">
        <v>41.7506901766778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6</v>
      </c>
      <c r="O174">
        <v>0</v>
      </c>
      <c r="P174">
        <v>0</v>
      </c>
      <c r="Q174">
        <v>0</v>
      </c>
      <c r="R174">
        <v>0</v>
      </c>
      <c r="W174">
        <v>0</v>
      </c>
    </row>
    <row r="175" spans="1:23" x14ac:dyDescent="0.25">
      <c r="A175" t="s">
        <v>32</v>
      </c>
      <c r="B175">
        <v>776.52197373783304</v>
      </c>
      <c r="C175">
        <v>1</v>
      </c>
      <c r="D175">
        <v>18</v>
      </c>
      <c r="E175">
        <v>7.8360106930339599</v>
      </c>
      <c r="F175">
        <v>0</v>
      </c>
      <c r="G175">
        <v>43.140109652101799</v>
      </c>
      <c r="H175">
        <v>0</v>
      </c>
      <c r="I175">
        <v>1.7905862836423401</v>
      </c>
      <c r="J175">
        <v>433.66911766924699</v>
      </c>
      <c r="K175">
        <v>0</v>
      </c>
      <c r="L175">
        <v>2</v>
      </c>
      <c r="M175">
        <v>0</v>
      </c>
      <c r="N175">
        <v>7</v>
      </c>
      <c r="O175">
        <v>0</v>
      </c>
      <c r="P175">
        <v>0</v>
      </c>
      <c r="Q175">
        <v>0</v>
      </c>
      <c r="R175">
        <v>13</v>
      </c>
      <c r="W175">
        <v>0</v>
      </c>
    </row>
    <row r="176" spans="1:23" x14ac:dyDescent="0.25">
      <c r="A176" t="s">
        <v>32</v>
      </c>
      <c r="B176">
        <v>877.74240231846795</v>
      </c>
      <c r="C176">
        <v>3</v>
      </c>
      <c r="D176">
        <v>14.0121456859685</v>
      </c>
      <c r="E176">
        <v>25.098845938485301</v>
      </c>
      <c r="F176">
        <v>0</v>
      </c>
      <c r="G176">
        <v>62.641541273540902</v>
      </c>
      <c r="H176">
        <v>0</v>
      </c>
      <c r="I176">
        <v>17.183475044433902</v>
      </c>
      <c r="J176">
        <v>51.080610880438996</v>
      </c>
      <c r="K176">
        <v>2</v>
      </c>
      <c r="L176">
        <v>0</v>
      </c>
      <c r="M176">
        <v>0</v>
      </c>
      <c r="N176">
        <v>8</v>
      </c>
      <c r="O176">
        <v>0</v>
      </c>
      <c r="P176">
        <v>0</v>
      </c>
      <c r="Q176">
        <v>0</v>
      </c>
      <c r="R176">
        <v>4</v>
      </c>
      <c r="W176">
        <v>0</v>
      </c>
    </row>
    <row r="177" spans="1:23" x14ac:dyDescent="0.25">
      <c r="A177" t="s">
        <v>32</v>
      </c>
      <c r="B177">
        <v>7745.4117750186897</v>
      </c>
      <c r="C177">
        <v>39</v>
      </c>
      <c r="D177">
        <v>1180.04740348519</v>
      </c>
      <c r="E177">
        <v>173.457688591975</v>
      </c>
      <c r="F177">
        <v>4.5128205128205101</v>
      </c>
      <c r="G177">
        <v>6.5636446062616596</v>
      </c>
      <c r="H177">
        <v>176</v>
      </c>
      <c r="I177">
        <v>8.6717530695140699</v>
      </c>
      <c r="J177">
        <v>893.17715955819995</v>
      </c>
      <c r="K177">
        <v>65</v>
      </c>
      <c r="L177">
        <v>196</v>
      </c>
      <c r="M177">
        <v>770</v>
      </c>
      <c r="N177">
        <v>685</v>
      </c>
      <c r="O177">
        <v>1</v>
      </c>
      <c r="P177">
        <v>98</v>
      </c>
      <c r="Q177">
        <v>1</v>
      </c>
      <c r="R177">
        <v>66</v>
      </c>
      <c r="W177">
        <v>946</v>
      </c>
    </row>
    <row r="178" spans="1:23" x14ac:dyDescent="0.25">
      <c r="A178" t="s">
        <v>32</v>
      </c>
      <c r="B178">
        <v>1100.2689169171199</v>
      </c>
      <c r="C178">
        <v>1</v>
      </c>
      <c r="D178">
        <v>96.5212176099228</v>
      </c>
      <c r="E178">
        <v>14.9654167847034</v>
      </c>
      <c r="F178">
        <v>0</v>
      </c>
      <c r="G178">
        <v>11.3992440642813</v>
      </c>
      <c r="H178">
        <v>0</v>
      </c>
      <c r="I178">
        <v>3.5554500092421901</v>
      </c>
      <c r="J178">
        <v>309.45981916692301</v>
      </c>
      <c r="K178">
        <v>0</v>
      </c>
      <c r="L178">
        <v>23</v>
      </c>
      <c r="M178">
        <v>32</v>
      </c>
      <c r="N178">
        <v>11</v>
      </c>
      <c r="O178">
        <v>0</v>
      </c>
      <c r="P178">
        <v>23</v>
      </c>
      <c r="Q178">
        <v>0</v>
      </c>
      <c r="R178">
        <v>11</v>
      </c>
      <c r="W178">
        <v>78</v>
      </c>
    </row>
    <row r="179" spans="1:23" x14ac:dyDescent="0.25">
      <c r="A179" t="s">
        <v>32</v>
      </c>
      <c r="B179">
        <v>2360.4792382498399</v>
      </c>
      <c r="C179">
        <v>7</v>
      </c>
      <c r="D179">
        <v>351</v>
      </c>
      <c r="E179">
        <v>15.959008813149399</v>
      </c>
      <c r="F179">
        <v>0.42857142857142799</v>
      </c>
      <c r="G179">
        <v>6.7250120747858801</v>
      </c>
      <c r="H179">
        <v>3</v>
      </c>
      <c r="I179">
        <v>0</v>
      </c>
      <c r="J179">
        <v>0</v>
      </c>
      <c r="K179">
        <v>0</v>
      </c>
      <c r="L179">
        <v>0</v>
      </c>
      <c r="M179">
        <v>268</v>
      </c>
      <c r="N179">
        <v>56</v>
      </c>
      <c r="O179">
        <v>0</v>
      </c>
      <c r="P179">
        <v>0</v>
      </c>
      <c r="Q179">
        <v>0</v>
      </c>
      <c r="R179">
        <v>34</v>
      </c>
      <c r="W179">
        <v>309</v>
      </c>
    </row>
    <row r="180" spans="1:23" x14ac:dyDescent="0.25">
      <c r="A180" t="s">
        <v>32</v>
      </c>
      <c r="B180">
        <v>850.861895877959</v>
      </c>
      <c r="C180">
        <v>4</v>
      </c>
      <c r="D180">
        <v>12</v>
      </c>
      <c r="E180">
        <v>22.1531390229561</v>
      </c>
      <c r="F180">
        <v>2.25</v>
      </c>
      <c r="G180">
        <v>70.905157989829902</v>
      </c>
      <c r="H180">
        <v>9</v>
      </c>
      <c r="I180">
        <v>0</v>
      </c>
      <c r="J180">
        <v>0</v>
      </c>
      <c r="K180">
        <v>2</v>
      </c>
      <c r="L180">
        <v>4</v>
      </c>
      <c r="M180">
        <v>0</v>
      </c>
      <c r="N180">
        <v>9</v>
      </c>
      <c r="O180">
        <v>0</v>
      </c>
      <c r="P180">
        <v>0</v>
      </c>
      <c r="Q180">
        <v>0</v>
      </c>
      <c r="R180">
        <v>2</v>
      </c>
      <c r="W180">
        <v>0</v>
      </c>
    </row>
    <row r="181" spans="1:23" x14ac:dyDescent="0.25">
      <c r="A181" t="s">
        <v>32</v>
      </c>
      <c r="B181">
        <v>1849.5326979991301</v>
      </c>
      <c r="C181">
        <v>13</v>
      </c>
      <c r="D181">
        <v>129</v>
      </c>
      <c r="E181">
        <v>75.639546228076199</v>
      </c>
      <c r="F181">
        <v>2.84615384615384</v>
      </c>
      <c r="G181">
        <v>14.337462775187101</v>
      </c>
      <c r="H181">
        <v>37</v>
      </c>
      <c r="I181">
        <v>20.573951842930299</v>
      </c>
      <c r="J181">
        <v>89.8968128300871</v>
      </c>
      <c r="K181">
        <v>36</v>
      </c>
      <c r="L181">
        <v>2</v>
      </c>
      <c r="M181">
        <v>33</v>
      </c>
      <c r="N181">
        <v>14</v>
      </c>
      <c r="O181">
        <v>0</v>
      </c>
      <c r="P181">
        <v>1</v>
      </c>
      <c r="Q181">
        <v>0</v>
      </c>
      <c r="R181">
        <v>12</v>
      </c>
      <c r="W181">
        <v>99</v>
      </c>
    </row>
    <row r="182" spans="1:23" x14ac:dyDescent="0.25">
      <c r="A182" t="s">
        <v>32</v>
      </c>
      <c r="B182">
        <v>534.10631513218402</v>
      </c>
      <c r="C182">
        <v>4</v>
      </c>
      <c r="D182">
        <v>8</v>
      </c>
      <c r="E182">
        <v>6.5663838889931396</v>
      </c>
      <c r="F182">
        <v>1</v>
      </c>
      <c r="G182">
        <v>66.763289391523003</v>
      </c>
      <c r="H182">
        <v>4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6</v>
      </c>
      <c r="O182">
        <v>0</v>
      </c>
      <c r="P182">
        <v>0</v>
      </c>
      <c r="Q182">
        <v>0</v>
      </c>
      <c r="R182">
        <v>5</v>
      </c>
      <c r="W182">
        <v>0</v>
      </c>
    </row>
    <row r="183" spans="1:23" x14ac:dyDescent="0.25">
      <c r="A183" t="s">
        <v>32</v>
      </c>
      <c r="B183">
        <v>761.16247690621697</v>
      </c>
      <c r="C183">
        <v>3</v>
      </c>
      <c r="D183">
        <v>15</v>
      </c>
      <c r="E183">
        <v>12.7146440612819</v>
      </c>
      <c r="F183">
        <v>1.3333333333333299</v>
      </c>
      <c r="G183">
        <v>50.744165127081097</v>
      </c>
      <c r="H183">
        <v>4</v>
      </c>
      <c r="I183">
        <v>0</v>
      </c>
      <c r="J183">
        <v>0</v>
      </c>
      <c r="K183">
        <v>1</v>
      </c>
      <c r="L183">
        <v>3</v>
      </c>
      <c r="M183">
        <v>2</v>
      </c>
      <c r="N183">
        <v>7</v>
      </c>
      <c r="O183">
        <v>0</v>
      </c>
      <c r="P183">
        <v>0</v>
      </c>
      <c r="Q183">
        <v>0</v>
      </c>
      <c r="R183">
        <v>5</v>
      </c>
      <c r="W183">
        <v>0</v>
      </c>
    </row>
    <row r="184" spans="1:23" x14ac:dyDescent="0.25">
      <c r="A184" t="s">
        <v>32</v>
      </c>
      <c r="B184">
        <v>736.57225091459998</v>
      </c>
      <c r="C184">
        <v>4</v>
      </c>
      <c r="D184">
        <v>12037</v>
      </c>
      <c r="E184">
        <v>6.5536435005200904</v>
      </c>
      <c r="F184">
        <v>1.5</v>
      </c>
      <c r="G184">
        <v>6.1192344513965297E-2</v>
      </c>
      <c r="H184">
        <v>6</v>
      </c>
      <c r="I184">
        <v>0</v>
      </c>
      <c r="J184">
        <v>0</v>
      </c>
      <c r="K184">
        <v>0</v>
      </c>
      <c r="L184">
        <v>0</v>
      </c>
      <c r="M184">
        <v>11983</v>
      </c>
      <c r="N184">
        <v>7492</v>
      </c>
      <c r="O184">
        <v>0</v>
      </c>
      <c r="P184">
        <v>0</v>
      </c>
      <c r="Q184">
        <v>0</v>
      </c>
      <c r="R184">
        <v>5</v>
      </c>
      <c r="W184">
        <v>12025</v>
      </c>
    </row>
    <row r="185" spans="1:23" x14ac:dyDescent="0.25">
      <c r="A185" t="s">
        <v>32</v>
      </c>
      <c r="B185">
        <v>4096.8862711107504</v>
      </c>
      <c r="C185">
        <v>10</v>
      </c>
      <c r="D185">
        <v>316.042980480138</v>
      </c>
      <c r="E185">
        <v>67.239555391522799</v>
      </c>
      <c r="F185">
        <v>0.7</v>
      </c>
      <c r="G185">
        <v>12.963066810997301</v>
      </c>
      <c r="H185">
        <v>7</v>
      </c>
      <c r="I185">
        <v>13.2357727546369</v>
      </c>
      <c r="J185">
        <v>309.531324468793</v>
      </c>
      <c r="K185">
        <v>56</v>
      </c>
      <c r="L185">
        <v>168</v>
      </c>
      <c r="M185">
        <v>3</v>
      </c>
      <c r="N185">
        <v>108</v>
      </c>
      <c r="O185">
        <v>0</v>
      </c>
      <c r="P185">
        <v>23</v>
      </c>
      <c r="Q185">
        <v>0</v>
      </c>
      <c r="R185">
        <v>41</v>
      </c>
      <c r="W185">
        <v>218</v>
      </c>
    </row>
    <row r="186" spans="1:23" x14ac:dyDescent="0.25">
      <c r="A186" t="s">
        <v>32</v>
      </c>
      <c r="B186">
        <v>656.05221107734599</v>
      </c>
      <c r="C186">
        <v>4</v>
      </c>
      <c r="D186">
        <v>27.722522781498</v>
      </c>
      <c r="E186">
        <v>14.4926477748363</v>
      </c>
      <c r="F186">
        <v>1.25</v>
      </c>
      <c r="G186">
        <v>23.664953447714101</v>
      </c>
      <c r="H186">
        <v>5</v>
      </c>
      <c r="I186">
        <v>14.468907852021299</v>
      </c>
      <c r="J186">
        <v>45.342206736474097</v>
      </c>
      <c r="K186">
        <v>3</v>
      </c>
      <c r="L186">
        <v>0</v>
      </c>
      <c r="M186">
        <v>2</v>
      </c>
      <c r="N186">
        <v>15</v>
      </c>
      <c r="O186">
        <v>0</v>
      </c>
      <c r="P186">
        <v>0</v>
      </c>
      <c r="Q186">
        <v>0</v>
      </c>
      <c r="R186">
        <v>11</v>
      </c>
      <c r="W186">
        <v>0</v>
      </c>
    </row>
    <row r="187" spans="1:23" x14ac:dyDescent="0.25">
      <c r="A187" t="s">
        <v>32</v>
      </c>
      <c r="B187">
        <v>7135.48208508077</v>
      </c>
      <c r="C187">
        <v>18</v>
      </c>
      <c r="D187">
        <v>557.31485987041106</v>
      </c>
      <c r="E187">
        <v>93.316240192871803</v>
      </c>
      <c r="F187">
        <v>2.2777777777777701</v>
      </c>
      <c r="G187">
        <v>12.8033228590745</v>
      </c>
      <c r="H187">
        <v>41</v>
      </c>
      <c r="I187">
        <v>4.2298090018202803</v>
      </c>
      <c r="J187">
        <v>1686.95136872847</v>
      </c>
      <c r="K187">
        <v>39</v>
      </c>
      <c r="L187">
        <v>195</v>
      </c>
      <c r="M187">
        <v>118</v>
      </c>
      <c r="N187">
        <v>317</v>
      </c>
      <c r="O187">
        <v>0</v>
      </c>
      <c r="P187">
        <v>24</v>
      </c>
      <c r="Q187">
        <v>0</v>
      </c>
      <c r="R187">
        <v>120</v>
      </c>
      <c r="W187">
        <v>373</v>
      </c>
    </row>
    <row r="188" spans="1:23" x14ac:dyDescent="0.25">
      <c r="A188" t="s">
        <v>32</v>
      </c>
      <c r="B188">
        <v>640.19213674994796</v>
      </c>
      <c r="C188">
        <v>4</v>
      </c>
      <c r="D188">
        <v>12</v>
      </c>
      <c r="E188">
        <v>18.376772067078999</v>
      </c>
      <c r="F188">
        <v>0.5</v>
      </c>
      <c r="G188">
        <v>53.349344729162397</v>
      </c>
      <c r="H188">
        <v>2</v>
      </c>
      <c r="I188">
        <v>1.32456391117231</v>
      </c>
      <c r="J188">
        <v>483.322949802658</v>
      </c>
      <c r="K188">
        <v>2</v>
      </c>
      <c r="L188">
        <v>0</v>
      </c>
      <c r="M188">
        <v>0</v>
      </c>
      <c r="N188">
        <v>5</v>
      </c>
      <c r="O188">
        <v>0</v>
      </c>
      <c r="P188">
        <v>0</v>
      </c>
      <c r="Q188">
        <v>0</v>
      </c>
      <c r="R188">
        <v>6</v>
      </c>
      <c r="W188">
        <v>0</v>
      </c>
    </row>
    <row r="189" spans="1:23" x14ac:dyDescent="0.25">
      <c r="A189" t="s">
        <v>32</v>
      </c>
      <c r="B189">
        <v>1061.51905222505</v>
      </c>
      <c r="C189">
        <v>2</v>
      </c>
      <c r="D189">
        <v>14.4190008998913</v>
      </c>
      <c r="E189">
        <v>5.9107453762504703</v>
      </c>
      <c r="F189">
        <v>0</v>
      </c>
      <c r="G189">
        <v>73.619459461512093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9</v>
      </c>
      <c r="O189">
        <v>0</v>
      </c>
      <c r="P189">
        <v>0</v>
      </c>
      <c r="Q189">
        <v>0</v>
      </c>
      <c r="R189">
        <v>13</v>
      </c>
      <c r="W189">
        <v>0</v>
      </c>
    </row>
    <row r="190" spans="1:23" x14ac:dyDescent="0.25">
      <c r="A190" t="s">
        <v>32</v>
      </c>
      <c r="B190">
        <v>350.37354058789703</v>
      </c>
      <c r="C190">
        <v>0</v>
      </c>
      <c r="D190">
        <v>26</v>
      </c>
      <c r="E190" s="1">
        <v>3.2093086586413401E-4</v>
      </c>
      <c r="F190">
        <v>0</v>
      </c>
      <c r="G190">
        <v>13.475905407226801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W190">
        <v>26</v>
      </c>
    </row>
    <row r="191" spans="1:23" x14ac:dyDescent="0.25">
      <c r="A191" t="s">
        <v>32</v>
      </c>
      <c r="B191">
        <v>570.47172954469704</v>
      </c>
      <c r="C191">
        <v>0</v>
      </c>
      <c r="D191">
        <v>3</v>
      </c>
      <c r="E191">
        <v>5.4286759729584597</v>
      </c>
      <c r="F191">
        <v>0</v>
      </c>
      <c r="G191">
        <v>190.15724318156501</v>
      </c>
      <c r="H191">
        <v>0</v>
      </c>
      <c r="I191">
        <v>17.2486364981776</v>
      </c>
      <c r="J191">
        <v>33.073439144303798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3</v>
      </c>
      <c r="W191">
        <v>0</v>
      </c>
    </row>
    <row r="192" spans="1:23" x14ac:dyDescent="0.25">
      <c r="A192" t="s">
        <v>32</v>
      </c>
      <c r="B192">
        <v>1019.43196897686</v>
      </c>
      <c r="C192">
        <v>5</v>
      </c>
      <c r="D192">
        <v>17.572159162860199</v>
      </c>
      <c r="E192">
        <v>12.192485708669899</v>
      </c>
      <c r="F192">
        <v>0.6</v>
      </c>
      <c r="G192">
        <v>58.014041389489201</v>
      </c>
      <c r="H192">
        <v>3</v>
      </c>
      <c r="I192">
        <v>18.2799927978554</v>
      </c>
      <c r="J192">
        <v>55.767635154455</v>
      </c>
      <c r="K192">
        <v>1</v>
      </c>
      <c r="L192">
        <v>0</v>
      </c>
      <c r="M192">
        <v>0</v>
      </c>
      <c r="N192">
        <v>8</v>
      </c>
      <c r="O192">
        <v>0</v>
      </c>
      <c r="P192">
        <v>1</v>
      </c>
      <c r="Q192">
        <v>0</v>
      </c>
      <c r="R192">
        <v>9</v>
      </c>
      <c r="W192">
        <v>0</v>
      </c>
    </row>
    <row r="193" spans="1:23" x14ac:dyDescent="0.25">
      <c r="A193" t="s">
        <v>32</v>
      </c>
      <c r="B193">
        <v>709.71102290245801</v>
      </c>
      <c r="C193">
        <v>3</v>
      </c>
      <c r="D193">
        <v>21</v>
      </c>
      <c r="E193">
        <v>9.5370262808726505</v>
      </c>
      <c r="F193">
        <v>1.6666666666666601</v>
      </c>
      <c r="G193">
        <v>33.795762995355098</v>
      </c>
      <c r="H193">
        <v>5</v>
      </c>
      <c r="I193">
        <v>0</v>
      </c>
      <c r="J193">
        <v>0</v>
      </c>
      <c r="K193">
        <v>0</v>
      </c>
      <c r="L193">
        <v>1</v>
      </c>
      <c r="M193">
        <v>2</v>
      </c>
      <c r="N193">
        <v>8</v>
      </c>
      <c r="O193">
        <v>0</v>
      </c>
      <c r="P193">
        <v>0</v>
      </c>
      <c r="Q193">
        <v>0</v>
      </c>
      <c r="R193">
        <v>12</v>
      </c>
      <c r="W193">
        <v>0</v>
      </c>
    </row>
    <row r="194" spans="1:23" x14ac:dyDescent="0.25">
      <c r="A194" t="s">
        <v>32</v>
      </c>
      <c r="B194">
        <v>1203.42943518263</v>
      </c>
      <c r="C194">
        <v>13</v>
      </c>
      <c r="D194">
        <v>2286</v>
      </c>
      <c r="E194">
        <v>80.746009013238407</v>
      </c>
      <c r="F194">
        <v>2.5384615384615299</v>
      </c>
      <c r="G194">
        <v>0.526434573570705</v>
      </c>
      <c r="H194">
        <v>33</v>
      </c>
      <c r="I194">
        <v>5.1081277889562697</v>
      </c>
      <c r="J194">
        <v>235.59109812883599</v>
      </c>
      <c r="K194">
        <v>7</v>
      </c>
      <c r="L194">
        <v>7</v>
      </c>
      <c r="M194">
        <v>2249</v>
      </c>
      <c r="N194">
        <v>2264</v>
      </c>
      <c r="O194">
        <v>0</v>
      </c>
      <c r="P194">
        <v>2</v>
      </c>
      <c r="Q194">
        <v>0</v>
      </c>
      <c r="R194">
        <v>3</v>
      </c>
      <c r="W194">
        <v>2244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3"/>
  <sheetViews>
    <sheetView zoomScale="55" zoomScaleNormal="55" workbookViewId="0">
      <selection activeCell="AC158" sqref="AC158"/>
    </sheetView>
  </sheetViews>
  <sheetFormatPr defaultRowHeight="15" x14ac:dyDescent="0.25"/>
  <cols>
    <col min="1" max="1" width="39.28515625" customWidth="1"/>
  </cols>
  <sheetData>
    <row r="1" spans="1:26" x14ac:dyDescent="0.25">
      <c r="A1" t="s">
        <v>28</v>
      </c>
      <c r="B1">
        <v>5.8274760936448595E-4</v>
      </c>
      <c r="C1">
        <v>-1.12584148237192E-2</v>
      </c>
      <c r="D1">
        <v>3.1301880997626499E-2</v>
      </c>
      <c r="E1">
        <v>-6.6897361734459704E-2</v>
      </c>
      <c r="F1">
        <v>4.0315970629555796E-3</v>
      </c>
      <c r="G1">
        <v>8.6478044384735303E-3</v>
      </c>
      <c r="H1">
        <v>-4.6811802635289501E-2</v>
      </c>
      <c r="I1">
        <v>-1.2214500704936499E-2</v>
      </c>
      <c r="J1">
        <v>3.1642108174472203E-2</v>
      </c>
      <c r="K1">
        <v>-1.6726960098498299E-3</v>
      </c>
      <c r="L1">
        <v>-3.0129195785041502E-3</v>
      </c>
      <c r="M1">
        <v>-8.3795191959520704E-2</v>
      </c>
      <c r="N1">
        <v>1.8365917846432999E-2</v>
      </c>
      <c r="O1">
        <v>-1.0477080805528099E-3</v>
      </c>
      <c r="P1">
        <v>-6.7822895389788203E-3</v>
      </c>
      <c r="Q1">
        <v>-1.18963413614644E-2</v>
      </c>
      <c r="R1">
        <v>-1.8735825728322501E-3</v>
      </c>
      <c r="S1">
        <v>8.5996812629639905E-3</v>
      </c>
      <c r="T1">
        <v>0.68165066529279705</v>
      </c>
      <c r="U1">
        <v>5.0133007298036499E-2</v>
      </c>
      <c r="V1">
        <v>-0.219383100639442</v>
      </c>
      <c r="W1">
        <v>-0.20438418268735101</v>
      </c>
      <c r="X1">
        <v>0.23904182162677301</v>
      </c>
      <c r="Y1">
        <v>0.240037439142991</v>
      </c>
      <c r="Z1">
        <v>-0.181902526416719</v>
      </c>
    </row>
    <row r="2" spans="1:26" x14ac:dyDescent="0.25">
      <c r="A2" t="s">
        <v>28</v>
      </c>
      <c r="B2">
        <v>2.0874774564283898E-3</v>
      </c>
      <c r="C2">
        <v>-1.2791010897144199E-2</v>
      </c>
      <c r="D2">
        <v>2.3434795775076699E-2</v>
      </c>
      <c r="E2">
        <v>-7.0026158858918996E-2</v>
      </c>
      <c r="F2">
        <v>-1.4118743268465E-3</v>
      </c>
      <c r="G2">
        <v>1.9205861530667001E-2</v>
      </c>
      <c r="H2">
        <v>-3.4122910004033898E-2</v>
      </c>
      <c r="I2">
        <v>-6.0993725514729303E-3</v>
      </c>
      <c r="J2">
        <v>-1.59002543012692E-2</v>
      </c>
      <c r="K2">
        <v>3.1862207595260303E-2</v>
      </c>
      <c r="L2">
        <v>2.0499200586137401E-2</v>
      </c>
      <c r="M2">
        <v>-3.60433236150037E-3</v>
      </c>
      <c r="N2">
        <v>0.26692220846049403</v>
      </c>
      <c r="O2">
        <v>0.25116191559211598</v>
      </c>
      <c r="P2">
        <v>-0.156873141283567</v>
      </c>
      <c r="Q2">
        <v>7.0846166297903902E-3</v>
      </c>
      <c r="R2">
        <v>-6.4124673917725999E-2</v>
      </c>
      <c r="S2">
        <v>-8.2964219417154497E-2</v>
      </c>
      <c r="T2">
        <v>-9.7998263308356204E-2</v>
      </c>
      <c r="U2">
        <v>0.894934710300203</v>
      </c>
      <c r="V2">
        <v>-5.5086329550399403E-2</v>
      </c>
      <c r="W2">
        <v>1.29863273578205E-2</v>
      </c>
      <c r="X2">
        <v>4.2631373275888201E-2</v>
      </c>
      <c r="Y2">
        <v>-5.5671483699009497E-2</v>
      </c>
      <c r="Z2">
        <v>4.1733689315044203E-2</v>
      </c>
    </row>
    <row r="3" spans="1:26" x14ac:dyDescent="0.25">
      <c r="A3" t="s">
        <v>28</v>
      </c>
      <c r="B3">
        <v>9.0407609262602899E-4</v>
      </c>
      <c r="C3">
        <v>-8.1766374664567609E-3</v>
      </c>
      <c r="D3">
        <v>1.6861670529231199E-2</v>
      </c>
      <c r="E3">
        <v>-7.7163376532688593E-2</v>
      </c>
      <c r="F3">
        <v>-9.9189427428944196E-4</v>
      </c>
      <c r="G3">
        <v>1.5311198498362299E-2</v>
      </c>
      <c r="H3">
        <v>-2.2566890977691899E-2</v>
      </c>
      <c r="I3">
        <v>-3.8990889974157201E-3</v>
      </c>
      <c r="J3">
        <v>-6.3606640155099397E-4</v>
      </c>
      <c r="K3">
        <v>1.62289811196656E-2</v>
      </c>
      <c r="L3">
        <v>7.1592210794991602E-3</v>
      </c>
      <c r="M3">
        <v>-3.7129209175659102E-2</v>
      </c>
      <c r="N3">
        <v>4.7536793523562403E-2</v>
      </c>
      <c r="O3">
        <v>-5.9004972381808303E-2</v>
      </c>
      <c r="P3">
        <v>1.4383882888264201E-2</v>
      </c>
      <c r="Q3">
        <v>-1.7070517592832402E-2</v>
      </c>
      <c r="R3">
        <v>-9.0279118564808095E-3</v>
      </c>
      <c r="S3">
        <v>-1.6533831305447201E-2</v>
      </c>
      <c r="T3">
        <v>-0.12854630762835001</v>
      </c>
      <c r="U3">
        <v>-4.1478032189445402E-2</v>
      </c>
      <c r="V3">
        <v>-4.0017680484195399E-2</v>
      </c>
      <c r="W3">
        <v>4.0381644663383801E-2</v>
      </c>
      <c r="X3">
        <v>0.57282726499997205</v>
      </c>
      <c r="Y3">
        <v>5.2277056236184401E-2</v>
      </c>
      <c r="Z3">
        <v>-5.1330886411855396E-3</v>
      </c>
    </row>
    <row r="4" spans="1:26" x14ac:dyDescent="0.25">
      <c r="A4" t="s">
        <v>28</v>
      </c>
      <c r="B4">
        <v>-1.2034231389229199E-4</v>
      </c>
      <c r="C4">
        <v>-9.6555965753236002E-3</v>
      </c>
      <c r="D4">
        <v>2.32382686088074E-2</v>
      </c>
      <c r="E4">
        <v>-7.3356631397178698E-2</v>
      </c>
      <c r="F4">
        <v>1.0827565040987699E-3</v>
      </c>
      <c r="G4">
        <v>9.7395401289481799E-3</v>
      </c>
      <c r="H4">
        <v>-3.2808370760454002E-2</v>
      </c>
      <c r="I4">
        <v>-7.3392596882433398E-3</v>
      </c>
      <c r="J4">
        <v>8.0730569751781694E-3</v>
      </c>
      <c r="K4">
        <v>2.3293325348752902E-2</v>
      </c>
      <c r="L4">
        <v>-6.2960460599528105E-4</v>
      </c>
      <c r="M4">
        <v>-3.7985297555267701E-2</v>
      </c>
      <c r="N4">
        <v>5.52417857986695E-2</v>
      </c>
      <c r="O4">
        <v>-6.6103333663636802E-3</v>
      </c>
      <c r="P4">
        <v>-7.2422045853836298E-2</v>
      </c>
      <c r="Q4">
        <v>2.77990536757245E-3</v>
      </c>
      <c r="R4">
        <v>4.5219826084674501E-2</v>
      </c>
      <c r="S4">
        <v>-3.3094523370383801E-2</v>
      </c>
      <c r="T4">
        <v>-6.4338835189401297E-2</v>
      </c>
      <c r="U4">
        <v>-5.5544450795009699E-2</v>
      </c>
      <c r="V4">
        <v>7.41997113653277E-2</v>
      </c>
      <c r="W4">
        <v>0.49867924709046002</v>
      </c>
      <c r="X4">
        <v>0.204551232584784</v>
      </c>
      <c r="Y4">
        <v>-8.2553722000830596E-2</v>
      </c>
      <c r="Z4">
        <v>-0.12578050470997901</v>
      </c>
    </row>
    <row r="5" spans="1:26" x14ac:dyDescent="0.25">
      <c r="A5" t="s">
        <v>28</v>
      </c>
      <c r="B5">
        <v>-8.7036773717631103E-4</v>
      </c>
      <c r="C5">
        <v>-5.7129485073568499E-3</v>
      </c>
      <c r="D5">
        <v>1.7882209128104801E-2</v>
      </c>
      <c r="E5">
        <v>-7.8384828766214595E-2</v>
      </c>
      <c r="F5">
        <v>-1.1448277214325001E-3</v>
      </c>
      <c r="G5">
        <v>1.0289634635943E-2</v>
      </c>
      <c r="H5">
        <v>-2.3163578630777001E-2</v>
      </c>
      <c r="I5">
        <v>-5.1203894840589903E-3</v>
      </c>
      <c r="J5">
        <v>-5.6642861192148404E-3</v>
      </c>
      <c r="K5">
        <v>-1.3367358515554499E-2</v>
      </c>
      <c r="L5">
        <v>-1.7238235336428001E-2</v>
      </c>
      <c r="M5">
        <v>1.41539504817752E-2</v>
      </c>
      <c r="N5">
        <v>1.23584729891627E-2</v>
      </c>
      <c r="O5">
        <v>-2.0131481067312499E-2</v>
      </c>
      <c r="P5">
        <v>3.7962018221938697E-2</v>
      </c>
      <c r="Q5">
        <v>-1.0391627775242799E-2</v>
      </c>
      <c r="R5">
        <v>-2.0199291499043599E-2</v>
      </c>
      <c r="S5">
        <v>-5.1364361098493003E-2</v>
      </c>
      <c r="T5">
        <v>-0.58112824654408202</v>
      </c>
      <c r="U5">
        <v>-6.1574115392834403E-2</v>
      </c>
      <c r="V5">
        <v>-6.5722027316690995E-2</v>
      </c>
      <c r="W5">
        <v>-0.27927721085907098</v>
      </c>
      <c r="X5">
        <v>0.25876206844456001</v>
      </c>
      <c r="Y5">
        <v>0.34941939743684203</v>
      </c>
      <c r="Z5">
        <v>-9.1468466699576798E-2</v>
      </c>
    </row>
    <row r="6" spans="1:26" x14ac:dyDescent="0.25">
      <c r="A6" t="s">
        <v>28</v>
      </c>
      <c r="B6">
        <v>-9.2908841575478304E-4</v>
      </c>
      <c r="C6">
        <v>-5.2119079704766799E-3</v>
      </c>
      <c r="D6">
        <v>1.6790947230571601E-2</v>
      </c>
      <c r="E6">
        <v>-7.89351624431546E-2</v>
      </c>
      <c r="F6">
        <v>-1.4801096949465301E-3</v>
      </c>
      <c r="G6">
        <v>1.02047021521536E-2</v>
      </c>
      <c r="H6">
        <v>-2.2778181399669899E-2</v>
      </c>
      <c r="I6">
        <v>-6.4878925815202802E-3</v>
      </c>
      <c r="J6">
        <v>-3.3746741659260999E-3</v>
      </c>
      <c r="K6">
        <v>-2.9020390264728701E-2</v>
      </c>
      <c r="L6">
        <v>-3.0499768446397301E-2</v>
      </c>
      <c r="M6">
        <v>-2.1216181714992402E-3</v>
      </c>
      <c r="N6">
        <v>-3.58198464511005E-2</v>
      </c>
      <c r="O6">
        <v>1.9572583423806699E-2</v>
      </c>
      <c r="P6">
        <v>9.1139547264161205E-3</v>
      </c>
      <c r="Q6">
        <v>-1.8446219812010101E-2</v>
      </c>
      <c r="R6">
        <v>-2.9227156986821601E-3</v>
      </c>
      <c r="S6">
        <v>0.105980237061492</v>
      </c>
      <c r="T6">
        <v>3.33339766246998E-2</v>
      </c>
      <c r="U6">
        <v>1.7004417951277601E-4</v>
      </c>
      <c r="V6">
        <v>2.8964637597867202E-2</v>
      </c>
      <c r="W6">
        <v>3.3901027485556699E-2</v>
      </c>
      <c r="X6">
        <v>8.9243079634370795E-2</v>
      </c>
      <c r="Y6">
        <v>-0.27371589854468997</v>
      </c>
      <c r="Z6">
        <v>-0.116078086705865</v>
      </c>
    </row>
    <row r="7" spans="1:26" x14ac:dyDescent="0.25">
      <c r="A7" t="s">
        <v>28</v>
      </c>
      <c r="B7">
        <v>2.8768766548418E-2</v>
      </c>
      <c r="C7">
        <v>-4.7223536476130097E-2</v>
      </c>
      <c r="D7">
        <v>6.2499625169548503E-2</v>
      </c>
      <c r="E7">
        <v>-1.90502472203737E-3</v>
      </c>
      <c r="F7">
        <v>-1.0941620892808801E-3</v>
      </c>
      <c r="G7">
        <v>0.13549609054758799</v>
      </c>
      <c r="H7">
        <v>8.4211021953350396E-2</v>
      </c>
      <c r="I7">
        <v>-1.0418675441875001E-2</v>
      </c>
      <c r="J7">
        <v>1.4475120559028901E-2</v>
      </c>
      <c r="K7">
        <v>-2.7713320344379101E-2</v>
      </c>
      <c r="L7">
        <v>2.1218158548183499E-2</v>
      </c>
      <c r="M7">
        <v>-8.5175006969426901E-3</v>
      </c>
      <c r="N7">
        <v>5.2274228847416199E-2</v>
      </c>
      <c r="O7">
        <v>4.4710139111598997E-2</v>
      </c>
      <c r="P7">
        <v>-0.112637917066576</v>
      </c>
      <c r="Q7">
        <v>-3.4238087122791597E-2</v>
      </c>
      <c r="R7">
        <v>-8.8772827689681102E-2</v>
      </c>
      <c r="S7">
        <v>0.14638169203346199</v>
      </c>
      <c r="T7">
        <v>5.5240211671806198E-2</v>
      </c>
      <c r="U7">
        <v>8.4529634541863907E-3</v>
      </c>
      <c r="V7">
        <v>0.64120012697028606</v>
      </c>
      <c r="W7">
        <v>-0.459818467337822</v>
      </c>
      <c r="X7">
        <v>8.9894910963250196E-3</v>
      </c>
      <c r="Y7">
        <v>0.201008357363052</v>
      </c>
      <c r="Z7">
        <v>0.31569912057771798</v>
      </c>
    </row>
    <row r="8" spans="1:26" x14ac:dyDescent="0.25">
      <c r="A8" t="s">
        <v>28</v>
      </c>
      <c r="B8">
        <v>1.00828312890046E-3</v>
      </c>
      <c r="C8">
        <v>-3.28264934317243E-2</v>
      </c>
      <c r="D8">
        <v>7.7958545650700997E-2</v>
      </c>
      <c r="E8">
        <v>-2.8736226418760901E-2</v>
      </c>
      <c r="F8">
        <v>1.0356799594994699E-2</v>
      </c>
      <c r="G8">
        <v>-1.21310845907546E-2</v>
      </c>
      <c r="H8">
        <v>7.3264898396787704E-3</v>
      </c>
      <c r="I8">
        <v>2.6402448952534401E-2</v>
      </c>
      <c r="J8">
        <v>5.9755575496592403E-3</v>
      </c>
      <c r="K8">
        <v>8.2739606650841305E-2</v>
      </c>
      <c r="L8">
        <v>-1.32002042875339E-2</v>
      </c>
      <c r="M8">
        <v>1.40460449201304E-2</v>
      </c>
      <c r="N8">
        <v>4.2061601693809597E-2</v>
      </c>
      <c r="O8">
        <v>2.1080647589889201E-2</v>
      </c>
      <c r="P8">
        <v>-6.8353950230080895E-2</v>
      </c>
      <c r="Q8">
        <v>-5.69137312117882E-2</v>
      </c>
      <c r="R8">
        <v>-8.2111730181325907E-2</v>
      </c>
      <c r="S8">
        <v>0.191674468907996</v>
      </c>
      <c r="T8">
        <v>2.0571770316690802E-2</v>
      </c>
      <c r="U8">
        <v>-5.94166942988196E-2</v>
      </c>
      <c r="V8">
        <v>-0.35807510232460099</v>
      </c>
      <c r="W8">
        <v>0.307861152624684</v>
      </c>
      <c r="X8">
        <v>-4.2230314606552202E-2</v>
      </c>
      <c r="Y8">
        <v>0.361630124417262</v>
      </c>
      <c r="Z8">
        <v>0.73279929462263504</v>
      </c>
    </row>
    <row r="9" spans="1:26" x14ac:dyDescent="0.25">
      <c r="A9" t="s">
        <v>28</v>
      </c>
      <c r="B9">
        <v>-6.8337831871726797E-4</v>
      </c>
      <c r="C9">
        <v>-1.2892180458440801E-2</v>
      </c>
      <c r="D9">
        <v>3.58618227720564E-2</v>
      </c>
      <c r="E9">
        <v>-6.5660801311845901E-2</v>
      </c>
      <c r="F9">
        <v>-1.4123452827464499E-3</v>
      </c>
      <c r="G9">
        <v>1.2811668680059E-3</v>
      </c>
      <c r="H9">
        <v>-5.2763362714905199E-2</v>
      </c>
      <c r="I9">
        <v>-7.0472619558920096E-3</v>
      </c>
      <c r="J9">
        <v>-9.9069870952541491E-4</v>
      </c>
      <c r="K9">
        <v>-1.9337577782035899E-2</v>
      </c>
      <c r="L9">
        <v>-2.1008679164622401E-2</v>
      </c>
      <c r="M9">
        <v>3.26706542578915E-3</v>
      </c>
      <c r="N9">
        <v>2.0953424134711299E-2</v>
      </c>
      <c r="O9">
        <v>-9.3375630392242698E-3</v>
      </c>
      <c r="P9">
        <v>-3.12262968347428E-2</v>
      </c>
      <c r="Q9">
        <v>3.0464730865084398E-3</v>
      </c>
      <c r="R9">
        <v>1.7516723618282101E-2</v>
      </c>
      <c r="S9">
        <v>-6.8495732441357701E-3</v>
      </c>
      <c r="T9">
        <v>0.120584042087616</v>
      </c>
      <c r="U9">
        <v>-5.6351016909911697E-3</v>
      </c>
      <c r="V9">
        <v>8.1662935868520407E-3</v>
      </c>
      <c r="W9">
        <v>-2.8865237499449001E-2</v>
      </c>
      <c r="X9">
        <v>0.127174103914765</v>
      </c>
      <c r="Y9">
        <v>-8.9938546197077703E-3</v>
      </c>
      <c r="Z9">
        <v>3.8476404457634499E-2</v>
      </c>
    </row>
    <row r="10" spans="1:26" x14ac:dyDescent="0.25">
      <c r="A10" t="s">
        <v>28</v>
      </c>
      <c r="B10">
        <v>3.6546896836925301E-3</v>
      </c>
      <c r="C10">
        <v>-3.0325731326027699E-2</v>
      </c>
      <c r="D10">
        <v>7.1737884108994801E-2</v>
      </c>
      <c r="E10">
        <v>-3.3648728064881901E-2</v>
      </c>
      <c r="F10">
        <v>1.87203485027355E-3</v>
      </c>
      <c r="G10">
        <v>-3.4248845414509201E-3</v>
      </c>
      <c r="H10">
        <v>-3.2516181539468003E-2</v>
      </c>
      <c r="I10">
        <v>-8.1212855977110705E-3</v>
      </c>
      <c r="J10">
        <v>-2.00751102833958E-2</v>
      </c>
      <c r="K10">
        <v>4.49086174862695E-3</v>
      </c>
      <c r="L10">
        <v>1.32350861652753E-2</v>
      </c>
      <c r="M10">
        <v>-5.0758088141273798E-2</v>
      </c>
      <c r="N10">
        <v>1.1885709214992801E-2</v>
      </c>
      <c r="O10">
        <v>-3.8529870073507597E-2</v>
      </c>
      <c r="P10">
        <v>0.14862364390972299</v>
      </c>
      <c r="Q10">
        <v>-5.9706424577796902E-2</v>
      </c>
      <c r="R10">
        <v>3.37973993385191E-2</v>
      </c>
      <c r="S10">
        <v>8.9498374536352204E-2</v>
      </c>
      <c r="T10">
        <v>9.9766650714819202E-3</v>
      </c>
      <c r="U10">
        <v>3.0038161084131199E-2</v>
      </c>
      <c r="V10">
        <v>-0.23268822555495799</v>
      </c>
      <c r="W10">
        <v>-0.218405195234043</v>
      </c>
      <c r="X10">
        <v>-0.14120584499661501</v>
      </c>
      <c r="Y10">
        <v>-8.2535845355404702E-2</v>
      </c>
      <c r="Z10">
        <v>7.7900606007141903E-4</v>
      </c>
    </row>
    <row r="11" spans="1:26" x14ac:dyDescent="0.25">
      <c r="A11" t="s">
        <v>28</v>
      </c>
      <c r="B11">
        <v>1.54717988416148E-3</v>
      </c>
      <c r="C11">
        <v>-1.9064221613531902E-2</v>
      </c>
      <c r="D11">
        <v>4.6180137848017097E-2</v>
      </c>
      <c r="E11">
        <v>-5.6336365597645099E-2</v>
      </c>
      <c r="F11">
        <v>4.9762604196837597E-3</v>
      </c>
      <c r="G11">
        <v>-9.0504203431573005E-4</v>
      </c>
      <c r="H11">
        <v>-7.2308661069497099E-2</v>
      </c>
      <c r="I11">
        <v>-8.2701648183161093E-3</v>
      </c>
      <c r="J11">
        <v>-1.6095254159519699E-2</v>
      </c>
      <c r="K11">
        <v>-1.5399343252721E-2</v>
      </c>
      <c r="L11">
        <v>-1.5011571025529799E-3</v>
      </c>
      <c r="M11">
        <v>-0.120106209005826</v>
      </c>
      <c r="N11">
        <v>4.4031240608395902E-2</v>
      </c>
      <c r="O11">
        <v>5.8197878725835497E-2</v>
      </c>
      <c r="P11">
        <v>7.19748453303731E-2</v>
      </c>
      <c r="Q11">
        <v>-3.9678459018293401E-2</v>
      </c>
      <c r="R11">
        <v>7.1627046673732306E-2</v>
      </c>
      <c r="S11">
        <v>5.8020043581121998E-2</v>
      </c>
      <c r="T11">
        <v>0.10155683745943</v>
      </c>
      <c r="U11">
        <v>-3.8916059462520497E-2</v>
      </c>
      <c r="V11">
        <v>0.238271191991906</v>
      </c>
      <c r="W11">
        <v>9.49786240825614E-2</v>
      </c>
      <c r="X11">
        <v>0.31285599386920299</v>
      </c>
      <c r="Y11">
        <v>-0.32326280424654202</v>
      </c>
      <c r="Z11">
        <v>0.26289245634840103</v>
      </c>
    </row>
    <row r="12" spans="1:26" x14ac:dyDescent="0.25">
      <c r="A12" t="s">
        <v>28</v>
      </c>
      <c r="B12">
        <v>9.4602505666937804E-4</v>
      </c>
      <c r="C12">
        <v>-3.3810009876294601E-2</v>
      </c>
      <c r="D12">
        <v>8.0878212499958593E-2</v>
      </c>
      <c r="E12">
        <v>-2.7160721799870901E-2</v>
      </c>
      <c r="F12">
        <v>3.6686073448602102E-3</v>
      </c>
      <c r="G12">
        <v>-1.6763167876481001E-2</v>
      </c>
      <c r="H12">
        <v>4.8099825882617402E-2</v>
      </c>
      <c r="I12">
        <v>-9.8345043857553504E-3</v>
      </c>
      <c r="J12">
        <v>-5.1353472964506298E-2</v>
      </c>
      <c r="K12">
        <v>-8.74851704843972E-3</v>
      </c>
      <c r="L12">
        <v>1.45891893631277E-2</v>
      </c>
      <c r="M12">
        <v>-5.4265240378318603E-3</v>
      </c>
      <c r="N12">
        <v>6.1825575319119599E-2</v>
      </c>
      <c r="O12">
        <v>-2.1359096680732301E-3</v>
      </c>
      <c r="P12">
        <v>0.119849649972938</v>
      </c>
      <c r="Q12">
        <v>0.122485040908643</v>
      </c>
      <c r="R12">
        <v>-3.2625947716755102E-2</v>
      </c>
      <c r="S12">
        <v>-3.1808588280317E-3</v>
      </c>
      <c r="T12">
        <v>5.3222650639701899E-2</v>
      </c>
      <c r="U12">
        <v>-3.4928564303920502E-2</v>
      </c>
      <c r="V12">
        <v>-9.9043267012011799E-2</v>
      </c>
      <c r="W12">
        <v>-0.16523195302496799</v>
      </c>
      <c r="X12">
        <v>4.9373857984996702E-2</v>
      </c>
      <c r="Y12">
        <v>-0.33530714833869701</v>
      </c>
      <c r="Z12">
        <v>0.20595752131060899</v>
      </c>
    </row>
    <row r="13" spans="1:26" x14ac:dyDescent="0.25">
      <c r="A13" t="s">
        <v>28</v>
      </c>
      <c r="B13">
        <v>-8.8414324734993198E-4</v>
      </c>
      <c r="C13">
        <v>-8.0129523756184602E-3</v>
      </c>
      <c r="D13">
        <v>2.4334763519605399E-2</v>
      </c>
      <c r="E13">
        <v>-6.9700810375834005E-2</v>
      </c>
      <c r="F13">
        <v>1.58905947953547E-3</v>
      </c>
      <c r="G13">
        <v>3.0000302829725901E-3</v>
      </c>
      <c r="H13">
        <v>0.10081425749194201</v>
      </c>
      <c r="I13">
        <v>-9.2070782400615302E-3</v>
      </c>
      <c r="J13">
        <v>1.14992780619327E-2</v>
      </c>
      <c r="K13">
        <v>-6.47160461839342E-2</v>
      </c>
      <c r="L13">
        <v>2.55773318795256E-2</v>
      </c>
      <c r="M13">
        <v>-0.16632715409200999</v>
      </c>
      <c r="N13">
        <v>-0.122489665184831</v>
      </c>
      <c r="O13">
        <v>4.3152445009651201E-2</v>
      </c>
      <c r="P13">
        <v>1.4266840851854701E-2</v>
      </c>
      <c r="Q13">
        <v>-2.6304529151335899E-2</v>
      </c>
      <c r="R13">
        <v>2.72763504751737E-2</v>
      </c>
      <c r="S13">
        <v>0.107216431071941</v>
      </c>
      <c r="T13">
        <v>5.5753109478178201E-2</v>
      </c>
      <c r="U13">
        <v>6.9278137988078095E-2</v>
      </c>
      <c r="V13">
        <v>0.235680089891985</v>
      </c>
      <c r="W13">
        <v>0.23340741506809701</v>
      </c>
      <c r="X13">
        <v>-0.236958783274796</v>
      </c>
      <c r="Y13">
        <v>7.8055714302435103E-2</v>
      </c>
      <c r="Z13">
        <v>-4.8451687685789301E-2</v>
      </c>
    </row>
    <row r="14" spans="1:26" x14ac:dyDescent="0.25">
      <c r="A14" t="s">
        <v>28</v>
      </c>
      <c r="B14">
        <v>2.6034971576805602E-3</v>
      </c>
      <c r="C14">
        <v>-1.7989694001951499E-2</v>
      </c>
      <c r="D14">
        <v>4.1968175765129102E-2</v>
      </c>
      <c r="E14">
        <v>-5.5995892459296301E-2</v>
      </c>
      <c r="F14">
        <v>4.5663875429168702E-3</v>
      </c>
      <c r="G14">
        <v>7.1559581464562504E-3</v>
      </c>
      <c r="H14">
        <v>-5.6448639809715401E-2</v>
      </c>
      <c r="I14">
        <v>4.6847534248671698E-2</v>
      </c>
      <c r="J14">
        <v>3.7093621495852401E-2</v>
      </c>
      <c r="K14">
        <v>8.4755297354493792E-3</v>
      </c>
      <c r="L14">
        <v>8.8589724419316895E-2</v>
      </c>
      <c r="M14">
        <v>-4.18700773477216E-2</v>
      </c>
      <c r="N14">
        <v>1.07439531250654E-2</v>
      </c>
      <c r="O14">
        <v>4.28610439745492E-2</v>
      </c>
      <c r="P14">
        <v>2.6246602374290599E-2</v>
      </c>
      <c r="Q14">
        <v>-2.5166900685390001E-2</v>
      </c>
      <c r="R14">
        <v>1.3987930394842899E-3</v>
      </c>
      <c r="S14">
        <v>2.3387322820858401E-2</v>
      </c>
      <c r="T14">
        <v>-6.4218027718255799E-2</v>
      </c>
      <c r="U14">
        <v>-1.5085871558849599E-2</v>
      </c>
      <c r="V14">
        <v>0.102881384136234</v>
      </c>
      <c r="W14">
        <v>0.113759039727847</v>
      </c>
      <c r="X14">
        <v>5.6495359891221997E-3</v>
      </c>
      <c r="Y14">
        <v>8.89125600617095E-2</v>
      </c>
      <c r="Z14">
        <v>-6.0562370942178201E-2</v>
      </c>
    </row>
    <row r="15" spans="1:26" x14ac:dyDescent="0.25">
      <c r="A15" t="s">
        <v>28</v>
      </c>
      <c r="B15">
        <v>0.77351844248844803</v>
      </c>
      <c r="C15">
        <v>-0.46418219296387297</v>
      </c>
      <c r="D15">
        <v>-0.328802989096323</v>
      </c>
      <c r="E15">
        <v>-8.9530215209871505E-2</v>
      </c>
      <c r="F15">
        <v>-9.3740045092226706E-2</v>
      </c>
      <c r="G15">
        <v>-0.23638694851753</v>
      </c>
      <c r="H15">
        <v>1.58446887589914E-2</v>
      </c>
      <c r="I15">
        <v>-2.8701848657871201E-2</v>
      </c>
      <c r="J15">
        <v>-1.8501933726543102E-2</v>
      </c>
      <c r="K15">
        <v>5.4548919868870702E-3</v>
      </c>
      <c r="L15">
        <v>8.6347415216009998E-3</v>
      </c>
      <c r="M15">
        <v>8.7015573029917102E-4</v>
      </c>
      <c r="N15">
        <v>4.3063101654864898E-3</v>
      </c>
      <c r="O15">
        <v>-1.58446342045292E-3</v>
      </c>
      <c r="P15">
        <v>8.7412500046619404E-4</v>
      </c>
      <c r="Q15">
        <v>1.8571606777232699E-2</v>
      </c>
      <c r="R15">
        <v>-1.2371520965572199E-3</v>
      </c>
      <c r="S15">
        <v>1.0206321362743499E-2</v>
      </c>
      <c r="T15">
        <v>4.6459381782504002E-3</v>
      </c>
      <c r="U15">
        <v>-2.9256990546157801E-3</v>
      </c>
      <c r="V15">
        <v>3.01930862151403E-3</v>
      </c>
      <c r="W15">
        <v>-1.2451256660137599E-3</v>
      </c>
      <c r="X15">
        <v>7.0411765566057898E-3</v>
      </c>
      <c r="Y15">
        <v>-3.92926117007959E-3</v>
      </c>
      <c r="Z15">
        <v>1.03833831226047E-2</v>
      </c>
    </row>
    <row r="16" spans="1:26" x14ac:dyDescent="0.25">
      <c r="A16" t="s">
        <v>28</v>
      </c>
      <c r="B16">
        <v>3.4415046749011399E-3</v>
      </c>
      <c r="C16">
        <v>-4.8269101169442399E-2</v>
      </c>
      <c r="D16">
        <v>9.40712816431864E-2</v>
      </c>
      <c r="E16">
        <v>-1.2515589358186601E-2</v>
      </c>
      <c r="F16">
        <v>8.6221034931189908E-3</v>
      </c>
      <c r="G16">
        <v>-2.4269951603688501E-3</v>
      </c>
      <c r="H16">
        <v>-0.11275743881245701</v>
      </c>
      <c r="I16">
        <v>-1.5203288796607E-2</v>
      </c>
      <c r="J16">
        <v>-8.8238396226806903E-2</v>
      </c>
      <c r="K16">
        <v>0.49427966135226697</v>
      </c>
      <c r="L16">
        <v>-0.11922276748003</v>
      </c>
      <c r="M16">
        <v>-2.9714490549079299E-2</v>
      </c>
      <c r="N16">
        <v>-0.19948369181769199</v>
      </c>
      <c r="O16">
        <v>-0.133191844821092</v>
      </c>
      <c r="P16">
        <v>0.14911659534142699</v>
      </c>
      <c r="Q16">
        <v>-5.5813782758690797E-2</v>
      </c>
      <c r="R16">
        <v>4.2905549833648297E-2</v>
      </c>
      <c r="S16">
        <v>3.5885508548104197E-2</v>
      </c>
      <c r="T16">
        <v>-3.7430568070217898E-2</v>
      </c>
      <c r="U16">
        <v>0.105434144704158</v>
      </c>
      <c r="V16">
        <v>2.4175373066983599E-2</v>
      </c>
      <c r="W16">
        <v>-1.8707121081042499E-2</v>
      </c>
      <c r="X16">
        <v>-1.63420507613026E-3</v>
      </c>
      <c r="Y16">
        <v>1.7272448732641901E-2</v>
      </c>
      <c r="Z16">
        <v>-2.75378200123301E-2</v>
      </c>
    </row>
    <row r="17" spans="1:26" x14ac:dyDescent="0.25">
      <c r="A17" t="s">
        <v>28</v>
      </c>
      <c r="B17">
        <v>-2.5916729727695E-4</v>
      </c>
      <c r="C17">
        <v>-9.3893897355224291E-3</v>
      </c>
      <c r="D17">
        <v>2.5038207585698399E-2</v>
      </c>
      <c r="E17">
        <v>-7.2329799064264205E-2</v>
      </c>
      <c r="F17">
        <v>4.3439748055818898E-3</v>
      </c>
      <c r="G17">
        <v>9.0344781783435902E-3</v>
      </c>
      <c r="H17">
        <v>-3.5418680484908101E-2</v>
      </c>
      <c r="I17">
        <v>-1.2191687962834099E-3</v>
      </c>
      <c r="J17">
        <v>7.7998367402100401E-3</v>
      </c>
      <c r="K17">
        <v>-7.3401849545921198E-4</v>
      </c>
      <c r="L17">
        <v>1.2490109397403199E-3</v>
      </c>
      <c r="M17">
        <v>-1.47956516281629E-2</v>
      </c>
      <c r="N17">
        <v>6.5104438450143007E-2</v>
      </c>
      <c r="O17">
        <v>-7.9567185563437406E-2</v>
      </c>
      <c r="P17">
        <v>-6.5129120937218704E-2</v>
      </c>
      <c r="Q17">
        <v>0.25680668381340599</v>
      </c>
      <c r="R17">
        <v>-1.7916347031810199E-2</v>
      </c>
      <c r="S17">
        <v>-3.3683785062238801E-3</v>
      </c>
      <c r="T17">
        <v>-0.20330640387764501</v>
      </c>
      <c r="U17">
        <v>-5.7855135646800802E-2</v>
      </c>
      <c r="V17">
        <v>-0.187361914368496</v>
      </c>
      <c r="W17">
        <v>-0.158851981383237</v>
      </c>
      <c r="X17">
        <v>-0.16500294498309201</v>
      </c>
      <c r="Y17">
        <v>-0.15715246933566501</v>
      </c>
      <c r="Z17">
        <v>3.43452514515694E-2</v>
      </c>
    </row>
    <row r="18" spans="1:26" x14ac:dyDescent="0.25">
      <c r="A18" t="s">
        <v>28</v>
      </c>
      <c r="B18">
        <v>-6.0457448596251803E-4</v>
      </c>
      <c r="C18">
        <v>-1.3432140857759799E-2</v>
      </c>
      <c r="D18">
        <v>3.7333021892337302E-2</v>
      </c>
      <c r="E18">
        <v>-6.4706400894088398E-2</v>
      </c>
      <c r="F18">
        <v>-1.2683377650006399E-3</v>
      </c>
      <c r="G18">
        <v>5.0056841368937297E-4</v>
      </c>
      <c r="H18">
        <v>-5.5136902745978003E-2</v>
      </c>
      <c r="I18">
        <v>-5.8026965773079198E-3</v>
      </c>
      <c r="J18">
        <v>-1.19307550725938E-2</v>
      </c>
      <c r="K18">
        <v>-2.9126410000585599E-2</v>
      </c>
      <c r="L18">
        <v>-1.7208745997587802E-2</v>
      </c>
      <c r="M18">
        <v>-1.4010634898132601E-2</v>
      </c>
      <c r="N18">
        <v>1.43608118450576E-2</v>
      </c>
      <c r="O18">
        <v>-2.5229648545057E-2</v>
      </c>
      <c r="P18">
        <v>5.2583984245625E-2</v>
      </c>
      <c r="Q18">
        <v>1.36508559293534E-3</v>
      </c>
      <c r="R18">
        <v>4.2309608045624399E-2</v>
      </c>
      <c r="S18">
        <v>-7.0346184637082101E-2</v>
      </c>
      <c r="T18">
        <v>0.13256150856386401</v>
      </c>
      <c r="U18">
        <v>1.9685742020978499E-2</v>
      </c>
      <c r="V18">
        <v>-5.7024150338954901E-2</v>
      </c>
      <c r="W18">
        <v>-6.4585246887666301E-2</v>
      </c>
      <c r="X18">
        <v>0.17562001836215699</v>
      </c>
      <c r="Y18">
        <v>0.10721565526405</v>
      </c>
      <c r="Z18">
        <v>-7.45122468230058E-3</v>
      </c>
    </row>
    <row r="19" spans="1:26" x14ac:dyDescent="0.25">
      <c r="A19" t="s">
        <v>28</v>
      </c>
      <c r="B19">
        <v>-9.0512406327416899E-4</v>
      </c>
      <c r="C19">
        <v>-4.78054622583778E-3</v>
      </c>
      <c r="D19">
        <v>1.55641426166077E-2</v>
      </c>
      <c r="E19">
        <v>-7.9900868732703204E-2</v>
      </c>
      <c r="F19">
        <v>-1.08818239920415E-3</v>
      </c>
      <c r="G19">
        <v>1.12459283982428E-2</v>
      </c>
      <c r="H19">
        <v>-1.9866045354064901E-2</v>
      </c>
      <c r="I19">
        <v>-5.9704262703984597E-3</v>
      </c>
      <c r="J19">
        <v>-1.5344855082734001E-3</v>
      </c>
      <c r="K19">
        <v>-1.6443095499755402E-2</v>
      </c>
      <c r="L19">
        <v>-1.74634326109087E-2</v>
      </c>
      <c r="M19">
        <v>6.2004289693745704E-4</v>
      </c>
      <c r="N19">
        <v>-4.8891836517449998E-4</v>
      </c>
      <c r="O19">
        <v>-1.01362699522815E-2</v>
      </c>
      <c r="P19">
        <v>2.5633447516512101E-2</v>
      </c>
      <c r="Q19">
        <v>-1.2531615890161101E-2</v>
      </c>
      <c r="R19">
        <v>-1.1647424056257899E-2</v>
      </c>
      <c r="S19">
        <v>5.2968928645955003E-3</v>
      </c>
      <c r="T19">
        <v>3.3086032810307098E-3</v>
      </c>
      <c r="U19">
        <v>-2.7383248881987E-4</v>
      </c>
      <c r="V19">
        <v>-6.4037516808593403E-2</v>
      </c>
      <c r="W19">
        <v>-5.8234695425043698E-2</v>
      </c>
      <c r="X19">
        <v>-5.4878146495506701E-2</v>
      </c>
      <c r="Y19">
        <v>-1.8554971634615999E-2</v>
      </c>
      <c r="Z19">
        <v>2.2824559724373299E-2</v>
      </c>
    </row>
    <row r="20" spans="1:26" x14ac:dyDescent="0.25">
      <c r="A20" t="s">
        <v>28</v>
      </c>
      <c r="B20">
        <v>6.2417022791515101E-4</v>
      </c>
      <c r="C20">
        <v>-1.0395994227104801E-2</v>
      </c>
      <c r="D20">
        <v>2.6953932742186101E-2</v>
      </c>
      <c r="E20">
        <v>-6.9555020472439E-2</v>
      </c>
      <c r="F20">
        <v>-9.6213674854579896E-4</v>
      </c>
      <c r="G20">
        <v>3.04455754573276E-3</v>
      </c>
      <c r="H20">
        <v>1.6410935901686099E-2</v>
      </c>
      <c r="I20">
        <v>6.2603351082732003E-2</v>
      </c>
      <c r="J20">
        <v>1.3236915522648999E-3</v>
      </c>
      <c r="K20">
        <v>-2.1571765006419601E-2</v>
      </c>
      <c r="L20">
        <v>2.77937228881831E-2</v>
      </c>
      <c r="M20">
        <v>-3.2523937983020799E-2</v>
      </c>
      <c r="N20">
        <v>2.1070604324950101E-2</v>
      </c>
      <c r="O20">
        <v>-4.2060016691568898E-2</v>
      </c>
      <c r="P20">
        <v>4.7070589678935897E-2</v>
      </c>
      <c r="Q20">
        <v>-1.51938906247022E-2</v>
      </c>
      <c r="R20">
        <v>2.3827189008984498E-3</v>
      </c>
      <c r="S20">
        <v>-3.6714184996769303E-2</v>
      </c>
      <c r="T20">
        <v>5.1323122204680501E-2</v>
      </c>
      <c r="U20">
        <v>2.1611009535323199E-2</v>
      </c>
      <c r="V20">
        <v>6.8057357662786797E-2</v>
      </c>
      <c r="W20">
        <v>6.4020145316312005E-2</v>
      </c>
      <c r="X20">
        <v>1.94312626113297E-2</v>
      </c>
      <c r="Y20">
        <v>8.84852495441487E-2</v>
      </c>
      <c r="Z20">
        <v>-2.5740981669006201E-2</v>
      </c>
    </row>
    <row r="21" spans="1:26" x14ac:dyDescent="0.25">
      <c r="A21" t="s">
        <v>28</v>
      </c>
      <c r="B21">
        <v>-6.4571745838295396E-4</v>
      </c>
      <c r="C21">
        <v>-1.02764256491783E-2</v>
      </c>
      <c r="D21">
        <v>2.88287997500659E-2</v>
      </c>
      <c r="E21">
        <v>-6.9923892826772596E-2</v>
      </c>
      <c r="F21">
        <v>7.7949136861541304E-4</v>
      </c>
      <c r="G21">
        <v>6.3815860022308898E-3</v>
      </c>
      <c r="H21">
        <v>-4.1931512591770602E-2</v>
      </c>
      <c r="I21">
        <v>-6.2863637130991697E-3</v>
      </c>
      <c r="J21">
        <v>-9.2237524632338697E-3</v>
      </c>
      <c r="K21">
        <v>-1.24488030673958E-2</v>
      </c>
      <c r="L21">
        <v>-7.6291292886572198E-3</v>
      </c>
      <c r="M21">
        <v>-6.2541335036101695E-2</v>
      </c>
      <c r="N21">
        <v>1.4154947740279099E-2</v>
      </c>
      <c r="O21">
        <v>-1.1348414591443401E-2</v>
      </c>
      <c r="P21">
        <v>0.122967262924111</v>
      </c>
      <c r="Q21">
        <v>-2.9110099687857299E-2</v>
      </c>
      <c r="R21">
        <v>3.1907902988312899E-2</v>
      </c>
      <c r="S21">
        <v>-1.19180263373025E-2</v>
      </c>
      <c r="T21">
        <v>-5.9793771075777099E-3</v>
      </c>
      <c r="U21">
        <v>1.54162562521708E-2</v>
      </c>
      <c r="V21">
        <v>3.3105808404179503E-2</v>
      </c>
      <c r="W21">
        <v>2.1898302267899902E-2</v>
      </c>
      <c r="X21">
        <v>-7.1725188666941705E-2</v>
      </c>
      <c r="Y21">
        <v>-6.4129706161793303E-3</v>
      </c>
      <c r="Z21">
        <v>1.8348308026996302E-2</v>
      </c>
    </row>
    <row r="22" spans="1:26" x14ac:dyDescent="0.25">
      <c r="A22" t="s">
        <v>28</v>
      </c>
      <c r="B22">
        <v>-9.3052640871238803E-4</v>
      </c>
      <c r="C22">
        <v>-7.0270413241716604E-3</v>
      </c>
      <c r="D22">
        <v>2.1595449005542E-2</v>
      </c>
      <c r="E22">
        <v>-7.56676089129215E-2</v>
      </c>
      <c r="F22">
        <v>-2.3307117646581498E-3</v>
      </c>
      <c r="G22">
        <v>7.3189865925463197E-3</v>
      </c>
      <c r="H22">
        <v>-3.11946200439015E-2</v>
      </c>
      <c r="I22">
        <v>-8.4564928686441804E-3</v>
      </c>
      <c r="J22">
        <v>-9.1219089952255597E-3</v>
      </c>
      <c r="K22">
        <v>-4.1042691070051297E-2</v>
      </c>
      <c r="L22">
        <v>-7.0042730561269001E-2</v>
      </c>
      <c r="M22">
        <v>7.1378573001097304E-2</v>
      </c>
      <c r="N22">
        <v>-8.1158033070245203E-2</v>
      </c>
      <c r="O22">
        <v>6.3571425622361497E-2</v>
      </c>
      <c r="P22">
        <v>-1.96851486053479E-2</v>
      </c>
      <c r="Q22">
        <v>5.2044752148647398E-3</v>
      </c>
      <c r="R22">
        <v>2.1441864468039799E-2</v>
      </c>
      <c r="S22">
        <v>3.5589677486373102E-2</v>
      </c>
      <c r="T22">
        <v>-8.1202016526930407E-3</v>
      </c>
      <c r="U22">
        <v>2.7164108027072898E-3</v>
      </c>
      <c r="V22">
        <v>9.7991876694302898E-3</v>
      </c>
      <c r="W22">
        <v>5.1619219337846701E-3</v>
      </c>
      <c r="X22">
        <v>-6.1609650954407902E-2</v>
      </c>
      <c r="Y22">
        <v>-1.2745117558131401E-2</v>
      </c>
      <c r="Z22">
        <v>-6.3784039115395903E-4</v>
      </c>
    </row>
    <row r="23" spans="1:26" x14ac:dyDescent="0.25">
      <c r="A23" t="s">
        <v>28</v>
      </c>
      <c r="B23">
        <v>3.0887333114558799E-3</v>
      </c>
      <c r="C23">
        <v>-7.0222827102037E-3</v>
      </c>
      <c r="D23">
        <v>1.35693105131701E-2</v>
      </c>
      <c r="E23">
        <v>-7.9832923307219E-2</v>
      </c>
      <c r="F23">
        <v>-1.1186029600052101E-3</v>
      </c>
      <c r="G23">
        <v>9.6417748045288208E-3</v>
      </c>
      <c r="H23">
        <v>-1.9977993358582601E-2</v>
      </c>
      <c r="I23">
        <v>-6.4483639854965797E-3</v>
      </c>
      <c r="J23">
        <v>7.1916142925320496E-3</v>
      </c>
      <c r="K23">
        <v>-1.3640006922423399E-2</v>
      </c>
      <c r="L23">
        <v>1.44048944550343E-2</v>
      </c>
      <c r="M23">
        <v>-0.11117954327438</v>
      </c>
      <c r="N23">
        <v>4.75895990783175E-3</v>
      </c>
      <c r="O23">
        <v>-2.48307183205227E-2</v>
      </c>
      <c r="P23">
        <v>3.4461866891590302E-2</v>
      </c>
      <c r="Q23">
        <v>2.4235491290537101E-3</v>
      </c>
      <c r="R23">
        <v>-2.1992463936192501E-4</v>
      </c>
      <c r="S23">
        <v>3.5228337949212297E-2</v>
      </c>
      <c r="T23">
        <v>1.37783154154848E-2</v>
      </c>
      <c r="U23">
        <v>1.77084418854258E-2</v>
      </c>
      <c r="V23">
        <v>2.2331400556964399E-2</v>
      </c>
      <c r="W23">
        <v>2.5148351502383901E-2</v>
      </c>
      <c r="X23">
        <v>-3.36561921946016E-2</v>
      </c>
      <c r="Y23">
        <v>5.05290768728291E-2</v>
      </c>
      <c r="Z23">
        <v>-2.86756205460728E-2</v>
      </c>
    </row>
    <row r="24" spans="1:26" x14ac:dyDescent="0.25">
      <c r="A24" t="s">
        <v>28</v>
      </c>
      <c r="B24">
        <v>-9.2811170151702201E-4</v>
      </c>
      <c r="C24">
        <v>-7.0343229492224602E-3</v>
      </c>
      <c r="D24">
        <v>2.1293528911525798E-2</v>
      </c>
      <c r="E24">
        <v>-7.4463656437267198E-2</v>
      </c>
      <c r="F24">
        <v>-4.7037965234835003E-4</v>
      </c>
      <c r="G24">
        <v>7.2817740778558697E-3</v>
      </c>
      <c r="H24">
        <v>5.1087064176852E-3</v>
      </c>
      <c r="I24">
        <v>-9.3931395967045798E-3</v>
      </c>
      <c r="J24">
        <v>5.8703503956184303E-3</v>
      </c>
      <c r="K24">
        <v>-3.5687814258411901E-2</v>
      </c>
      <c r="L24">
        <v>1.14690533748842E-2</v>
      </c>
      <c r="M24">
        <v>-7.9909384323661306E-2</v>
      </c>
      <c r="N24">
        <v>-4.1528784339001298E-2</v>
      </c>
      <c r="O24">
        <v>3.7304293908410099E-2</v>
      </c>
      <c r="P24">
        <v>3.7484812987660897E-2</v>
      </c>
      <c r="Q24">
        <v>-1.04649323054752E-2</v>
      </c>
      <c r="R24">
        <v>3.6085878627185701E-2</v>
      </c>
      <c r="S24">
        <v>-1.7631017457949701E-2</v>
      </c>
      <c r="T24">
        <v>-7.6351220645718403E-3</v>
      </c>
      <c r="U24">
        <v>-1.08101776294365E-3</v>
      </c>
      <c r="V24">
        <v>-3.2631014888121201E-2</v>
      </c>
      <c r="W24">
        <v>-3.7248247102364997E-2</v>
      </c>
      <c r="X24">
        <v>-1.9637706055682599E-2</v>
      </c>
      <c r="Y24">
        <v>-4.1215258951522497E-2</v>
      </c>
      <c r="Z24">
        <v>3.3430070448704899E-2</v>
      </c>
    </row>
    <row r="25" spans="1:26" x14ac:dyDescent="0.25">
      <c r="A25" t="s">
        <v>28</v>
      </c>
      <c r="B25">
        <v>-7.5172845861923895E-4</v>
      </c>
      <c r="C25">
        <v>-4.7718383259588402E-3</v>
      </c>
      <c r="D25">
        <v>1.4048287075708101E-2</v>
      </c>
      <c r="E25">
        <v>-8.0525904312202801E-2</v>
      </c>
      <c r="F25">
        <v>-1.92756468229316E-3</v>
      </c>
      <c r="G25">
        <v>1.45926747127572E-2</v>
      </c>
      <c r="H25">
        <v>-1.6552939002946E-2</v>
      </c>
      <c r="I25">
        <v>-4.1908311932930499E-3</v>
      </c>
      <c r="J25">
        <v>-9.1871098189733502E-4</v>
      </c>
      <c r="K25">
        <v>-2.1373743734316099E-3</v>
      </c>
      <c r="L25">
        <v>8.4951523099868699E-4</v>
      </c>
      <c r="M25">
        <v>-4.4506044368342098E-3</v>
      </c>
      <c r="N25">
        <v>4.2512706518732298E-2</v>
      </c>
      <c r="O25">
        <v>-4.7618502077010703E-2</v>
      </c>
      <c r="P25">
        <v>3.5771112061690098E-2</v>
      </c>
      <c r="Q25">
        <v>-2.1186991842426499E-2</v>
      </c>
      <c r="R25">
        <v>-4.6863042770157903E-2</v>
      </c>
      <c r="S25">
        <v>-5.8442600812770402E-3</v>
      </c>
      <c r="T25">
        <v>-8.9358242324787708E-3</v>
      </c>
      <c r="U25">
        <v>8.2789711594159798E-4</v>
      </c>
      <c r="V25">
        <v>8.9937478342525905E-3</v>
      </c>
      <c r="W25">
        <v>2.3385502996099702E-2</v>
      </c>
      <c r="X25">
        <v>4.0852031362114301E-2</v>
      </c>
      <c r="Y25">
        <v>6.4619495020074302E-2</v>
      </c>
      <c r="Z25">
        <v>-4.0963268948747203E-2</v>
      </c>
    </row>
    <row r="26" spans="1:26" x14ac:dyDescent="0.25">
      <c r="A26" t="s">
        <v>28</v>
      </c>
      <c r="B26">
        <v>-3.4574571350508602E-4</v>
      </c>
      <c r="C26">
        <v>-1.8309377243164199E-2</v>
      </c>
      <c r="D26">
        <v>4.7586256174192702E-2</v>
      </c>
      <c r="E26">
        <v>-5.73567603327617E-2</v>
      </c>
      <c r="F26">
        <v>-2.8471578342270701E-3</v>
      </c>
      <c r="G26">
        <v>-3.7295988155322999E-3</v>
      </c>
      <c r="H26">
        <v>-7.1335117236244305E-2</v>
      </c>
      <c r="I26">
        <v>-4.4169048635606797E-3</v>
      </c>
      <c r="J26">
        <v>-2.0999570626402699E-2</v>
      </c>
      <c r="K26">
        <v>-2.3336262821367401E-2</v>
      </c>
      <c r="L26">
        <v>-1.42566028810603E-2</v>
      </c>
      <c r="M26">
        <v>6.0993288580422998E-3</v>
      </c>
      <c r="N26">
        <v>5.8536962468791698E-2</v>
      </c>
      <c r="O26">
        <v>-2.8873976988691399E-2</v>
      </c>
      <c r="P26">
        <v>4.2255648526205503E-2</v>
      </c>
      <c r="Q26">
        <v>-2.1119004479895499E-2</v>
      </c>
      <c r="R26">
        <v>4.1887604093364401E-2</v>
      </c>
      <c r="S26">
        <v>-4.2793651931662298E-2</v>
      </c>
      <c r="T26">
        <v>1.8940802577171002E-2</v>
      </c>
      <c r="U26">
        <v>-8.8016176163170194E-3</v>
      </c>
      <c r="V26">
        <v>2.7137424916991299E-2</v>
      </c>
      <c r="W26">
        <v>6.4352156565652702E-3</v>
      </c>
      <c r="X26">
        <v>-3.3273496887470597E-2</v>
      </c>
      <c r="Y26">
        <v>-2.30483497059343E-2</v>
      </c>
      <c r="Z26">
        <v>3.0131602400502298E-2</v>
      </c>
    </row>
    <row r="27" spans="1:26" x14ac:dyDescent="0.25">
      <c r="A27" t="s">
        <v>28</v>
      </c>
      <c r="B27" s="1">
        <v>9.5067212284897495E-5</v>
      </c>
      <c r="C27">
        <v>-1.6172812778649601E-2</v>
      </c>
      <c r="D27">
        <v>3.9784611645259503E-2</v>
      </c>
      <c r="E27">
        <v>-6.1264529897498199E-2</v>
      </c>
      <c r="F27">
        <v>-9.6281404708361596E-4</v>
      </c>
      <c r="G27">
        <v>-4.1078874401621699E-3</v>
      </c>
      <c r="H27">
        <v>1.5935799319919501E-2</v>
      </c>
      <c r="I27">
        <v>-3.4784668143940899E-3</v>
      </c>
      <c r="J27">
        <v>-1.1909445487244199E-2</v>
      </c>
      <c r="K27">
        <v>-2.4363098887177099E-2</v>
      </c>
      <c r="L27">
        <v>2.5706911783218999E-2</v>
      </c>
      <c r="M27">
        <v>-8.76799425827798E-3</v>
      </c>
      <c r="N27">
        <v>1.6117184303013999E-2</v>
      </c>
      <c r="O27">
        <v>-5.6870186110757399E-2</v>
      </c>
      <c r="P27">
        <v>-8.4492985204862495E-2</v>
      </c>
      <c r="Q27">
        <v>-2.45657291336626E-2</v>
      </c>
      <c r="R27">
        <v>-1.40844049592971E-2</v>
      </c>
      <c r="S27">
        <v>0.10185182063482499</v>
      </c>
      <c r="T27">
        <v>-2.07376472748825E-2</v>
      </c>
      <c r="U27">
        <v>-2.4349212807817698E-3</v>
      </c>
      <c r="V27">
        <v>-4.68998723923107E-2</v>
      </c>
      <c r="W27">
        <v>-2.7445926046639799E-2</v>
      </c>
      <c r="X27">
        <v>4.0261092732619498E-2</v>
      </c>
      <c r="Y27">
        <v>2.2194707343821299E-2</v>
      </c>
      <c r="Z27">
        <v>-5.4959908602919799E-2</v>
      </c>
    </row>
    <row r="28" spans="1:26" x14ac:dyDescent="0.25">
      <c r="A28" t="s">
        <v>28</v>
      </c>
      <c r="B28">
        <v>-1.02932677808283E-3</v>
      </c>
      <c r="C28">
        <v>-1.7658006573129301E-3</v>
      </c>
      <c r="D28">
        <v>8.1334806181751693E-3</v>
      </c>
      <c r="E28">
        <v>-8.49290618998291E-2</v>
      </c>
      <c r="F28">
        <v>-1.1278293557212601E-3</v>
      </c>
      <c r="G28">
        <v>1.44971971815171E-2</v>
      </c>
      <c r="H28">
        <v>-9.1689455942621997E-3</v>
      </c>
      <c r="I28">
        <v>-8.22545648493931E-3</v>
      </c>
      <c r="J28">
        <v>-2.4073918261249298E-3</v>
      </c>
      <c r="K28">
        <v>-2.9908185076778299E-2</v>
      </c>
      <c r="L28">
        <v>-5.76503449763811E-2</v>
      </c>
      <c r="M28">
        <v>5.8321136123653E-2</v>
      </c>
      <c r="N28">
        <v>-6.9434013139054701E-2</v>
      </c>
      <c r="O28">
        <v>5.6657823225206801E-2</v>
      </c>
      <c r="P28">
        <v>2.7415566254738601E-2</v>
      </c>
      <c r="Q28">
        <v>7.1638668171483998E-3</v>
      </c>
      <c r="R28">
        <v>-1.41545856265808E-2</v>
      </c>
      <c r="S28">
        <v>-3.7147978311666198E-2</v>
      </c>
      <c r="T28">
        <v>-7.8800291061169303E-4</v>
      </c>
      <c r="U28">
        <v>-4.0687192971732896E-3</v>
      </c>
      <c r="V28">
        <v>-1.4624361460018401E-3</v>
      </c>
      <c r="W28">
        <v>-1.13911685316112E-2</v>
      </c>
      <c r="X28">
        <v>-3.8999491072465799E-3</v>
      </c>
      <c r="Y28">
        <v>-4.99621877631721E-2</v>
      </c>
      <c r="Z28">
        <v>4.1605390626433099E-2</v>
      </c>
    </row>
    <row r="29" spans="1:26" x14ac:dyDescent="0.25">
      <c r="A29" t="s">
        <v>28</v>
      </c>
      <c r="B29">
        <v>-7.6291482983435602E-4</v>
      </c>
      <c r="C29">
        <v>-5.4710911556693897E-3</v>
      </c>
      <c r="D29">
        <v>1.6493810722814899E-2</v>
      </c>
      <c r="E29">
        <v>-7.8823752520500306E-2</v>
      </c>
      <c r="F29">
        <v>1.5162801444396101E-3</v>
      </c>
      <c r="G29">
        <v>1.2333738769629701E-2</v>
      </c>
      <c r="H29">
        <v>-2.1193994803730298E-2</v>
      </c>
      <c r="I29">
        <v>-5.4155431548205003E-3</v>
      </c>
      <c r="J29">
        <v>4.76269002197052E-3</v>
      </c>
      <c r="K29">
        <v>-3.4755804746495499E-3</v>
      </c>
      <c r="L29">
        <v>3.3905394906211402E-3</v>
      </c>
      <c r="M29">
        <v>-4.4315359519323201E-2</v>
      </c>
      <c r="N29">
        <v>2.7393386366784199E-2</v>
      </c>
      <c r="O29">
        <v>-3.4880252739434597E-2</v>
      </c>
      <c r="P29">
        <v>2.5533685800610599E-2</v>
      </c>
      <c r="Q29">
        <v>-2.43891009021612E-2</v>
      </c>
      <c r="R29">
        <v>-1.4914475882945999E-2</v>
      </c>
      <c r="S29">
        <v>4.1717703796080197E-2</v>
      </c>
      <c r="T29">
        <v>-6.9473431150703299E-3</v>
      </c>
      <c r="U29">
        <v>-7.3558526398202102E-3</v>
      </c>
      <c r="V29">
        <v>-3.51384946521337E-2</v>
      </c>
      <c r="W29">
        <v>-5.1061721323518799E-2</v>
      </c>
      <c r="X29">
        <v>7.2027899613143695E-2</v>
      </c>
      <c r="Y29">
        <v>-5.5896805919939799E-2</v>
      </c>
      <c r="Z29">
        <v>2.6861431333011099E-2</v>
      </c>
    </row>
    <row r="30" spans="1:26" x14ac:dyDescent="0.25">
      <c r="A30" t="s">
        <v>28</v>
      </c>
      <c r="B30">
        <v>-8.22400154597213E-4</v>
      </c>
      <c r="C30">
        <v>-5.6136991483566497E-3</v>
      </c>
      <c r="D30">
        <v>1.72742739350067E-2</v>
      </c>
      <c r="E30">
        <v>-7.8521355571191595E-2</v>
      </c>
      <c r="F30" s="1">
        <v>9.8492722377361194E-5</v>
      </c>
      <c r="G30">
        <v>1.1033292384608401E-2</v>
      </c>
      <c r="H30">
        <v>-2.2589766429252998E-2</v>
      </c>
      <c r="I30">
        <v>-5.5852468212061598E-3</v>
      </c>
      <c r="J30">
        <v>-1.99917791047467E-3</v>
      </c>
      <c r="K30">
        <v>-1.3715746775581E-2</v>
      </c>
      <c r="L30">
        <v>-1.4907231636406601E-3</v>
      </c>
      <c r="M30">
        <v>-4.2029697750414402E-2</v>
      </c>
      <c r="N30">
        <v>1.4053672984641601E-2</v>
      </c>
      <c r="O30">
        <v>-2.3471797252655E-2</v>
      </c>
      <c r="P30">
        <v>4.55190061060902E-2</v>
      </c>
      <c r="Q30">
        <v>-1.8381564633025999E-2</v>
      </c>
      <c r="R30">
        <v>-1.7879512418576299E-3</v>
      </c>
      <c r="S30">
        <v>-1.38697985373459E-2</v>
      </c>
      <c r="T30">
        <v>3.38606216778463E-3</v>
      </c>
      <c r="U30">
        <v>5.5659057117581102E-3</v>
      </c>
      <c r="V30">
        <v>-1.8783627085608198E-2</v>
      </c>
      <c r="W30">
        <v>-2.0058425540796201E-2</v>
      </c>
      <c r="X30">
        <v>-4.6821810178771699E-3</v>
      </c>
      <c r="Y30">
        <v>3.4367739200486101E-2</v>
      </c>
      <c r="Z30">
        <v>-1.2209646443101199E-2</v>
      </c>
    </row>
    <row r="31" spans="1:26" x14ac:dyDescent="0.25">
      <c r="A31" t="s">
        <v>28</v>
      </c>
      <c r="B31">
        <v>1.7009718754618401E-3</v>
      </c>
      <c r="C31">
        <v>-2.3641276681594499E-2</v>
      </c>
      <c r="D31">
        <v>5.41249098854472E-2</v>
      </c>
      <c r="E31">
        <v>-4.6656010472279803E-2</v>
      </c>
      <c r="F31">
        <v>2.6478701845287201E-3</v>
      </c>
      <c r="G31">
        <v>-1.24529576480944E-2</v>
      </c>
      <c r="H31">
        <v>9.3657255130257203E-2</v>
      </c>
      <c r="I31">
        <v>-1.40580933080713E-2</v>
      </c>
      <c r="J31">
        <v>-1.1841877027594001E-2</v>
      </c>
      <c r="K31">
        <v>-1.0667460024484101E-2</v>
      </c>
      <c r="L31">
        <v>1.4948330076776199E-2</v>
      </c>
      <c r="M31">
        <v>-0.106434130846894</v>
      </c>
      <c r="N31">
        <v>-9.2687205084941895E-2</v>
      </c>
      <c r="O31">
        <v>-4.6670037946592101E-2</v>
      </c>
      <c r="P31">
        <v>0.11793046475438999</v>
      </c>
      <c r="Q31">
        <v>-8.3964178325191003E-3</v>
      </c>
      <c r="R31">
        <v>1.7307971735171901E-2</v>
      </c>
      <c r="S31">
        <v>3.5908293027043102E-3</v>
      </c>
      <c r="T31">
        <v>-8.2491825950606703E-4</v>
      </c>
      <c r="U31">
        <v>6.5445666960620402E-2</v>
      </c>
      <c r="V31">
        <v>2.0253703700187899E-2</v>
      </c>
      <c r="W31">
        <v>2.91811147666809E-2</v>
      </c>
      <c r="X31">
        <v>-2.33187296540187E-2</v>
      </c>
      <c r="Y31">
        <v>2.5991883086240002E-2</v>
      </c>
      <c r="Z31">
        <v>7.18479971178195E-4</v>
      </c>
    </row>
    <row r="32" spans="1:26" x14ac:dyDescent="0.25">
      <c r="A32" t="s">
        <v>28</v>
      </c>
      <c r="B32">
        <v>3.2123876880258397E-2</v>
      </c>
      <c r="C32">
        <v>1.32680446268881E-3</v>
      </c>
      <c r="D32">
        <v>3.20181523121828E-3</v>
      </c>
      <c r="E32">
        <v>-7.4191460475061394E-2</v>
      </c>
      <c r="F32">
        <v>8.2368169313185701E-3</v>
      </c>
      <c r="G32">
        <v>-3.7750965613400599E-3</v>
      </c>
      <c r="H32">
        <v>-3.0646754143109599E-2</v>
      </c>
      <c r="I32">
        <v>0.94069945036455305</v>
      </c>
      <c r="J32">
        <v>0.134250955487385</v>
      </c>
      <c r="K32">
        <v>3.0357673118562099E-2</v>
      </c>
      <c r="L32">
        <v>-2.1604712169808801E-2</v>
      </c>
      <c r="M32">
        <v>7.4587840525170595E-4</v>
      </c>
      <c r="N32">
        <v>-7.1186596004533999E-3</v>
      </c>
      <c r="O32">
        <v>3.5430422137303602E-2</v>
      </c>
      <c r="P32">
        <v>3.3521734564476803E-2</v>
      </c>
      <c r="Q32">
        <v>2.0222911699252302E-2</v>
      </c>
      <c r="R32">
        <v>2.26831304883525E-2</v>
      </c>
      <c r="S32">
        <v>3.4667806975518897E-2</v>
      </c>
      <c r="T32">
        <v>-6.6330367133639002E-3</v>
      </c>
      <c r="U32">
        <v>3.4055672049122698E-3</v>
      </c>
      <c r="V32">
        <v>1.2920520600445301E-2</v>
      </c>
      <c r="W32">
        <v>-1.7495654053693199E-2</v>
      </c>
      <c r="X32">
        <v>1.723670607016E-3</v>
      </c>
      <c r="Y32">
        <v>-2.3520726283516102E-2</v>
      </c>
      <c r="Z32">
        <v>-1.6243686961804001E-2</v>
      </c>
    </row>
    <row r="33" spans="1:26" x14ac:dyDescent="0.25">
      <c r="A33" t="s">
        <v>28</v>
      </c>
      <c r="B33">
        <v>2.6934224031375799E-4</v>
      </c>
      <c r="C33">
        <v>-1.86123099071797E-2</v>
      </c>
      <c r="D33">
        <v>4.2443062773366298E-2</v>
      </c>
      <c r="E33">
        <v>-5.7742027954183497E-2</v>
      </c>
      <c r="F33">
        <v>7.8315936528941196E-4</v>
      </c>
      <c r="G33">
        <v>3.4112328579027199E-3</v>
      </c>
      <c r="H33">
        <v>-6.7112286571049104E-2</v>
      </c>
      <c r="I33">
        <v>-1.1464728286310099E-2</v>
      </c>
      <c r="J33">
        <v>-2.5755965576736099E-2</v>
      </c>
      <c r="K33">
        <v>5.83830902762104E-2</v>
      </c>
      <c r="L33">
        <v>-2.2618084000740502E-2</v>
      </c>
      <c r="M33">
        <v>-0.140988129232297</v>
      </c>
      <c r="N33">
        <v>4.2986768768149802E-2</v>
      </c>
      <c r="O33">
        <v>0.163630668097307</v>
      </c>
      <c r="P33">
        <v>-7.2269600097632199E-3</v>
      </c>
      <c r="Q33">
        <v>-2.2441074406331502E-2</v>
      </c>
      <c r="R33">
        <v>7.2024531570300199E-2</v>
      </c>
      <c r="S33">
        <v>2.9537747212413E-2</v>
      </c>
      <c r="T33">
        <v>-1.14204854949223E-3</v>
      </c>
      <c r="U33">
        <v>-6.4611172282346002E-2</v>
      </c>
      <c r="V33">
        <v>7.0428353874531597E-3</v>
      </c>
      <c r="W33">
        <v>-1.32757602295348E-2</v>
      </c>
      <c r="X33">
        <v>-2.2758475429683601E-2</v>
      </c>
      <c r="Y33">
        <v>-4.1488556420311899E-2</v>
      </c>
      <c r="Z33">
        <v>9.1211519753915307E-3</v>
      </c>
    </row>
    <row r="34" spans="1:26" x14ac:dyDescent="0.25">
      <c r="A34" t="s">
        <v>28</v>
      </c>
      <c r="B34">
        <v>5.8200999314503097E-3</v>
      </c>
      <c r="C34">
        <v>-3.9527026791593797E-2</v>
      </c>
      <c r="D34">
        <v>9.0598086640087297E-2</v>
      </c>
      <c r="E34">
        <v>-1.9451834910129698E-2</v>
      </c>
      <c r="F34">
        <v>2.3458161533621599E-3</v>
      </c>
      <c r="G34">
        <v>-3.33365628571494E-2</v>
      </c>
      <c r="H34">
        <v>-0.15240991392947001</v>
      </c>
      <c r="I34">
        <v>-6.0995186612641597E-2</v>
      </c>
      <c r="J34">
        <v>0.29875640708076601</v>
      </c>
      <c r="K34">
        <v>1.0548350685431499E-2</v>
      </c>
      <c r="L34">
        <v>0.232643546864541</v>
      </c>
      <c r="M34">
        <v>-6.7498914748384306E-2</v>
      </c>
      <c r="N34">
        <v>-0.16525376695646499</v>
      </c>
      <c r="O34">
        <v>0.123056576120864</v>
      </c>
      <c r="P34">
        <v>6.0033884283440302E-2</v>
      </c>
      <c r="Q34">
        <v>-9.4920054305672005E-2</v>
      </c>
      <c r="R34">
        <v>-0.39123942673509299</v>
      </c>
      <c r="S34">
        <v>-0.17293811400665199</v>
      </c>
      <c r="T34">
        <v>-3.93851276098382E-2</v>
      </c>
      <c r="U34">
        <v>-5.0703380371641099E-2</v>
      </c>
      <c r="V34">
        <v>-3.1491151949664198E-3</v>
      </c>
      <c r="W34">
        <v>3.7041401865308601E-3</v>
      </c>
      <c r="X34">
        <v>1.2335525507044901E-2</v>
      </c>
      <c r="Y34">
        <v>-0.13062269269999899</v>
      </c>
      <c r="Z34">
        <v>5.8434275143727003E-2</v>
      </c>
    </row>
    <row r="35" spans="1:26" x14ac:dyDescent="0.25">
      <c r="A35" t="s">
        <v>28</v>
      </c>
      <c r="B35">
        <v>-3.4534807666127199E-4</v>
      </c>
      <c r="C35">
        <v>-1.6265222988532901E-2</v>
      </c>
      <c r="D35">
        <v>4.1316558391392998E-2</v>
      </c>
      <c r="E35">
        <v>-5.8985229825577301E-2</v>
      </c>
      <c r="F35">
        <v>2.0156526591448101E-3</v>
      </c>
      <c r="G35">
        <v>4.1095140484281601E-4</v>
      </c>
      <c r="H35">
        <v>-6.6988938134540897E-3</v>
      </c>
      <c r="I35">
        <v>-1.1479016289744799E-2</v>
      </c>
      <c r="J35">
        <v>5.9443351502823597E-3</v>
      </c>
      <c r="K35">
        <v>4.4996467817813302E-3</v>
      </c>
      <c r="L35">
        <v>1.4219984383747299E-2</v>
      </c>
      <c r="M35">
        <v>-5.2435926991098898E-2</v>
      </c>
      <c r="N35">
        <v>-1.41712149396874E-3</v>
      </c>
      <c r="O35">
        <v>8.0248480326080198E-3</v>
      </c>
      <c r="P35">
        <v>-3.4891934547725399E-2</v>
      </c>
      <c r="Q35">
        <v>-3.9098890152639003E-2</v>
      </c>
      <c r="R35">
        <v>-1.9514594435966301E-2</v>
      </c>
      <c r="S35">
        <v>0.154957425545413</v>
      </c>
      <c r="T35">
        <v>-7.5236103631763198E-3</v>
      </c>
      <c r="U35">
        <v>-3.64531041696036E-3</v>
      </c>
      <c r="V35">
        <v>-2.9416004595974899E-4</v>
      </c>
      <c r="W35">
        <v>2.1165663931565501E-3</v>
      </c>
      <c r="X35">
        <v>1.1017025602431001E-2</v>
      </c>
      <c r="Y35">
        <v>-3.8941401077683201E-2</v>
      </c>
      <c r="Z35">
        <v>-2.6908318919137801E-2</v>
      </c>
    </row>
    <row r="36" spans="1:26" x14ac:dyDescent="0.25">
      <c r="A36" t="s">
        <v>28</v>
      </c>
      <c r="B36">
        <v>6.1008304286790903E-3</v>
      </c>
      <c r="C36">
        <v>-3.9587160977843101E-2</v>
      </c>
      <c r="D36">
        <v>8.72578313667903E-2</v>
      </c>
      <c r="E36">
        <v>-1.7827172229049601E-2</v>
      </c>
      <c r="F36">
        <v>1.28452531146663E-2</v>
      </c>
      <c r="G36">
        <v>-9.9967318815661708E-3</v>
      </c>
      <c r="H36">
        <v>-8.5921591342201495E-2</v>
      </c>
      <c r="I36">
        <v>3.3292200124836198E-2</v>
      </c>
      <c r="J36">
        <v>0.107349887002112</v>
      </c>
      <c r="K36">
        <v>5.9151743306631199E-2</v>
      </c>
      <c r="L36">
        <v>-1.9390949445627401E-2</v>
      </c>
      <c r="M36">
        <v>-0.188832341651028</v>
      </c>
      <c r="N36">
        <v>-0.11903263993131501</v>
      </c>
      <c r="O36">
        <v>7.3063051767280396E-2</v>
      </c>
      <c r="P36">
        <v>0.113375523942934</v>
      </c>
      <c r="Q36">
        <v>7.1923310658958794E-2</v>
      </c>
      <c r="R36">
        <v>-0.11254260138172099</v>
      </c>
      <c r="S36">
        <v>-8.4375140771581703E-2</v>
      </c>
      <c r="T36">
        <v>-3.9703979781146002E-2</v>
      </c>
      <c r="U36">
        <v>4.0614949796715701E-3</v>
      </c>
      <c r="V36">
        <v>3.6152690264301998E-2</v>
      </c>
      <c r="W36">
        <v>2.7153403436620201E-2</v>
      </c>
      <c r="X36">
        <v>3.9084102947257497E-2</v>
      </c>
      <c r="Y36">
        <v>6.6315770225187703E-3</v>
      </c>
      <c r="Z36">
        <v>1.8303428276580699E-2</v>
      </c>
    </row>
    <row r="37" spans="1:26" x14ac:dyDescent="0.25">
      <c r="A37" t="s">
        <v>28</v>
      </c>
      <c r="B37" s="1">
        <v>-9.0284933528245406E-5</v>
      </c>
      <c r="C37">
        <v>-2.70361724088545E-2</v>
      </c>
      <c r="D37">
        <v>6.8899185234703106E-2</v>
      </c>
      <c r="E37">
        <v>-3.4938213579631998E-2</v>
      </c>
      <c r="F37">
        <v>1.16578347186274E-2</v>
      </c>
      <c r="G37">
        <v>-1.32211804896828E-2</v>
      </c>
      <c r="H37">
        <v>7.3525316108880398E-2</v>
      </c>
      <c r="I37">
        <v>-2.4935414037055001E-2</v>
      </c>
      <c r="J37">
        <v>4.2532081652749999E-2</v>
      </c>
      <c r="K37">
        <v>-1.1656126276976099E-2</v>
      </c>
      <c r="L37">
        <v>4.7098815997177104E-3</v>
      </c>
      <c r="M37">
        <v>-0.125730962181266</v>
      </c>
      <c r="N37">
        <v>-8.5885986943483802E-2</v>
      </c>
      <c r="O37">
        <v>5.7130137108323799E-2</v>
      </c>
      <c r="P37">
        <v>-1.7937656431884899E-2</v>
      </c>
      <c r="Q37">
        <v>-7.7782322276172405E-2</v>
      </c>
      <c r="R37">
        <v>-0.106167290515643</v>
      </c>
      <c r="S37">
        <v>0.38886529017212701</v>
      </c>
      <c r="T37">
        <v>-6.3968058412105996E-2</v>
      </c>
      <c r="U37">
        <v>2.8168719259270201E-2</v>
      </c>
      <c r="V37">
        <v>-2.6982732685007199E-2</v>
      </c>
      <c r="W37">
        <v>2.0946216718493602E-2</v>
      </c>
      <c r="X37">
        <v>2.2523945674191798E-3</v>
      </c>
      <c r="Y37">
        <v>-4.4673916715054296E-3</v>
      </c>
      <c r="Z37">
        <v>-0.123613411078421</v>
      </c>
    </row>
    <row r="38" spans="1:26" x14ac:dyDescent="0.25">
      <c r="A38" t="s">
        <v>29</v>
      </c>
      <c r="B38">
        <v>0.143804553070248</v>
      </c>
      <c r="C38">
        <v>-0.28423420590270998</v>
      </c>
      <c r="D38">
        <v>0.47154715534712099</v>
      </c>
      <c r="E38">
        <v>0.37063665846840599</v>
      </c>
      <c r="F38">
        <v>3.7176922395461402E-3</v>
      </c>
      <c r="G38">
        <v>8.5042617396307099E-2</v>
      </c>
      <c r="H38">
        <v>-0.20939891909017899</v>
      </c>
      <c r="I38">
        <v>1.3061217310919601E-2</v>
      </c>
      <c r="J38">
        <v>0.112113401287876</v>
      </c>
      <c r="K38">
        <v>-0.15237864935816101</v>
      </c>
      <c r="L38">
        <v>-0.114772065340789</v>
      </c>
      <c r="M38">
        <v>4.4836866334689099E-2</v>
      </c>
      <c r="N38">
        <v>1.23107541687723E-2</v>
      </c>
      <c r="O38">
        <v>2.4354551209915001E-2</v>
      </c>
      <c r="P38">
        <v>3.2331907076780297E-2</v>
      </c>
      <c r="Q38">
        <v>-0.24875943402682901</v>
      </c>
      <c r="R38">
        <v>-0.18299228560844899</v>
      </c>
      <c r="S38">
        <v>-3.0445615861744799E-2</v>
      </c>
      <c r="T38">
        <v>1.2900760114244601E-2</v>
      </c>
      <c r="U38">
        <v>1.91274213954339E-2</v>
      </c>
      <c r="V38">
        <v>-3.5846686265527797E-2</v>
      </c>
      <c r="W38">
        <v>1.9419281848261201E-2</v>
      </c>
      <c r="X38">
        <v>-0.102835853200325</v>
      </c>
      <c r="Y38">
        <v>8.4332523701763404E-2</v>
      </c>
      <c r="Z38">
        <v>-0.13460284085597099</v>
      </c>
    </row>
    <row r="39" spans="1:26" x14ac:dyDescent="0.25">
      <c r="A39" t="s">
        <v>29</v>
      </c>
      <c r="B39">
        <v>6.8813257295807003E-3</v>
      </c>
      <c r="C39">
        <v>-1.92981319172366E-3</v>
      </c>
      <c r="D39">
        <v>2.08198041066084E-2</v>
      </c>
      <c r="E39">
        <v>-6.32966334550632E-2</v>
      </c>
      <c r="F39">
        <v>-2.3022755116302502E-3</v>
      </c>
      <c r="G39">
        <v>-3.6946386555020798E-3</v>
      </c>
      <c r="H39">
        <v>0.118587549127996</v>
      </c>
      <c r="I39">
        <v>-0.111141475866171</v>
      </c>
      <c r="J39">
        <v>0.71197731801478703</v>
      </c>
      <c r="K39">
        <v>2.8718832310050998E-2</v>
      </c>
      <c r="L39">
        <v>-3.3721201030841003E-2</v>
      </c>
      <c r="M39">
        <v>-4.8799270565851899E-2</v>
      </c>
      <c r="N39">
        <v>-9.9950137060856301E-2</v>
      </c>
      <c r="O39">
        <v>3.0941920955340802E-3</v>
      </c>
      <c r="P39">
        <v>-6.2991322590167598E-2</v>
      </c>
      <c r="Q39">
        <v>4.8802143886973202E-2</v>
      </c>
      <c r="R39">
        <v>1.28582656916856E-2</v>
      </c>
      <c r="S39">
        <v>-6.9298336388066803E-2</v>
      </c>
      <c r="T39">
        <v>-1.6614334618972E-2</v>
      </c>
      <c r="U39">
        <v>1.3041271530871699E-2</v>
      </c>
      <c r="V39">
        <v>2.6937453772488801E-3</v>
      </c>
      <c r="W39">
        <v>7.3268579166001196E-3</v>
      </c>
      <c r="X39">
        <v>5.9941086550698998E-2</v>
      </c>
      <c r="Y39">
        <v>-5.2452753678119003E-2</v>
      </c>
      <c r="Z39">
        <v>4.3995058844912803E-2</v>
      </c>
    </row>
    <row r="40" spans="1:26" x14ac:dyDescent="0.25">
      <c r="A40" t="s">
        <v>29</v>
      </c>
      <c r="B40">
        <v>-1.01002768043782E-4</v>
      </c>
      <c r="C40">
        <v>-3.0974698155481199E-2</v>
      </c>
      <c r="D40">
        <v>8.0235160468032293E-2</v>
      </c>
      <c r="E40">
        <v>-3.18575136049375E-2</v>
      </c>
      <c r="F40">
        <v>2.89138786478898E-3</v>
      </c>
      <c r="G40">
        <v>-1.9855139877406301E-2</v>
      </c>
      <c r="H40">
        <v>-6.0368025785567297E-2</v>
      </c>
      <c r="I40">
        <v>-9.9558041624942997E-3</v>
      </c>
      <c r="J40">
        <v>-1.9570342968844901E-2</v>
      </c>
      <c r="K40">
        <v>-4.2309568728191103E-2</v>
      </c>
      <c r="L40">
        <v>1.9314076937083001E-2</v>
      </c>
      <c r="M40">
        <v>-5.58010592670838E-2</v>
      </c>
      <c r="N40">
        <v>5.4369501948870599E-3</v>
      </c>
      <c r="O40">
        <v>2.2386025085513701E-2</v>
      </c>
      <c r="P40">
        <v>9.6898192332410399E-2</v>
      </c>
      <c r="Q40">
        <v>-3.3730891445063298E-2</v>
      </c>
      <c r="R40">
        <v>9.6343749875863596E-2</v>
      </c>
      <c r="S40">
        <v>-5.91266859347249E-2</v>
      </c>
      <c r="T40">
        <v>-1.86235404662537E-2</v>
      </c>
      <c r="U40">
        <v>-1.28388836980385E-3</v>
      </c>
      <c r="V40">
        <v>-1.32625285725958E-2</v>
      </c>
      <c r="W40">
        <v>-1.19632841720672E-2</v>
      </c>
      <c r="X40">
        <v>-1.2789048111345401E-2</v>
      </c>
      <c r="Y40">
        <v>-5.6572802851652801E-3</v>
      </c>
      <c r="Z40">
        <v>2.65782017706368E-2</v>
      </c>
    </row>
    <row r="41" spans="1:26" x14ac:dyDescent="0.25">
      <c r="A41" t="s">
        <v>29</v>
      </c>
      <c r="B41">
        <v>-7.9988038119308295E-4</v>
      </c>
      <c r="C41">
        <v>-6.0367386931886998E-3</v>
      </c>
      <c r="D41">
        <v>1.85218673360267E-2</v>
      </c>
      <c r="E41">
        <v>-7.7733711568558905E-2</v>
      </c>
      <c r="F41">
        <v>-2.3475690237438401E-4</v>
      </c>
      <c r="G41">
        <v>1.0097184637468899E-2</v>
      </c>
      <c r="H41">
        <v>-2.4626017188698401E-2</v>
      </c>
      <c r="I41">
        <v>-5.9564809446936802E-3</v>
      </c>
      <c r="J41">
        <v>1.4414038570509499E-3</v>
      </c>
      <c r="K41">
        <v>-1.50326486131548E-2</v>
      </c>
      <c r="L41">
        <v>-3.9681832918843302E-3</v>
      </c>
      <c r="M41">
        <v>-3.2842863649862199E-2</v>
      </c>
      <c r="N41">
        <v>1.55242133505603E-2</v>
      </c>
      <c r="O41">
        <v>-1.2441655926475099E-2</v>
      </c>
      <c r="P41">
        <v>-1.8192164105718601E-2</v>
      </c>
      <c r="Q41">
        <v>5.93566693920219E-3</v>
      </c>
      <c r="R41">
        <v>1.6097792696656301E-3</v>
      </c>
      <c r="S41">
        <v>-1.7405648110107499E-2</v>
      </c>
      <c r="T41">
        <v>-1.7350684275962299E-3</v>
      </c>
      <c r="U41">
        <v>-8.5993105403836499E-3</v>
      </c>
      <c r="V41">
        <v>9.61083910344066E-3</v>
      </c>
      <c r="W41">
        <v>3.2122554065814601E-3</v>
      </c>
      <c r="X41">
        <v>-4.0851384447335701E-2</v>
      </c>
      <c r="Y41">
        <v>9.2768865699799294E-3</v>
      </c>
      <c r="Z41">
        <v>-3.7152062238570002E-3</v>
      </c>
    </row>
    <row r="42" spans="1:26" x14ac:dyDescent="0.25">
      <c r="A42" t="s">
        <v>29</v>
      </c>
      <c r="B42">
        <v>-4.3808995122139398E-4</v>
      </c>
      <c r="C42">
        <v>-1.66176223106392E-2</v>
      </c>
      <c r="D42">
        <v>4.5091131057103398E-2</v>
      </c>
      <c r="E42">
        <v>-5.48419185989601E-2</v>
      </c>
      <c r="F42">
        <v>-3.9942776288990901E-4</v>
      </c>
      <c r="G42">
        <v>-8.8236036688664008E-3</v>
      </c>
      <c r="H42">
        <v>0.13175509165840599</v>
      </c>
      <c r="I42">
        <v>1.4024998884093001E-2</v>
      </c>
      <c r="J42">
        <v>-1.7279599349744601E-2</v>
      </c>
      <c r="K42">
        <v>-5.9031623492250399E-2</v>
      </c>
      <c r="L42">
        <v>3.3024393219913101E-2</v>
      </c>
      <c r="M42">
        <v>8.9530620687507997E-3</v>
      </c>
      <c r="N42">
        <v>-1.6047666159482599E-2</v>
      </c>
      <c r="O42">
        <v>-4.94856804966783E-2</v>
      </c>
      <c r="P42">
        <v>-2.67256642380586E-2</v>
      </c>
      <c r="Q42">
        <v>-3.04672069715726E-2</v>
      </c>
      <c r="R42">
        <v>-4.5271914342664803E-2</v>
      </c>
      <c r="S42">
        <v>0.14532439075835299</v>
      </c>
      <c r="T42">
        <v>-2.47581153895432E-2</v>
      </c>
      <c r="U42">
        <v>2.04230713265727E-2</v>
      </c>
      <c r="V42">
        <v>-6.0662129052129699E-2</v>
      </c>
      <c r="W42">
        <v>-2.6606742134250499E-2</v>
      </c>
      <c r="X42">
        <v>-2.10523293088942E-2</v>
      </c>
      <c r="Y42">
        <v>-2.9894465390287301E-2</v>
      </c>
      <c r="Z42">
        <v>-4.4515405867630503E-2</v>
      </c>
    </row>
    <row r="43" spans="1:26" x14ac:dyDescent="0.25">
      <c r="A43" t="s">
        <v>29</v>
      </c>
      <c r="B43">
        <v>-8.0044753815826201E-4</v>
      </c>
      <c r="C43">
        <v>-1.0783857514566101E-2</v>
      </c>
      <c r="D43">
        <v>3.10041744028598E-2</v>
      </c>
      <c r="E43">
        <v>-6.8590887381692403E-2</v>
      </c>
      <c r="F43">
        <v>-1.8597422954802899E-3</v>
      </c>
      <c r="G43">
        <v>2.2741980595016999E-3</v>
      </c>
      <c r="H43">
        <v>-2.4647341610770299E-2</v>
      </c>
      <c r="I43">
        <v>-6.4162203430847701E-3</v>
      </c>
      <c r="J43">
        <v>-6.8985661716592303E-3</v>
      </c>
      <c r="K43">
        <v>-2.71736391569927E-2</v>
      </c>
      <c r="L43">
        <v>1.45631548520319E-2</v>
      </c>
      <c r="M43">
        <v>1.4000982936601399E-2</v>
      </c>
      <c r="N43">
        <v>-3.25412292440799E-2</v>
      </c>
      <c r="O43">
        <v>4.1937101047193302E-3</v>
      </c>
      <c r="P43">
        <v>-5.2200389711297403E-2</v>
      </c>
      <c r="Q43">
        <v>-5.7846358609129895E-4</v>
      </c>
      <c r="R43">
        <v>1.96556374982101E-3</v>
      </c>
      <c r="S43">
        <v>0.11258619112695301</v>
      </c>
      <c r="T43">
        <v>-1.4266213924454201E-2</v>
      </c>
      <c r="U43">
        <v>2.4420611646364201E-3</v>
      </c>
      <c r="V43">
        <v>-1.5162055476272199E-2</v>
      </c>
      <c r="W43">
        <v>-3.7424572791294902E-3</v>
      </c>
      <c r="X43">
        <v>4.8758043475478196E-3</v>
      </c>
      <c r="Y43">
        <v>1.6823391057378899E-3</v>
      </c>
      <c r="Z43">
        <v>-3.4446786129730199E-2</v>
      </c>
    </row>
    <row r="44" spans="1:26" x14ac:dyDescent="0.25">
      <c r="A44" t="s">
        <v>29</v>
      </c>
      <c r="B44">
        <v>7.0406576478019402E-3</v>
      </c>
      <c r="C44">
        <v>-2.9650420187674002E-2</v>
      </c>
      <c r="D44">
        <v>6.2140556951509503E-2</v>
      </c>
      <c r="E44">
        <v>-3.43544082399454E-2</v>
      </c>
      <c r="F44">
        <v>8.6022788205000894E-3</v>
      </c>
      <c r="G44">
        <v>-9.9886305911597202E-3</v>
      </c>
      <c r="H44">
        <v>0.178872485388124</v>
      </c>
      <c r="I44">
        <v>4.1225632690654303E-2</v>
      </c>
      <c r="J44">
        <v>-2.2911473866703301E-2</v>
      </c>
      <c r="K44">
        <v>7.7220707559022397E-2</v>
      </c>
      <c r="L44">
        <v>-4.3573855407643899E-3</v>
      </c>
      <c r="M44">
        <v>-9.5775096744804097E-2</v>
      </c>
      <c r="N44">
        <v>-0.14913661018059299</v>
      </c>
      <c r="O44">
        <v>-1.6999128971843001E-2</v>
      </c>
      <c r="P44">
        <v>-6.4548799626285402E-2</v>
      </c>
      <c r="Q44">
        <v>2.9405819732828398E-2</v>
      </c>
      <c r="R44">
        <v>-1.18973698598554E-2</v>
      </c>
      <c r="S44">
        <v>1.3975986660691501E-2</v>
      </c>
      <c r="T44">
        <v>2.71094721515239E-2</v>
      </c>
      <c r="U44">
        <v>4.6227708744259299E-2</v>
      </c>
      <c r="V44">
        <v>-6.1214718307735401E-3</v>
      </c>
      <c r="W44">
        <v>1.43455676025671E-2</v>
      </c>
      <c r="X44">
        <v>-1.7565852962811299E-2</v>
      </c>
      <c r="Y44">
        <v>4.4919560875565798E-2</v>
      </c>
      <c r="Z44">
        <v>-4.5061236734494997E-2</v>
      </c>
    </row>
    <row r="45" spans="1:26" x14ac:dyDescent="0.25">
      <c r="A45" t="s">
        <v>29</v>
      </c>
      <c r="B45">
        <v>-3.4954472953403201E-4</v>
      </c>
      <c r="C45">
        <v>-5.5990732422022699E-3</v>
      </c>
      <c r="D45">
        <v>1.22493251254427E-2</v>
      </c>
      <c r="E45">
        <v>-8.1097137599604602E-2</v>
      </c>
      <c r="F45">
        <v>-4.5305020296738902E-4</v>
      </c>
      <c r="G45">
        <v>1.04611910911943E-2</v>
      </c>
      <c r="H45">
        <v>4.5444839731264902E-4</v>
      </c>
      <c r="I45">
        <v>5.49642260501471E-2</v>
      </c>
      <c r="J45">
        <v>9.7477919360235699E-3</v>
      </c>
      <c r="K45">
        <v>8.7158601997956004E-4</v>
      </c>
      <c r="L45">
        <v>3.3102024716228903E-2</v>
      </c>
      <c r="M45">
        <v>-2.4417489118277E-2</v>
      </c>
      <c r="N45">
        <v>2.8502651122329001E-2</v>
      </c>
      <c r="O45">
        <v>-4.3523218599679198E-2</v>
      </c>
      <c r="P45">
        <v>-5.8326838911206103E-2</v>
      </c>
      <c r="Q45">
        <v>-3.9299089191318099E-3</v>
      </c>
      <c r="R45">
        <v>-3.6608505635750403E-2</v>
      </c>
      <c r="S45">
        <v>-5.08364279660471E-2</v>
      </c>
      <c r="T45">
        <v>6.2169509690801798E-4</v>
      </c>
      <c r="U45">
        <v>-1.70258728092357E-2</v>
      </c>
      <c r="V45">
        <v>-1.42815920313822E-2</v>
      </c>
      <c r="W45">
        <v>-4.0788767232409397E-3</v>
      </c>
      <c r="X45">
        <v>-5.6979135397455902E-2</v>
      </c>
      <c r="Y45">
        <v>2.5217870438463099E-2</v>
      </c>
      <c r="Z45">
        <v>-2.7016261865328899E-2</v>
      </c>
    </row>
    <row r="46" spans="1:26" x14ac:dyDescent="0.25">
      <c r="A46" t="s">
        <v>29</v>
      </c>
      <c r="B46">
        <v>6.4832625053835001E-4</v>
      </c>
      <c r="C46">
        <v>-2.72651522840003E-2</v>
      </c>
      <c r="D46">
        <v>6.6838641644165503E-2</v>
      </c>
      <c r="E46">
        <v>-3.9698472560994597E-2</v>
      </c>
      <c r="F46">
        <v>-3.85786476264068E-4</v>
      </c>
      <c r="G46">
        <v>-1.1974835738478601E-2</v>
      </c>
      <c r="H46">
        <v>-4.8239312400883298E-2</v>
      </c>
      <c r="I46">
        <v>-1.16242006288393E-2</v>
      </c>
      <c r="J46">
        <v>-3.09285188611302E-2</v>
      </c>
      <c r="K46">
        <v>-5.9481728123524501E-2</v>
      </c>
      <c r="L46">
        <v>2.13377999479053E-2</v>
      </c>
      <c r="M46">
        <v>-9.4761634040089804E-2</v>
      </c>
      <c r="N46">
        <v>4.2957702787287302E-3</v>
      </c>
      <c r="O46">
        <v>-6.4853814526425302E-2</v>
      </c>
      <c r="P46">
        <v>0.104973914657714</v>
      </c>
      <c r="Q46">
        <v>0.70083007410039999</v>
      </c>
      <c r="R46">
        <v>-0.183894661570662</v>
      </c>
      <c r="S46">
        <v>3.2141343377316001E-3</v>
      </c>
      <c r="T46">
        <v>6.8115946974706507E-2</v>
      </c>
      <c r="U46">
        <v>4.3547245630506902E-2</v>
      </c>
      <c r="V46">
        <v>9.8105728605682396E-2</v>
      </c>
      <c r="W46">
        <v>0.122973726171252</v>
      </c>
      <c r="X46">
        <v>-1.20762204508574E-2</v>
      </c>
      <c r="Y46">
        <v>0.21647026428461</v>
      </c>
      <c r="Z46">
        <v>-6.8897436413058899E-2</v>
      </c>
    </row>
    <row r="47" spans="1:26" x14ac:dyDescent="0.25">
      <c r="A47" t="s">
        <v>29</v>
      </c>
      <c r="B47">
        <v>-9.4533425280442901E-4</v>
      </c>
      <c r="C47">
        <v>-1.25281783066003E-2</v>
      </c>
      <c r="D47">
        <v>3.5635827253932502E-2</v>
      </c>
      <c r="E47">
        <v>-6.2920288167246097E-2</v>
      </c>
      <c r="F47">
        <v>-8.8925108044832603E-4</v>
      </c>
      <c r="G47">
        <v>-2.7097571837942898E-3</v>
      </c>
      <c r="H47">
        <v>8.2033135024715598E-2</v>
      </c>
      <c r="I47">
        <v>-9.3521431372823802E-3</v>
      </c>
      <c r="J47">
        <v>-7.7554162427024998E-3</v>
      </c>
      <c r="K47">
        <v>-3.68408511669071E-2</v>
      </c>
      <c r="L47">
        <v>8.1497164747807004E-3</v>
      </c>
      <c r="M47">
        <v>-1.99973371278666E-2</v>
      </c>
      <c r="N47">
        <v>-5.4786712277824598E-2</v>
      </c>
      <c r="O47">
        <v>7.6025102450496497E-3</v>
      </c>
      <c r="P47">
        <v>-8.6046909009874203E-2</v>
      </c>
      <c r="Q47">
        <v>1.145418153551E-2</v>
      </c>
      <c r="R47">
        <v>2.7942496994043099E-2</v>
      </c>
      <c r="S47">
        <v>-7.4928911431595205E-2</v>
      </c>
      <c r="T47">
        <v>-1.29496732563584E-2</v>
      </c>
      <c r="U47">
        <v>-6.3180128575845403E-3</v>
      </c>
      <c r="V47">
        <v>4.4158331201368797E-3</v>
      </c>
      <c r="W47">
        <v>1.2718358539244801E-2</v>
      </c>
      <c r="X47">
        <v>-1.15339416079115E-2</v>
      </c>
      <c r="Y47">
        <v>3.0642504733172399E-2</v>
      </c>
      <c r="Z47">
        <v>-5.7259540111915599E-3</v>
      </c>
    </row>
    <row r="48" spans="1:26" x14ac:dyDescent="0.25">
      <c r="A48" t="s">
        <v>29</v>
      </c>
      <c r="B48">
        <v>1.91820171349814E-2</v>
      </c>
      <c r="C48">
        <v>-0.106729935061901</v>
      </c>
      <c r="D48">
        <v>0.23547602160862399</v>
      </c>
      <c r="E48">
        <v>0.101773415949379</v>
      </c>
      <c r="F48">
        <v>-1.07073455429383E-2</v>
      </c>
      <c r="G48">
        <v>-5.60547514290732E-2</v>
      </c>
      <c r="H48">
        <v>6.6774475812262202E-2</v>
      </c>
      <c r="I48">
        <v>-4.2881312694782502E-3</v>
      </c>
      <c r="J48">
        <v>-0.117465668042811</v>
      </c>
      <c r="K48">
        <v>-0.15134161836073701</v>
      </c>
      <c r="L48">
        <v>2.1672330522374401E-2</v>
      </c>
      <c r="M48">
        <v>-9.5980281827827502E-2</v>
      </c>
      <c r="N48">
        <v>-5.4398767875383197E-2</v>
      </c>
      <c r="O48">
        <v>5.4012294056987598E-2</v>
      </c>
      <c r="P48">
        <v>-0.169159986854786</v>
      </c>
      <c r="Q48">
        <v>-4.4114197502585897E-2</v>
      </c>
      <c r="R48">
        <v>0.301564758343977</v>
      </c>
      <c r="S48">
        <v>-2.3117288935086699E-2</v>
      </c>
      <c r="T48">
        <v>-2.7827325441404201E-2</v>
      </c>
      <c r="U48">
        <v>-2.83868878524394E-3</v>
      </c>
      <c r="V48">
        <v>5.25140149299263E-2</v>
      </c>
      <c r="W48">
        <v>7.5509210657720802E-2</v>
      </c>
      <c r="X48">
        <v>-1.41409188082606E-2</v>
      </c>
      <c r="Y48">
        <v>5.1852710116175801E-2</v>
      </c>
      <c r="Z48">
        <v>-2.3335951541090499E-2</v>
      </c>
    </row>
    <row r="49" spans="1:26" x14ac:dyDescent="0.25">
      <c r="A49" t="s">
        <v>29</v>
      </c>
      <c r="B49">
        <v>2.3924650266519701E-2</v>
      </c>
      <c r="C49">
        <v>-8.1004749669504994E-2</v>
      </c>
      <c r="D49">
        <v>0.162413318534715</v>
      </c>
      <c r="E49">
        <v>3.2692793732050501E-2</v>
      </c>
      <c r="F49">
        <v>-4.40660596726496E-3</v>
      </c>
      <c r="G49">
        <v>-7.5992614436155403E-2</v>
      </c>
      <c r="H49">
        <v>-0.196693413307265</v>
      </c>
      <c r="I49">
        <v>-1.0930048208096E-2</v>
      </c>
      <c r="J49">
        <v>-5.1658570371334103E-2</v>
      </c>
      <c r="K49">
        <v>-7.45804999563775E-2</v>
      </c>
      <c r="L49">
        <v>3.05531559936973E-2</v>
      </c>
      <c r="M49">
        <v>-0.13844728421500799</v>
      </c>
      <c r="N49">
        <v>-2.4441178620013399E-2</v>
      </c>
      <c r="O49">
        <v>-1.36466140355912E-4</v>
      </c>
      <c r="P49">
        <v>7.1302555663513997E-2</v>
      </c>
      <c r="Q49">
        <v>-6.77430416553777E-2</v>
      </c>
      <c r="R49">
        <v>0.27321020028902998</v>
      </c>
      <c r="S49">
        <v>-4.6108942622313499E-2</v>
      </c>
      <c r="T49">
        <v>-6.2980176979271302E-2</v>
      </c>
      <c r="U49">
        <v>1.4987023711508099E-2</v>
      </c>
      <c r="V49">
        <v>4.5651632093120197E-3</v>
      </c>
      <c r="W49">
        <v>-2.12962886929179E-2</v>
      </c>
      <c r="X49">
        <v>3.8525559359908097E-2</v>
      </c>
      <c r="Y49">
        <v>2.5472194030307999E-2</v>
      </c>
      <c r="Z49">
        <v>3.9889506714761297E-2</v>
      </c>
    </row>
    <row r="50" spans="1:26" x14ac:dyDescent="0.25">
      <c r="A50" t="s">
        <v>29</v>
      </c>
      <c r="B50">
        <v>8.0195928649632094E-3</v>
      </c>
      <c r="C50">
        <v>-0.130101000650402</v>
      </c>
      <c r="D50">
        <v>0.31283872430028398</v>
      </c>
      <c r="E50">
        <v>0.14815804769129901</v>
      </c>
      <c r="F50">
        <v>1.85687052907268E-3</v>
      </c>
      <c r="G50">
        <v>-0.11564696349261</v>
      </c>
      <c r="H50">
        <v>-0.13677819467260099</v>
      </c>
      <c r="I50">
        <v>-7.1067289927284798E-3</v>
      </c>
      <c r="J50">
        <v>-7.6832963288864506E-2</v>
      </c>
      <c r="K50">
        <v>-2.2587595332223499E-3</v>
      </c>
      <c r="L50">
        <v>-7.7485422439139598E-2</v>
      </c>
      <c r="M50">
        <v>-5.0759371133839E-2</v>
      </c>
      <c r="N50">
        <v>-4.1825658614629301E-2</v>
      </c>
      <c r="O50">
        <v>-5.1784787760454899E-2</v>
      </c>
      <c r="P50">
        <v>-9.8716262734841104E-2</v>
      </c>
      <c r="Q50">
        <v>0.481974182988058</v>
      </c>
      <c r="R50">
        <v>-5.4754775826648401E-2</v>
      </c>
      <c r="S50">
        <v>0.15123485578645099</v>
      </c>
      <c r="T50">
        <v>-2.29785074988966E-2</v>
      </c>
      <c r="U50">
        <v>-3.6265888453379099E-3</v>
      </c>
      <c r="V50">
        <v>-1.22450112542613E-2</v>
      </c>
      <c r="W50">
        <v>-5.0852938852111798E-2</v>
      </c>
      <c r="X50">
        <v>6.3546621959953503E-2</v>
      </c>
      <c r="Y50">
        <v>-0.13116761625276099</v>
      </c>
      <c r="Z50">
        <v>4.3856844187958301E-2</v>
      </c>
    </row>
    <row r="51" spans="1:26" x14ac:dyDescent="0.25">
      <c r="A51" t="s">
        <v>29</v>
      </c>
      <c r="B51">
        <v>-5.4273629562730295E-4</v>
      </c>
      <c r="C51">
        <v>-2.03531394459396E-2</v>
      </c>
      <c r="D51">
        <v>5.5038804636275203E-2</v>
      </c>
      <c r="E51">
        <v>-5.2794301969767699E-2</v>
      </c>
      <c r="F51">
        <v>-3.5126109708812901E-3</v>
      </c>
      <c r="G51">
        <v>-9.1924315941473798E-3</v>
      </c>
      <c r="H51">
        <v>-8.3210334253629295E-2</v>
      </c>
      <c r="I51">
        <v>-4.8577587571477102E-3</v>
      </c>
      <c r="J51">
        <v>-2.79787419828895E-2</v>
      </c>
      <c r="K51">
        <v>-2.8199368989538901E-2</v>
      </c>
      <c r="L51">
        <v>-3.9772664569207403E-2</v>
      </c>
      <c r="M51">
        <v>4.9891968145377899E-2</v>
      </c>
      <c r="N51">
        <v>2.4830736367887199E-2</v>
      </c>
      <c r="O51">
        <v>-2.5030732439012101E-2</v>
      </c>
      <c r="P51">
        <v>2.76080462025666E-2</v>
      </c>
      <c r="Q51">
        <v>-1.8375707614771902E-2</v>
      </c>
      <c r="R51">
        <v>5.3967220579714197E-2</v>
      </c>
      <c r="S51">
        <v>-1.39081536637649E-2</v>
      </c>
      <c r="T51">
        <v>-2.2001059081274699E-2</v>
      </c>
      <c r="U51">
        <v>-5.9830936918893896E-3</v>
      </c>
      <c r="V51">
        <v>1.87658497504989E-2</v>
      </c>
      <c r="W51">
        <v>4.7607781502756897E-3</v>
      </c>
      <c r="X51">
        <v>-1.2764431194801499E-2</v>
      </c>
      <c r="Y51">
        <v>-3.2300962583796E-2</v>
      </c>
      <c r="Z51">
        <v>2.6389200734737099E-2</v>
      </c>
    </row>
    <row r="52" spans="1:26" x14ac:dyDescent="0.25">
      <c r="A52" t="s">
        <v>29</v>
      </c>
      <c r="B52">
        <v>-5.00209541849643E-4</v>
      </c>
      <c r="C52">
        <v>-3.3985174724728402E-2</v>
      </c>
      <c r="D52">
        <v>8.9849210773065194E-2</v>
      </c>
      <c r="E52">
        <v>-2.31184264704513E-2</v>
      </c>
      <c r="F52">
        <v>-1.5867209910964599E-3</v>
      </c>
      <c r="G52">
        <v>-3.1094499218444399E-2</v>
      </c>
      <c r="H52">
        <v>8.8506121103656493E-2</v>
      </c>
      <c r="I52">
        <v>-7.7477654127880401E-3</v>
      </c>
      <c r="J52">
        <v>-4.62303198435308E-2</v>
      </c>
      <c r="K52">
        <v>-8.3152037728311298E-2</v>
      </c>
      <c r="L52">
        <v>1.6159192554064498E-2</v>
      </c>
      <c r="M52">
        <v>3.5638532996176801E-2</v>
      </c>
      <c r="N52">
        <v>-1.4812636468411E-2</v>
      </c>
      <c r="O52">
        <v>-6.2410298788431497E-2</v>
      </c>
      <c r="P52">
        <v>0.13079505513977599</v>
      </c>
      <c r="Q52">
        <v>-4.1179005173740901E-2</v>
      </c>
      <c r="R52">
        <v>4.1867622016627998E-2</v>
      </c>
      <c r="S52">
        <v>2.0578697149396901E-2</v>
      </c>
      <c r="T52">
        <v>-1.44473298056613E-2</v>
      </c>
      <c r="U52">
        <v>4.6208921479860797E-2</v>
      </c>
      <c r="V52">
        <v>-1.9270141887338499E-2</v>
      </c>
      <c r="W52">
        <v>-8.3150528828221002E-4</v>
      </c>
      <c r="X52">
        <v>9.8066283200085903E-3</v>
      </c>
      <c r="Y52">
        <v>-5.7903091771182901E-3</v>
      </c>
      <c r="Z52">
        <v>6.5190663159880998E-3</v>
      </c>
    </row>
    <row r="53" spans="1:26" x14ac:dyDescent="0.25">
      <c r="A53" t="s">
        <v>29</v>
      </c>
      <c r="B53">
        <v>-7.6464981513201305E-4</v>
      </c>
      <c r="C53">
        <v>-1.72757410368902E-2</v>
      </c>
      <c r="D53">
        <v>4.7609865859114697E-2</v>
      </c>
      <c r="E53">
        <v>-5.5833304931987002E-2</v>
      </c>
      <c r="F53">
        <v>-2.5048771773218299E-3</v>
      </c>
      <c r="G53">
        <v>-7.5939642312804097E-3</v>
      </c>
      <c r="H53">
        <v>-6.1943280903472399E-3</v>
      </c>
      <c r="I53">
        <v>-9.3105100240966007E-3</v>
      </c>
      <c r="J53">
        <v>-1.2298067713309499E-2</v>
      </c>
      <c r="K53">
        <v>-5.5876920783928599E-2</v>
      </c>
      <c r="L53">
        <v>-1.1936475198417399E-3</v>
      </c>
      <c r="M53">
        <v>-3.4381427038520297E-2</v>
      </c>
      <c r="N53">
        <v>-5.8678437022101702E-2</v>
      </c>
      <c r="O53">
        <v>3.3512966403741698E-2</v>
      </c>
      <c r="P53">
        <v>-2.4805515054763701E-2</v>
      </c>
      <c r="Q53">
        <v>-2.3503271629844901E-2</v>
      </c>
      <c r="R53">
        <v>4.9252990944591603E-2</v>
      </c>
      <c r="S53">
        <v>0.118663836907191</v>
      </c>
      <c r="T53">
        <v>-2.98665609207849E-2</v>
      </c>
      <c r="U53">
        <v>8.4307595629911098E-3</v>
      </c>
      <c r="V53">
        <v>-4.06138822884612E-3</v>
      </c>
      <c r="W53">
        <v>1.85599663427631E-3</v>
      </c>
      <c r="X53">
        <v>-1.0108146328269301E-2</v>
      </c>
      <c r="Y53">
        <v>-2.5471302232218201E-2</v>
      </c>
      <c r="Z53">
        <v>-1.1237102024451801E-2</v>
      </c>
    </row>
    <row r="54" spans="1:26" x14ac:dyDescent="0.25">
      <c r="A54" t="s">
        <v>29</v>
      </c>
      <c r="B54">
        <v>-3.5301439829875597E-4</v>
      </c>
      <c r="C54">
        <v>-2.17096534665683E-2</v>
      </c>
      <c r="D54">
        <v>5.7474009707594899E-2</v>
      </c>
      <c r="E54">
        <v>-5.12995920590597E-2</v>
      </c>
      <c r="F54">
        <v>-3.27280378240092E-3</v>
      </c>
      <c r="G54">
        <v>-1.03932121716788E-2</v>
      </c>
      <c r="H54">
        <v>-8.6213905691782597E-2</v>
      </c>
      <c r="I54">
        <v>-3.4326159456409301E-3</v>
      </c>
      <c r="J54">
        <v>-2.4324550949060698E-2</v>
      </c>
      <c r="K54">
        <v>-1.59324105297571E-2</v>
      </c>
      <c r="L54">
        <v>-2.89368096914774E-2</v>
      </c>
      <c r="M54">
        <v>6.6581480075546304E-2</v>
      </c>
      <c r="N54">
        <v>5.9031218624344198E-2</v>
      </c>
      <c r="O54">
        <v>-7.0358287811217501E-2</v>
      </c>
      <c r="P54">
        <v>-1.6915155125922302E-2</v>
      </c>
      <c r="Q54">
        <v>-2.1400131106490999E-2</v>
      </c>
      <c r="R54">
        <v>2.9025461225686298E-2</v>
      </c>
      <c r="S54">
        <v>-5.5005266235349697E-3</v>
      </c>
      <c r="T54">
        <v>-3.0316935553114098E-4</v>
      </c>
      <c r="U54">
        <v>-8.8610671805773103E-3</v>
      </c>
      <c r="V54">
        <v>2.2710410761220299E-2</v>
      </c>
      <c r="W54">
        <v>7.9840388172154105E-3</v>
      </c>
      <c r="X54">
        <v>1.42161728491202E-2</v>
      </c>
      <c r="Y54">
        <v>-1.3159249997164E-2</v>
      </c>
      <c r="Z54">
        <v>7.8866786974315806E-3</v>
      </c>
    </row>
    <row r="55" spans="1:26" x14ac:dyDescent="0.25">
      <c r="A55" t="s">
        <v>29</v>
      </c>
      <c r="B55">
        <v>2.7343949999200099E-3</v>
      </c>
      <c r="C55">
        <v>-3.18431088618941E-2</v>
      </c>
      <c r="D55">
        <v>7.7487306499161704E-2</v>
      </c>
      <c r="E55">
        <v>-3.2446985445646399E-2</v>
      </c>
      <c r="F55">
        <v>-1.1870853803942399E-2</v>
      </c>
      <c r="G55">
        <v>-1.6583715066310501E-2</v>
      </c>
      <c r="H55">
        <v>-6.4650690547848097E-2</v>
      </c>
      <c r="I55">
        <v>-8.7928405639636793E-3</v>
      </c>
      <c r="J55">
        <v>-4.0245267083848901E-2</v>
      </c>
      <c r="K55">
        <v>2.7984063037951399E-2</v>
      </c>
      <c r="L55">
        <v>1.09893055850851E-2</v>
      </c>
      <c r="M55">
        <v>-6.5571554353634307E-2</v>
      </c>
      <c r="N55">
        <v>-8.5849394284071498E-3</v>
      </c>
      <c r="O55">
        <v>3.0224139662953502E-2</v>
      </c>
      <c r="P55">
        <v>-6.6426101504965404E-2</v>
      </c>
      <c r="Q55">
        <v>-2.6453430833788299E-2</v>
      </c>
      <c r="R55">
        <v>9.8983259270775004E-2</v>
      </c>
      <c r="S55">
        <v>5.8213972616907597E-2</v>
      </c>
      <c r="T55">
        <v>3.3335194600217499E-3</v>
      </c>
      <c r="U55">
        <v>-1.52427386259137E-2</v>
      </c>
      <c r="V55">
        <v>6.5603827599989197E-3</v>
      </c>
      <c r="W55">
        <v>-8.5041085695062892E-3</v>
      </c>
      <c r="X55">
        <v>2.0700644771643E-2</v>
      </c>
      <c r="Y55">
        <v>-6.9125722163975696E-3</v>
      </c>
      <c r="Z55">
        <v>-8.0479659669510303E-3</v>
      </c>
    </row>
    <row r="56" spans="1:26" x14ac:dyDescent="0.25">
      <c r="A56" t="s">
        <v>29</v>
      </c>
      <c r="B56">
        <v>-9.6768949824286102E-4</v>
      </c>
      <c r="C56">
        <v>-5.3899425391667304E-3</v>
      </c>
      <c r="D56">
        <v>1.7442383000141799E-2</v>
      </c>
      <c r="E56">
        <v>-7.8635248272221903E-2</v>
      </c>
      <c r="F56">
        <v>-2.04864476813744E-3</v>
      </c>
      <c r="G56">
        <v>9.3104872720147606E-3</v>
      </c>
      <c r="H56">
        <v>-2.43700647183012E-2</v>
      </c>
      <c r="I56">
        <v>-8.3814160328566402E-3</v>
      </c>
      <c r="J56">
        <v>-1.2163266346985301E-2</v>
      </c>
      <c r="K56">
        <v>-3.8113587254892299E-2</v>
      </c>
      <c r="L56">
        <v>-8.4579633050095498E-2</v>
      </c>
      <c r="M56">
        <v>0.11716058724443899</v>
      </c>
      <c r="N56">
        <v>-8.7202859344375105E-2</v>
      </c>
      <c r="O56">
        <v>7.3433120752649197E-2</v>
      </c>
      <c r="P56">
        <v>1.8060246801866601E-4</v>
      </c>
      <c r="Q56">
        <v>3.0587159522307901E-2</v>
      </c>
      <c r="R56">
        <v>-3.8962154755073099E-3</v>
      </c>
      <c r="S56">
        <v>-3.7568749298735098E-2</v>
      </c>
      <c r="T56">
        <v>5.6320615888549204E-3</v>
      </c>
      <c r="U56">
        <v>-9.1352836787618496E-4</v>
      </c>
      <c r="V56">
        <v>-4.0292582123776398E-3</v>
      </c>
      <c r="W56">
        <v>1.20494407905912E-2</v>
      </c>
      <c r="X56">
        <v>-1.8324034714616001E-2</v>
      </c>
      <c r="Y56">
        <v>2.5350107459510898E-2</v>
      </c>
      <c r="Z56">
        <v>-9.2557407444824706E-3</v>
      </c>
    </row>
    <row r="57" spans="1:26" x14ac:dyDescent="0.25">
      <c r="A57" t="s">
        <v>29</v>
      </c>
      <c r="B57" s="1">
        <v>-2.53160455657182E-5</v>
      </c>
      <c r="C57">
        <v>-2.0127303594262898E-2</v>
      </c>
      <c r="D57">
        <v>4.8107391023538899E-2</v>
      </c>
      <c r="E57">
        <v>-5.18063188803723E-2</v>
      </c>
      <c r="F57">
        <v>-3.12816580265441E-3</v>
      </c>
      <c r="G57">
        <v>-2.0368080193422602E-3</v>
      </c>
      <c r="H57">
        <v>2.632814819133E-3</v>
      </c>
      <c r="I57">
        <v>-1.42946600023255E-2</v>
      </c>
      <c r="J57">
        <v>-3.2283749058312203E-2</v>
      </c>
      <c r="K57">
        <v>-9.6918001968125905E-4</v>
      </c>
      <c r="L57">
        <v>4.4922904309211802E-3</v>
      </c>
      <c r="M57">
        <v>-0.24332399793331799</v>
      </c>
      <c r="N57">
        <v>-0.108938067662076</v>
      </c>
      <c r="O57">
        <v>0.185420414195092</v>
      </c>
      <c r="P57">
        <v>7.9346705318642605E-3</v>
      </c>
      <c r="Q57">
        <v>1.2128076496303901E-2</v>
      </c>
      <c r="R57">
        <v>0.188468425377215</v>
      </c>
      <c r="S57">
        <v>-0.190813775929285</v>
      </c>
      <c r="T57">
        <v>-1.48569698166202E-2</v>
      </c>
      <c r="U57">
        <v>-3.0844381355805101E-2</v>
      </c>
      <c r="V57">
        <v>-5.9454241578787301E-2</v>
      </c>
      <c r="W57">
        <v>-6.53355709031221E-2</v>
      </c>
      <c r="X57">
        <v>-6.4423828914590101E-2</v>
      </c>
      <c r="Y57">
        <v>1.8563619135818901E-2</v>
      </c>
      <c r="Z57">
        <v>4.9235253089708497E-2</v>
      </c>
    </row>
    <row r="58" spans="1:26" x14ac:dyDescent="0.25">
      <c r="A58" t="s">
        <v>29</v>
      </c>
      <c r="B58">
        <v>-8.9584261370644395E-4</v>
      </c>
      <c r="C58">
        <v>-6.88931729937548E-3</v>
      </c>
      <c r="D58">
        <v>2.11163424381417E-2</v>
      </c>
      <c r="E58">
        <v>-7.6150209535277694E-2</v>
      </c>
      <c r="F58">
        <v>-2.0386459400323401E-3</v>
      </c>
      <c r="G58">
        <v>7.9948363217876E-3</v>
      </c>
      <c r="H58">
        <v>-2.93067228633438E-2</v>
      </c>
      <c r="I58">
        <v>-6.3802848828636502E-3</v>
      </c>
      <c r="J58">
        <v>-1.1165373737811899E-2</v>
      </c>
      <c r="K58">
        <v>-2.7834301813453099E-2</v>
      </c>
      <c r="L58">
        <v>-4.63426479494791E-2</v>
      </c>
      <c r="M58">
        <v>5.1261006918563397E-2</v>
      </c>
      <c r="N58">
        <v>-3.4289218840831699E-2</v>
      </c>
      <c r="O58">
        <v>2.1671571870326499E-2</v>
      </c>
      <c r="P58" s="1">
        <v>-7.6676380012739506E-5</v>
      </c>
      <c r="Q58">
        <v>-6.9184297828878997E-3</v>
      </c>
      <c r="R58">
        <v>-4.2013849504206804E-3</v>
      </c>
      <c r="S58">
        <v>3.85260538065278E-2</v>
      </c>
      <c r="T58">
        <v>-5.5308496043917797E-3</v>
      </c>
      <c r="U58">
        <v>3.7490261994434998E-3</v>
      </c>
      <c r="V58">
        <v>-8.6127906467079497E-3</v>
      </c>
      <c r="W58">
        <v>-5.0548831789520498E-3</v>
      </c>
      <c r="X58">
        <v>-4.1912311530231698E-3</v>
      </c>
      <c r="Y58">
        <v>2.0583262423472599E-2</v>
      </c>
      <c r="Z58">
        <v>-2.1771167531115299E-2</v>
      </c>
    </row>
    <row r="59" spans="1:26" x14ac:dyDescent="0.25">
      <c r="A59" t="s">
        <v>29</v>
      </c>
      <c r="B59">
        <v>-9.4059558480239999E-4</v>
      </c>
      <c r="C59">
        <v>-4.4406103933326696E-3</v>
      </c>
      <c r="D59">
        <v>1.48544547266153E-2</v>
      </c>
      <c r="E59">
        <v>-8.0494839420539505E-2</v>
      </c>
      <c r="F59">
        <v>-1.48256881986583E-3</v>
      </c>
      <c r="G59">
        <v>1.10827513001875E-2</v>
      </c>
      <c r="H59">
        <v>-1.9170620354058001E-2</v>
      </c>
      <c r="I59">
        <v>-6.4366537254327899E-3</v>
      </c>
      <c r="J59">
        <v>-5.1300178473759998E-3</v>
      </c>
      <c r="K59">
        <v>-2.36316874216446E-2</v>
      </c>
      <c r="L59">
        <v>-3.7421037971173403E-2</v>
      </c>
      <c r="M59">
        <v>3.1090321251737201E-2</v>
      </c>
      <c r="N59">
        <v>-3.4299832150891198E-2</v>
      </c>
      <c r="O59">
        <v>2.2138270665206801E-2</v>
      </c>
      <c r="P59">
        <v>-1.39200073952533E-2</v>
      </c>
      <c r="Q59">
        <v>1.2310952577615499E-3</v>
      </c>
      <c r="R59">
        <v>-8.8044842871517308E-3</v>
      </c>
      <c r="S59">
        <v>-2.64284382669728E-2</v>
      </c>
      <c r="T59">
        <v>-6.2729692748441004E-3</v>
      </c>
      <c r="U59">
        <v>-7.7785743638291603E-3</v>
      </c>
      <c r="V59">
        <v>2.8030158311198799E-2</v>
      </c>
      <c r="W59">
        <v>2.7472532629158001E-2</v>
      </c>
      <c r="X59">
        <v>1.7923728320936302E-2</v>
      </c>
      <c r="Y59">
        <v>1.22269830175364E-2</v>
      </c>
      <c r="Z59">
        <v>9.8775810958710896E-4</v>
      </c>
    </row>
    <row r="60" spans="1:26" x14ac:dyDescent="0.25">
      <c r="A60" t="s">
        <v>33</v>
      </c>
      <c r="B60">
        <v>2.7066879608041101E-4</v>
      </c>
      <c r="C60">
        <v>-1.35245048744782E-2</v>
      </c>
      <c r="D60">
        <v>3.5737319114802303E-2</v>
      </c>
      <c r="E60">
        <v>-6.3458313959138896E-2</v>
      </c>
      <c r="F60">
        <v>-3.6966248218802398E-4</v>
      </c>
      <c r="G60">
        <v>-6.2656737500856497E-4</v>
      </c>
      <c r="H60">
        <v>1.5743143479975599E-2</v>
      </c>
      <c r="I60">
        <v>-8.1782347277885598E-3</v>
      </c>
      <c r="J60">
        <v>-5.1230810086153704E-3</v>
      </c>
      <c r="K60">
        <v>-4.29210428251319E-2</v>
      </c>
      <c r="L60">
        <v>2.7948980516386401E-2</v>
      </c>
      <c r="M60">
        <v>-8.6340452119416697E-2</v>
      </c>
      <c r="N60">
        <v>-1.0993567514984599E-2</v>
      </c>
      <c r="O60">
        <v>6.3399878381112003E-3</v>
      </c>
      <c r="P60">
        <v>4.32020980946256E-2</v>
      </c>
      <c r="Q60">
        <v>5.9233344693947702E-3</v>
      </c>
      <c r="R60">
        <v>4.96278378355949E-2</v>
      </c>
      <c r="S60">
        <v>-0.101602210242685</v>
      </c>
      <c r="T60">
        <v>-2.09168024464771E-2</v>
      </c>
      <c r="U60">
        <v>1.37664505123485E-3</v>
      </c>
      <c r="V60">
        <v>8.4662536689159504E-3</v>
      </c>
      <c r="W60">
        <v>1.21639779159249E-2</v>
      </c>
      <c r="X60">
        <v>-6.2769934834908697E-2</v>
      </c>
      <c r="Y60">
        <v>4.3415040923589401E-2</v>
      </c>
      <c r="Z60">
        <v>3.8000021153511902E-3</v>
      </c>
    </row>
    <row r="61" spans="1:26" x14ac:dyDescent="0.25">
      <c r="A61" t="s">
        <v>33</v>
      </c>
      <c r="B61">
        <v>2.0290743804047998E-2</v>
      </c>
      <c r="C61">
        <v>-4.3158540291206103E-2</v>
      </c>
      <c r="D61">
        <v>7.7567316104568004E-2</v>
      </c>
      <c r="E61">
        <v>-9.4466387977154495E-3</v>
      </c>
      <c r="F61">
        <v>-6.98606804086586E-3</v>
      </c>
      <c r="G61">
        <v>5.1360998634190802E-2</v>
      </c>
      <c r="H61">
        <v>9.6614118768181795E-2</v>
      </c>
      <c r="I61">
        <v>-7.4121952693454998E-3</v>
      </c>
      <c r="J61">
        <v>-2.6848820634743399E-2</v>
      </c>
      <c r="K61">
        <v>-4.4400240946877598E-2</v>
      </c>
      <c r="L61">
        <v>2.7808408545250199E-2</v>
      </c>
      <c r="M61">
        <v>-2.7928354315052799E-2</v>
      </c>
      <c r="N61">
        <v>-3.0870603051422999E-3</v>
      </c>
      <c r="O61">
        <v>-4.2119239240286398E-2</v>
      </c>
      <c r="P61">
        <v>2.6739627597459702E-2</v>
      </c>
      <c r="Q61">
        <v>9.4205326963902897E-3</v>
      </c>
      <c r="R61">
        <v>4.7920013066968303E-2</v>
      </c>
      <c r="S61">
        <v>-0.1840175194209</v>
      </c>
      <c r="T61">
        <v>4.6429994324318297E-2</v>
      </c>
      <c r="U61">
        <v>7.1140244527420002E-3</v>
      </c>
      <c r="V61">
        <v>8.1884872548765603E-3</v>
      </c>
      <c r="W61">
        <v>-2.0593170860547499E-2</v>
      </c>
      <c r="X61">
        <v>-4.8442468742003796E-3</v>
      </c>
      <c r="Y61">
        <v>-2.02090912773998E-2</v>
      </c>
      <c r="Z61">
        <v>7.1986201636310698E-2</v>
      </c>
    </row>
    <row r="62" spans="1:26" x14ac:dyDescent="0.25">
      <c r="A62" t="s">
        <v>33</v>
      </c>
      <c r="B62">
        <v>-6.0976669340978096E-4</v>
      </c>
      <c r="C62">
        <v>-8.29798530316583E-3</v>
      </c>
      <c r="D62">
        <v>2.4378435834559901E-2</v>
      </c>
      <c r="E62">
        <v>-7.24340727187993E-2</v>
      </c>
      <c r="F62">
        <v>-1.61970343927832E-3</v>
      </c>
      <c r="G62">
        <v>5.1464890453576297E-3</v>
      </c>
      <c r="H62">
        <v>-3.7161193114862601E-2</v>
      </c>
      <c r="I62">
        <v>-1.3266273547105601E-2</v>
      </c>
      <c r="J62">
        <v>4.9131641408043597E-3</v>
      </c>
      <c r="K62">
        <v>-5.5344113351204803E-3</v>
      </c>
      <c r="L62">
        <v>0.26125984209133801</v>
      </c>
      <c r="M62">
        <v>4.2808788653771003E-2</v>
      </c>
      <c r="N62">
        <v>-0.10965183927847801</v>
      </c>
      <c r="O62">
        <v>1.91994670330181E-2</v>
      </c>
      <c r="P62">
        <v>1.54130311843331E-2</v>
      </c>
      <c r="Q62">
        <v>6.4980053343553102E-3</v>
      </c>
      <c r="R62">
        <v>3.2282141966098299E-2</v>
      </c>
      <c r="S62">
        <v>4.64675287766977E-2</v>
      </c>
      <c r="T62">
        <v>-7.4423972385596598E-3</v>
      </c>
      <c r="U62">
        <v>2.71414689788241E-2</v>
      </c>
      <c r="V62">
        <v>-7.60581166151004E-3</v>
      </c>
      <c r="W62">
        <v>6.66804588056582E-3</v>
      </c>
      <c r="X62">
        <v>-3.1599440486119401E-2</v>
      </c>
      <c r="Y62">
        <v>3.9265766361000397E-2</v>
      </c>
      <c r="Z62">
        <v>-2.68158680507752E-2</v>
      </c>
    </row>
    <row r="63" spans="1:26" x14ac:dyDescent="0.25">
      <c r="A63" t="s">
        <v>33</v>
      </c>
      <c r="B63">
        <v>-8.0277436459207595E-4</v>
      </c>
      <c r="C63">
        <v>-6.4206431778310097E-3</v>
      </c>
      <c r="D63">
        <v>1.9331026957762901E-2</v>
      </c>
      <c r="E63">
        <v>-7.7168702897727107E-2</v>
      </c>
      <c r="F63" s="1">
        <v>-7.0872680334906597E-5</v>
      </c>
      <c r="G63">
        <v>9.9273541112305397E-3</v>
      </c>
      <c r="H63">
        <v>-2.5652589234136099E-2</v>
      </c>
      <c r="I63">
        <v>-5.8859036370583796E-3</v>
      </c>
      <c r="J63">
        <v>3.23941871635366E-3</v>
      </c>
      <c r="K63">
        <v>-9.9416236139929191E-3</v>
      </c>
      <c r="L63">
        <v>-4.6809163721884296E-3</v>
      </c>
      <c r="M63">
        <v>-1.3911746616668099E-2</v>
      </c>
      <c r="N63">
        <v>2.8230958653605E-2</v>
      </c>
      <c r="O63">
        <v>-3.28446096568909E-2</v>
      </c>
      <c r="P63">
        <v>-3.04197440745432E-2</v>
      </c>
      <c r="Q63">
        <v>2.25408273510973E-2</v>
      </c>
      <c r="R63">
        <v>-4.07310340590483E-2</v>
      </c>
      <c r="S63">
        <v>7.8662387405348005E-2</v>
      </c>
      <c r="T63">
        <v>-9.6152496422263999E-3</v>
      </c>
      <c r="U63">
        <v>-2.5345381493727102E-3</v>
      </c>
      <c r="V63">
        <v>-3.8931282514823601E-3</v>
      </c>
      <c r="W63">
        <v>1.55643766674554E-2</v>
      </c>
      <c r="X63">
        <v>-3.72071140534714E-2</v>
      </c>
      <c r="Y63">
        <v>3.7776170079779701E-2</v>
      </c>
      <c r="Z63">
        <v>-5.6270110688625002E-2</v>
      </c>
    </row>
    <row r="64" spans="1:26" x14ac:dyDescent="0.25">
      <c r="A64" t="s">
        <v>33</v>
      </c>
      <c r="B64">
        <v>1.1376785029475599E-3</v>
      </c>
      <c r="C64">
        <v>-2.7995867788055202E-2</v>
      </c>
      <c r="D64">
        <v>6.8963803538223997E-2</v>
      </c>
      <c r="E64">
        <v>-3.2385869128277497E-2</v>
      </c>
      <c r="F64">
        <v>2.2131585634074702E-3</v>
      </c>
      <c r="G64">
        <v>-5.8890753893695103E-3</v>
      </c>
      <c r="H64">
        <v>0.16461529424069299</v>
      </c>
      <c r="I64">
        <v>-1.12012362906895E-2</v>
      </c>
      <c r="J64">
        <v>-3.30322933585303E-2</v>
      </c>
      <c r="K64">
        <v>-8.0533186478600693E-2</v>
      </c>
      <c r="L64">
        <v>4.42328607689658E-2</v>
      </c>
      <c r="M64">
        <v>-1.93881794453226E-2</v>
      </c>
      <c r="N64">
        <v>3.37537779877014E-3</v>
      </c>
      <c r="O64">
        <v>-4.6866597185934902E-2</v>
      </c>
      <c r="P64">
        <v>0.26019146616834699</v>
      </c>
      <c r="Q64">
        <v>4.2487075759392702E-3</v>
      </c>
      <c r="R64">
        <v>-8.01371082371009E-3</v>
      </c>
      <c r="S64">
        <v>-7.3430427491559397E-2</v>
      </c>
      <c r="T64">
        <v>-2.6804642489920101E-2</v>
      </c>
      <c r="U64">
        <v>4.9683251897557103E-2</v>
      </c>
      <c r="V64">
        <v>-2.2625844563396599E-2</v>
      </c>
      <c r="W64">
        <v>5.36219709302585E-3</v>
      </c>
      <c r="X64">
        <v>1.35490653419937E-2</v>
      </c>
      <c r="Y64">
        <v>3.9859366992774599E-2</v>
      </c>
      <c r="Z64">
        <v>9.7127872087952906E-3</v>
      </c>
    </row>
    <row r="65" spans="1:26" x14ac:dyDescent="0.25">
      <c r="A65" t="s">
        <v>33</v>
      </c>
      <c r="B65">
        <v>-8.9521082968822905E-4</v>
      </c>
      <c r="C65">
        <v>-5.8459205552658803E-3</v>
      </c>
      <c r="D65">
        <v>1.8294765542097101E-2</v>
      </c>
      <c r="E65">
        <v>-7.7877556847271004E-2</v>
      </c>
      <c r="F65">
        <v>-1.2488204944368999E-3</v>
      </c>
      <c r="G65">
        <v>9.53042408237929E-3</v>
      </c>
      <c r="H65">
        <v>-2.4836914484805898E-2</v>
      </c>
      <c r="I65">
        <v>-7.2089999433072004E-3</v>
      </c>
      <c r="J65">
        <v>1.1358376799203999E-3</v>
      </c>
      <c r="K65">
        <v>-2.1838190308436499E-2</v>
      </c>
      <c r="L65">
        <v>-2.0635140639648698E-2</v>
      </c>
      <c r="M65">
        <v>-8.0467608973030808E-3</v>
      </c>
      <c r="N65">
        <v>-6.94123102369307E-3</v>
      </c>
      <c r="O65">
        <v>5.1919797238323502E-3</v>
      </c>
      <c r="P65">
        <v>2.71712831652875E-2</v>
      </c>
      <c r="Q65">
        <v>-2.1734856189163598E-2</v>
      </c>
      <c r="R65">
        <v>-9.07911411952219E-3</v>
      </c>
      <c r="S65">
        <v>8.1910238779584602E-2</v>
      </c>
      <c r="T65">
        <v>-3.0786415620249002E-3</v>
      </c>
      <c r="U65">
        <v>4.9095351684337396E-3</v>
      </c>
      <c r="V65">
        <v>-4.7847364183491399E-2</v>
      </c>
      <c r="W65">
        <v>-4.5253190682307001E-2</v>
      </c>
      <c r="X65">
        <v>2.47805022002067E-3</v>
      </c>
      <c r="Y65">
        <v>-1.49012793707697E-2</v>
      </c>
      <c r="Z65">
        <v>-1.2942672116775101E-2</v>
      </c>
    </row>
    <row r="66" spans="1:26" x14ac:dyDescent="0.25">
      <c r="A66" t="s">
        <v>33</v>
      </c>
      <c r="B66">
        <v>1.6161256330194201E-4</v>
      </c>
      <c r="C66">
        <v>-9.9213152106138805E-3</v>
      </c>
      <c r="D66">
        <v>2.6715178844121799E-2</v>
      </c>
      <c r="E66">
        <v>-6.8111346714459703E-2</v>
      </c>
      <c r="F66">
        <v>4.2030085562577701E-4</v>
      </c>
      <c r="G66">
        <v>1.64255115054424E-3</v>
      </c>
      <c r="H66">
        <v>9.9402570548644695E-2</v>
      </c>
      <c r="I66">
        <v>-1.1631580902015401E-2</v>
      </c>
      <c r="J66">
        <v>1.09956954698606E-2</v>
      </c>
      <c r="K66">
        <v>-5.0074781211663699E-2</v>
      </c>
      <c r="L66">
        <v>3.2767113558025598E-2</v>
      </c>
      <c r="M66">
        <v>-0.118682430569335</v>
      </c>
      <c r="N66">
        <v>-7.4489963881162496E-2</v>
      </c>
      <c r="O66">
        <v>4.73835063386043E-3</v>
      </c>
      <c r="P66">
        <v>-5.2527106800224703E-2</v>
      </c>
      <c r="Q66">
        <v>4.6877147643986598E-3</v>
      </c>
      <c r="R66">
        <v>6.98447342845427E-3</v>
      </c>
      <c r="S66">
        <v>4.9206936138953697E-3</v>
      </c>
      <c r="T66">
        <v>-1.4653558830631601E-2</v>
      </c>
      <c r="U66">
        <v>1.0107778402225801E-2</v>
      </c>
      <c r="V66">
        <v>1.3984758038869401E-2</v>
      </c>
      <c r="W66">
        <v>2.24756575857184E-2</v>
      </c>
      <c r="X66">
        <v>5.24491535393782E-2</v>
      </c>
      <c r="Y66">
        <v>1.6249223317564999E-2</v>
      </c>
      <c r="Z66">
        <v>-2.7532857590578E-3</v>
      </c>
    </row>
    <row r="67" spans="1:26" x14ac:dyDescent="0.25">
      <c r="A67" t="s">
        <v>33</v>
      </c>
      <c r="B67">
        <v>-6.2302009750103595E-4</v>
      </c>
      <c r="C67">
        <v>-1.2185256726832801E-2</v>
      </c>
      <c r="D67">
        <v>3.3212821290352398E-2</v>
      </c>
      <c r="E67">
        <v>-6.6250277078191103E-2</v>
      </c>
      <c r="F67">
        <v>2.88430688325279E-3</v>
      </c>
      <c r="G67">
        <v>1.9724373114312301E-4</v>
      </c>
      <c r="H67">
        <v>5.85600953186675E-3</v>
      </c>
      <c r="I67">
        <v>-6.4352298299572399E-3</v>
      </c>
      <c r="J67">
        <v>-2.56942978950425E-2</v>
      </c>
      <c r="K67">
        <v>7.8814363553283903E-2</v>
      </c>
      <c r="L67">
        <v>-9.0790905958985698E-3</v>
      </c>
      <c r="M67">
        <v>-1.6647805815738999E-2</v>
      </c>
      <c r="N67">
        <v>-3.4678371626510197E-2</v>
      </c>
      <c r="O67">
        <v>-6.6207275019522699E-2</v>
      </c>
      <c r="P67">
        <v>-1.3265147036444999E-2</v>
      </c>
      <c r="Q67">
        <v>-1.5957138764909701E-2</v>
      </c>
      <c r="R67">
        <v>-1.4614565594317201E-2</v>
      </c>
      <c r="S67">
        <v>-1.3909626887015501E-2</v>
      </c>
      <c r="T67">
        <v>-1.8152102419869399E-2</v>
      </c>
      <c r="U67">
        <v>2.2474129004878201E-2</v>
      </c>
      <c r="V67">
        <v>4.0356171683608701E-2</v>
      </c>
      <c r="W67">
        <v>3.89881623776843E-2</v>
      </c>
      <c r="X67">
        <v>-7.5937651246821402E-3</v>
      </c>
      <c r="Y67">
        <v>6.5302127238940896E-2</v>
      </c>
      <c r="Z67">
        <v>-4.1053515790409403E-2</v>
      </c>
    </row>
    <row r="68" spans="1:26" x14ac:dyDescent="0.25">
      <c r="A68" t="s">
        <v>33</v>
      </c>
      <c r="B68">
        <v>-5.7819560433056095E-4</v>
      </c>
      <c r="C68">
        <v>-1.98972944841945E-2</v>
      </c>
      <c r="D68">
        <v>5.3309447330719503E-2</v>
      </c>
      <c r="E68">
        <v>-5.1107381216730398E-2</v>
      </c>
      <c r="F68">
        <v>6.4032277625114195E-4</v>
      </c>
      <c r="G68">
        <v>-8.9215713836027898E-3</v>
      </c>
      <c r="H68">
        <v>3.3267829826822803E-2</v>
      </c>
      <c r="I68">
        <v>-5.3952511687409702E-3</v>
      </c>
      <c r="J68">
        <v>-3.0288357324663898E-2</v>
      </c>
      <c r="K68">
        <v>-4.9547228296033301E-2</v>
      </c>
      <c r="L68">
        <v>1.9094479290849498E-2</v>
      </c>
      <c r="M68">
        <v>1.53694722021189E-2</v>
      </c>
      <c r="N68">
        <v>1.0325068204821101E-2</v>
      </c>
      <c r="O68">
        <v>-6.0572810957898598E-2</v>
      </c>
      <c r="P68">
        <v>7.7350094273869602E-2</v>
      </c>
      <c r="Q68">
        <v>-8.6982210695523005E-3</v>
      </c>
      <c r="R68">
        <v>3.9225638664082303E-2</v>
      </c>
      <c r="S68">
        <v>-0.14712178847629401</v>
      </c>
      <c r="T68">
        <v>-3.0767441558189601E-4</v>
      </c>
      <c r="U68">
        <v>1.5245501851760501E-2</v>
      </c>
      <c r="V68">
        <v>2.0618645751799902E-2</v>
      </c>
      <c r="W68">
        <v>1.43212294499392E-2</v>
      </c>
      <c r="X68">
        <v>-3.4961371473939698E-2</v>
      </c>
      <c r="Y68">
        <v>1.9620732929769201E-2</v>
      </c>
      <c r="Z68">
        <v>3.3484535096405997E-2</v>
      </c>
    </row>
    <row r="69" spans="1:26" x14ac:dyDescent="0.25">
      <c r="A69" t="s">
        <v>33</v>
      </c>
      <c r="B69">
        <v>-8.2779712758830495E-4</v>
      </c>
      <c r="C69">
        <v>-4.6141687049069003E-3</v>
      </c>
      <c r="D69">
        <v>1.45261322351583E-2</v>
      </c>
      <c r="E69">
        <v>-8.0830019105571596E-2</v>
      </c>
      <c r="F69">
        <v>-1.3187985242256201E-3</v>
      </c>
      <c r="G69">
        <v>1.17555967267644E-2</v>
      </c>
      <c r="H69">
        <v>-1.7352851807725101E-2</v>
      </c>
      <c r="I69">
        <v>-4.3470260908945397E-3</v>
      </c>
      <c r="J69">
        <v>-1.28382463517194E-3</v>
      </c>
      <c r="K69">
        <v>-4.3718054318674197E-3</v>
      </c>
      <c r="L69">
        <v>-6.4587973595080098E-3</v>
      </c>
      <c r="M69">
        <v>7.0196291232367501E-3</v>
      </c>
      <c r="N69">
        <v>2.7395515418028E-2</v>
      </c>
      <c r="O69">
        <v>-3.38922806200719E-2</v>
      </c>
      <c r="P69">
        <v>-2.22306427241734E-2</v>
      </c>
      <c r="Q69">
        <v>-1.16807137452159E-2</v>
      </c>
      <c r="R69">
        <v>-4.1055579002087603E-2</v>
      </c>
      <c r="S69">
        <v>-1.3458155415930401E-2</v>
      </c>
      <c r="T69">
        <v>7.7968938553286404E-3</v>
      </c>
      <c r="U69">
        <v>-1.34038176447192E-2</v>
      </c>
      <c r="V69">
        <v>-2.16253062701681E-2</v>
      </c>
      <c r="W69">
        <v>-2.8743480036383901E-2</v>
      </c>
      <c r="X69">
        <v>1.7772841379437999E-2</v>
      </c>
      <c r="Y69">
        <v>1.02852740143417E-2</v>
      </c>
      <c r="Z69">
        <v>-9.6927602939240794E-3</v>
      </c>
    </row>
    <row r="70" spans="1:26" x14ac:dyDescent="0.25">
      <c r="A70" t="s">
        <v>33</v>
      </c>
      <c r="B70">
        <v>-9.3590959968132105E-4</v>
      </c>
      <c r="C70">
        <v>-3.4989520433173701E-3</v>
      </c>
      <c r="D70">
        <v>1.23297619937781E-2</v>
      </c>
      <c r="E70">
        <v>-8.2168474474981698E-2</v>
      </c>
      <c r="F70">
        <v>-9.2816906727247205E-4</v>
      </c>
      <c r="G70">
        <v>1.27135824647819E-2</v>
      </c>
      <c r="H70">
        <v>-1.45583542388475E-2</v>
      </c>
      <c r="I70">
        <v>-5.9172190033199897E-3</v>
      </c>
      <c r="J70">
        <v>-5.7103858677600003E-4</v>
      </c>
      <c r="K70">
        <v>-1.34202404385738E-2</v>
      </c>
      <c r="L70">
        <v>-1.49529070641739E-2</v>
      </c>
      <c r="M70">
        <v>6.8221579607592698E-4</v>
      </c>
      <c r="N70">
        <v>4.9245112663424797E-3</v>
      </c>
      <c r="O70">
        <v>-1.38488734059618E-2</v>
      </c>
      <c r="P70">
        <v>5.2969800653222897E-2</v>
      </c>
      <c r="Q70">
        <v>-1.6714776379991299E-2</v>
      </c>
      <c r="R70">
        <v>-2.71128324958444E-2</v>
      </c>
      <c r="S70">
        <v>8.3477200800634397E-3</v>
      </c>
      <c r="T70">
        <v>-1.77665369941741E-2</v>
      </c>
      <c r="U70" s="1">
        <v>4.47142540389712E-5</v>
      </c>
      <c r="V70">
        <v>3.7548741856229598E-2</v>
      </c>
      <c r="W70">
        <v>3.29586226359736E-2</v>
      </c>
      <c r="X70">
        <v>4.5623834500943303E-2</v>
      </c>
      <c r="Y70">
        <v>-8.5856638828320092E-3</v>
      </c>
      <c r="Z70">
        <v>9.6887577689510201E-3</v>
      </c>
    </row>
    <row r="71" spans="1:26" x14ac:dyDescent="0.25">
      <c r="A71" t="s">
        <v>33</v>
      </c>
      <c r="B71">
        <v>-1.01632463319544E-3</v>
      </c>
      <c r="C71">
        <v>4.0336169876822398E-4</v>
      </c>
      <c r="D71">
        <v>2.4929932775013099E-3</v>
      </c>
      <c r="E71">
        <v>-8.9094599298289001E-2</v>
      </c>
      <c r="F71">
        <v>-6.8607824079282905E-4</v>
      </c>
      <c r="G71">
        <v>1.8068452026330901E-2</v>
      </c>
      <c r="H71">
        <v>2.1976032663070201E-3</v>
      </c>
      <c r="I71">
        <v>-4.4891182877002996E-3</v>
      </c>
      <c r="J71">
        <v>1.0867490547636E-2</v>
      </c>
      <c r="K71">
        <v>2.8670094444179402E-3</v>
      </c>
      <c r="L71">
        <v>2.1795605201097398E-2</v>
      </c>
      <c r="M71">
        <v>-6.2960856021893497E-2</v>
      </c>
      <c r="N71">
        <v>3.65431495680082E-2</v>
      </c>
      <c r="O71">
        <v>-4.3996114788987697E-2</v>
      </c>
      <c r="P71">
        <v>-1.7592483849758301E-2</v>
      </c>
      <c r="Q71">
        <v>-1.7353280529536899E-2</v>
      </c>
      <c r="R71">
        <v>-5.6108757972597303E-2</v>
      </c>
      <c r="S71">
        <v>-1.0317538576168199E-2</v>
      </c>
      <c r="T71">
        <v>7.8183130118410007E-3</v>
      </c>
      <c r="U71">
        <v>-1.5028747706862799E-2</v>
      </c>
      <c r="V71">
        <v>-5.66972410046995E-2</v>
      </c>
      <c r="W71">
        <v>-4.6134605397958002E-2</v>
      </c>
      <c r="X71">
        <v>-3.00425305237986E-2</v>
      </c>
      <c r="Y71">
        <v>-1.80378285716952E-2</v>
      </c>
      <c r="Z71">
        <v>-9.1032960212322107E-3</v>
      </c>
    </row>
    <row r="72" spans="1:26" x14ac:dyDescent="0.25">
      <c r="A72" t="s">
        <v>33</v>
      </c>
      <c r="B72">
        <v>-8.8755010336772895E-4</v>
      </c>
      <c r="C72">
        <v>-5.59940261340391E-3</v>
      </c>
      <c r="D72">
        <v>1.7618315171340299E-2</v>
      </c>
      <c r="E72">
        <v>-7.8402695582500806E-2</v>
      </c>
      <c r="F72">
        <v>-1.08072539463589E-3</v>
      </c>
      <c r="G72">
        <v>1.00047778859534E-2</v>
      </c>
      <c r="H72">
        <v>-2.34235354148753E-2</v>
      </c>
      <c r="I72">
        <v>-6.9749611140564396E-3</v>
      </c>
      <c r="J72">
        <v>4.2418089826685504E-3</v>
      </c>
      <c r="K72">
        <v>-1.44493243365676E-2</v>
      </c>
      <c r="L72">
        <v>-1.83320669591444E-2</v>
      </c>
      <c r="M72">
        <v>-4.5197101832672899E-3</v>
      </c>
      <c r="N72">
        <v>-2.3576920644631199E-3</v>
      </c>
      <c r="O72">
        <v>-8.5652356132074007E-3</v>
      </c>
      <c r="P72">
        <v>-8.8801003828298808E-3</v>
      </c>
      <c r="Q72">
        <v>1.2140193326608199E-2</v>
      </c>
      <c r="R72">
        <v>1.50434749753661E-2</v>
      </c>
      <c r="S72">
        <v>-1.07744167654657E-2</v>
      </c>
      <c r="T72">
        <v>5.87224789625571E-3</v>
      </c>
      <c r="U72">
        <v>-5.0490315616140103E-3</v>
      </c>
      <c r="V72">
        <v>-1.2604851987280201E-2</v>
      </c>
      <c r="W72">
        <v>-1.03429563235334E-2</v>
      </c>
      <c r="X72">
        <v>-6.6105597754735901E-2</v>
      </c>
      <c r="Y72">
        <v>-3.6187992896507003E-2</v>
      </c>
      <c r="Z72">
        <v>1.49197490041852E-2</v>
      </c>
    </row>
    <row r="73" spans="1:26" x14ac:dyDescent="0.25">
      <c r="A73" t="s">
        <v>33</v>
      </c>
      <c r="B73">
        <v>-4.9787954144556298E-4</v>
      </c>
      <c r="C73">
        <v>-2.3797854833611101E-2</v>
      </c>
      <c r="D73">
        <v>6.1587331459523602E-2</v>
      </c>
      <c r="E73">
        <v>-4.1481862602401401E-2</v>
      </c>
      <c r="F73">
        <v>3.8469845680117998E-3</v>
      </c>
      <c r="G73">
        <v>-1.7580695850435101E-2</v>
      </c>
      <c r="H73">
        <v>0.13983340503764599</v>
      </c>
      <c r="I73">
        <v>-1.11885433382486E-2</v>
      </c>
      <c r="J73">
        <v>-1.8308824982392401E-2</v>
      </c>
      <c r="K73">
        <v>-3.1520874682221402E-2</v>
      </c>
      <c r="L73">
        <v>2.4003983061294702E-2</v>
      </c>
      <c r="M73">
        <v>-6.7772460914057198E-2</v>
      </c>
      <c r="N73">
        <v>-4.2942497441818397E-2</v>
      </c>
      <c r="O73">
        <v>7.0728550286688202E-2</v>
      </c>
      <c r="P73">
        <v>-6.3132032731515603E-2</v>
      </c>
      <c r="Q73">
        <v>-1.49903657982448E-2</v>
      </c>
      <c r="R73">
        <v>8.4092239926891101E-3</v>
      </c>
      <c r="S73">
        <v>1.3161174762706901E-2</v>
      </c>
      <c r="T73">
        <v>-5.5270751083030603E-3</v>
      </c>
      <c r="U73">
        <v>-1.8806490514135799E-2</v>
      </c>
      <c r="V73">
        <v>-5.9708982659537099E-2</v>
      </c>
      <c r="W73">
        <v>-3.36409027428844E-2</v>
      </c>
      <c r="X73">
        <v>2.1768261023247401E-2</v>
      </c>
      <c r="Y73">
        <v>-5.8067940785322498E-3</v>
      </c>
      <c r="Z73">
        <v>-2.22599452339673E-2</v>
      </c>
    </row>
    <row r="74" spans="1:26" x14ac:dyDescent="0.25">
      <c r="A74" t="s">
        <v>33</v>
      </c>
      <c r="B74">
        <v>-8.8523994768072004E-4</v>
      </c>
      <c r="C74">
        <v>-7.6559149175754E-3</v>
      </c>
      <c r="D74">
        <v>2.30499746424698E-2</v>
      </c>
      <c r="E74">
        <v>-7.4649724284415797E-2</v>
      </c>
      <c r="F74">
        <v>-2.0254323505908998E-3</v>
      </c>
      <c r="G74">
        <v>6.6094415115466997E-3</v>
      </c>
      <c r="H74">
        <v>-3.3178563459507003E-2</v>
      </c>
      <c r="I74">
        <v>-7.5988125491655801E-3</v>
      </c>
      <c r="J74">
        <v>-5.9745785497910299E-3</v>
      </c>
      <c r="K74">
        <v>-3.6296305668841997E-2</v>
      </c>
      <c r="L74">
        <v>-3.9960575858076698E-2</v>
      </c>
      <c r="M74">
        <v>6.8447749411771897E-3</v>
      </c>
      <c r="N74">
        <v>-4.8881584935921298E-2</v>
      </c>
      <c r="O74">
        <v>3.0235011997924201E-2</v>
      </c>
      <c r="P74">
        <v>-5.5867728556613398E-3</v>
      </c>
      <c r="Q74">
        <v>-1.1769274121627401E-2</v>
      </c>
      <c r="R74">
        <v>2.0345376131964101E-2</v>
      </c>
      <c r="S74">
        <v>7.4886278739185297E-2</v>
      </c>
      <c r="T74">
        <v>-7.0649903032187298E-3</v>
      </c>
      <c r="U74">
        <v>2.0393129534610399E-3</v>
      </c>
      <c r="V74">
        <v>-2.1018653100702701E-2</v>
      </c>
      <c r="W74">
        <v>-2.8769748077450401E-2</v>
      </c>
      <c r="X74">
        <v>2.0338146145414002E-2</v>
      </c>
      <c r="Y74">
        <v>-4.2999952483977803E-2</v>
      </c>
      <c r="Z74">
        <v>1.38398606895862E-2</v>
      </c>
    </row>
    <row r="75" spans="1:26" x14ac:dyDescent="0.25">
      <c r="A75" t="s">
        <v>33</v>
      </c>
      <c r="B75">
        <v>7.9481884991932008E-3</v>
      </c>
      <c r="C75">
        <v>-5.0172232298463397E-2</v>
      </c>
      <c r="D75">
        <v>0.119075823190098</v>
      </c>
      <c r="E75">
        <v>6.54790791687908E-3</v>
      </c>
      <c r="F75">
        <v>-1.9050423158161699E-2</v>
      </c>
      <c r="G75">
        <v>-4.4335675971746598E-2</v>
      </c>
      <c r="H75">
        <v>0.131644180337113</v>
      </c>
      <c r="I75">
        <v>0.25119340712060301</v>
      </c>
      <c r="J75">
        <v>-8.8439320357318503E-3</v>
      </c>
      <c r="K75">
        <v>-6.4350594934535599E-2</v>
      </c>
      <c r="L75">
        <v>2.74656323257245E-2</v>
      </c>
      <c r="M75">
        <v>5.7964850414487998E-2</v>
      </c>
      <c r="N75">
        <v>2.04881952763405E-2</v>
      </c>
      <c r="O75">
        <v>-2.4523900891252198E-2</v>
      </c>
      <c r="P75">
        <v>-3.8695255999063503E-2</v>
      </c>
      <c r="Q75">
        <v>8.4886961386297193E-3</v>
      </c>
      <c r="R75">
        <v>5.0409063610663399E-2</v>
      </c>
      <c r="S75">
        <v>-0.142343356814771</v>
      </c>
      <c r="T75">
        <v>3.2783256737138701E-2</v>
      </c>
      <c r="U75">
        <v>-1.0719848675671001E-2</v>
      </c>
      <c r="V75">
        <v>-8.1120827701558797E-3</v>
      </c>
      <c r="W75">
        <v>-2.5779986993430998E-2</v>
      </c>
      <c r="X75">
        <v>1.38060023617187E-2</v>
      </c>
      <c r="Y75">
        <v>-1.89237739690164E-2</v>
      </c>
      <c r="Z75">
        <v>3.2908436639239397E-2</v>
      </c>
    </row>
    <row r="76" spans="1:26" x14ac:dyDescent="0.25">
      <c r="A76" t="s">
        <v>33</v>
      </c>
      <c r="B76" s="1">
        <v>-8.1152581918629506E-5</v>
      </c>
      <c r="C76">
        <v>-8.6577733793740501E-3</v>
      </c>
      <c r="D76">
        <v>2.2558691769917601E-2</v>
      </c>
      <c r="E76">
        <v>-7.2881279957382097E-2</v>
      </c>
      <c r="F76">
        <v>6.6563529898842303E-4</v>
      </c>
      <c r="G76">
        <v>7.6167955468228396E-3</v>
      </c>
      <c r="H76">
        <v>-3.1370700051136097E-2</v>
      </c>
      <c r="I76">
        <v>-5.5896098845282301E-4</v>
      </c>
      <c r="J76">
        <v>4.7186677842682899E-2</v>
      </c>
      <c r="K76">
        <v>4.8409974136926499E-2</v>
      </c>
      <c r="L76">
        <v>0.135476725948315</v>
      </c>
      <c r="M76">
        <v>1.8923795646558401E-2</v>
      </c>
      <c r="N76">
        <v>-4.1046077902098903E-2</v>
      </c>
      <c r="O76">
        <v>-3.8823834225661602E-2</v>
      </c>
      <c r="P76">
        <v>-3.4265811610498201E-2</v>
      </c>
      <c r="Q76">
        <v>1.8107485390798799E-2</v>
      </c>
      <c r="R76">
        <v>9.6104804424820306E-2</v>
      </c>
      <c r="S76">
        <v>4.03269190145992E-2</v>
      </c>
      <c r="T76">
        <v>-1.34999395434383E-2</v>
      </c>
      <c r="U76">
        <v>1.69804798288203E-2</v>
      </c>
      <c r="V76">
        <v>2.6688831036936801E-2</v>
      </c>
      <c r="W76">
        <v>6.6916433653653098E-3</v>
      </c>
      <c r="X76">
        <v>-1.9784629566259499E-2</v>
      </c>
      <c r="Y76">
        <v>2.2952682418327201E-3</v>
      </c>
      <c r="Z76">
        <v>2.8253048186715202E-3</v>
      </c>
    </row>
    <row r="77" spans="1:26" x14ac:dyDescent="0.25">
      <c r="A77" t="s">
        <v>33</v>
      </c>
      <c r="B77">
        <v>7.4305045524461998E-4</v>
      </c>
      <c r="C77">
        <v>-1.4603795103766E-2</v>
      </c>
      <c r="D77">
        <v>3.6204347871304401E-2</v>
      </c>
      <c r="E77">
        <v>-6.0525408940446397E-2</v>
      </c>
      <c r="F77">
        <v>4.6232610501417801E-4</v>
      </c>
      <c r="G77">
        <v>-1.80496677384151E-3</v>
      </c>
      <c r="H77">
        <v>0.11190598987648701</v>
      </c>
      <c r="I77">
        <v>-5.9728357471399898E-3</v>
      </c>
      <c r="J77">
        <v>1.1787479022572701E-2</v>
      </c>
      <c r="K77">
        <v>-1.87048370511309E-2</v>
      </c>
      <c r="L77">
        <v>3.0694934947700502E-2</v>
      </c>
      <c r="M77">
        <v>-1.9951878123887899E-2</v>
      </c>
      <c r="N77">
        <v>-1.4766126959702599E-3</v>
      </c>
      <c r="O77">
        <v>-2.1638195172415099E-2</v>
      </c>
      <c r="P77">
        <v>-0.105831709529166</v>
      </c>
      <c r="Q77">
        <v>1.50100406317302E-3</v>
      </c>
      <c r="R77">
        <v>-2.3376437631358101E-3</v>
      </c>
      <c r="S77">
        <v>-2.8967563165817199E-3</v>
      </c>
      <c r="T77">
        <v>-1.0388234729447599E-2</v>
      </c>
      <c r="U77">
        <v>-2.08448818488015E-2</v>
      </c>
      <c r="V77">
        <v>-2.88270694428545E-2</v>
      </c>
      <c r="W77">
        <v>-2.37144803829763E-2</v>
      </c>
      <c r="X77">
        <v>9.7509113112220699E-3</v>
      </c>
      <c r="Y77">
        <v>-6.5939792639840705E-2</v>
      </c>
      <c r="Z77">
        <v>1.7537506873770599E-2</v>
      </c>
    </row>
    <row r="78" spans="1:26" x14ac:dyDescent="0.25">
      <c r="A78" t="s">
        <v>33</v>
      </c>
      <c r="B78">
        <v>-7.2690425103378296E-4</v>
      </c>
      <c r="C78">
        <v>-7.9316685912699109E-3</v>
      </c>
      <c r="D78">
        <v>2.3323669016985599E-2</v>
      </c>
      <c r="E78">
        <v>-7.4163164909450602E-2</v>
      </c>
      <c r="F78">
        <v>-1.96255761332172E-4</v>
      </c>
      <c r="G78">
        <v>8.2236464721644493E-3</v>
      </c>
      <c r="H78">
        <v>-3.2858365974208402E-2</v>
      </c>
      <c r="I78">
        <v>-6.1805439687827503E-3</v>
      </c>
      <c r="J78">
        <v>-5.2627552023821996E-3</v>
      </c>
      <c r="K78">
        <v>-2.0380620933494499E-2</v>
      </c>
      <c r="L78">
        <v>-6.57156404141795E-3</v>
      </c>
      <c r="M78">
        <v>-5.9570571666101003E-2</v>
      </c>
      <c r="N78">
        <v>-5.2186244465534104E-3</v>
      </c>
      <c r="O78">
        <v>-7.0973030280817098E-3</v>
      </c>
      <c r="P78">
        <v>3.2901037588522898E-2</v>
      </c>
      <c r="Q78">
        <v>-8.1537208232676395E-3</v>
      </c>
      <c r="R78">
        <v>3.9390820142470397E-2</v>
      </c>
      <c r="S78">
        <v>-7.8383491528610197E-2</v>
      </c>
      <c r="T78">
        <v>-8.5128144451157503E-3</v>
      </c>
      <c r="U78">
        <v>-6.2297555504019697E-3</v>
      </c>
      <c r="V78">
        <v>-1.06522231711468E-2</v>
      </c>
      <c r="W78">
        <v>-2.0768801542035999E-2</v>
      </c>
      <c r="X78">
        <v>-2.3015306446740401E-2</v>
      </c>
      <c r="Y78">
        <v>-3.2757484364800402E-2</v>
      </c>
      <c r="Z78">
        <v>4.3057686107410099E-2</v>
      </c>
    </row>
    <row r="79" spans="1:26" x14ac:dyDescent="0.25">
      <c r="A79" t="s">
        <v>33</v>
      </c>
      <c r="B79">
        <v>1.7386284156395699E-3</v>
      </c>
      <c r="C79">
        <v>-5.4191249707216602E-2</v>
      </c>
      <c r="D79">
        <v>0.12776865770253701</v>
      </c>
      <c r="E79">
        <v>1.01465991593464E-2</v>
      </c>
      <c r="F79">
        <v>3.2522860610277298E-3</v>
      </c>
      <c r="G79">
        <v>-4.6747912265408302E-2</v>
      </c>
      <c r="H79">
        <v>0.154809689774314</v>
      </c>
      <c r="I79">
        <v>-1.4687348456102201E-2</v>
      </c>
      <c r="J79">
        <v>-7.1470326823180497E-2</v>
      </c>
      <c r="K79">
        <v>-4.5413804598949399E-2</v>
      </c>
      <c r="L79">
        <v>3.5362241469647997E-2</v>
      </c>
      <c r="M79">
        <v>4.6240089447001599E-3</v>
      </c>
      <c r="N79">
        <v>0.118021906123694</v>
      </c>
      <c r="O79">
        <v>0.20512017461186199</v>
      </c>
      <c r="P79">
        <v>-0.136851435687008</v>
      </c>
      <c r="Q79">
        <v>5.3762369093033599E-2</v>
      </c>
      <c r="R79">
        <v>6.5102911252408998E-3</v>
      </c>
      <c r="S79">
        <v>-2.9070339362056502E-3</v>
      </c>
      <c r="T79">
        <v>-4.4750445793130499E-2</v>
      </c>
      <c r="U79">
        <v>-0.123952257239412</v>
      </c>
      <c r="V79">
        <v>-5.6237806353569203E-2</v>
      </c>
      <c r="W79">
        <v>-1.36639070332046E-2</v>
      </c>
      <c r="X79">
        <v>4.3971204247233102E-2</v>
      </c>
      <c r="Y79">
        <v>-1.19134649681082E-2</v>
      </c>
      <c r="Z79">
        <v>-5.26094983837933E-2</v>
      </c>
    </row>
    <row r="80" spans="1:26" x14ac:dyDescent="0.25">
      <c r="A80" t="s">
        <v>33</v>
      </c>
      <c r="B80">
        <v>-5.90543259969833E-4</v>
      </c>
      <c r="C80">
        <v>-6.3646121933290598E-3</v>
      </c>
      <c r="D80">
        <v>1.94224033809305E-2</v>
      </c>
      <c r="E80">
        <v>-7.6783711597291096E-2</v>
      </c>
      <c r="F80">
        <v>1.28280228496992E-3</v>
      </c>
      <c r="G80">
        <v>1.0389832246227301E-2</v>
      </c>
      <c r="H80">
        <v>-2.5750933351697199E-2</v>
      </c>
      <c r="I80">
        <v>-8.2955087140704799E-3</v>
      </c>
      <c r="J80">
        <v>2.1135155752655899E-2</v>
      </c>
      <c r="K80">
        <v>1.26751539797752E-2</v>
      </c>
      <c r="L80">
        <v>-4.2786868411224697E-3</v>
      </c>
      <c r="M80">
        <v>-1.3915424789457301E-2</v>
      </c>
      <c r="N80">
        <v>3.82598495548244E-2</v>
      </c>
      <c r="O80">
        <v>-5.55300614079541E-2</v>
      </c>
      <c r="P80">
        <v>-3.3844155029407401E-2</v>
      </c>
      <c r="Q80">
        <v>9.81044489124408E-3</v>
      </c>
      <c r="R80">
        <v>0.1134950880302</v>
      </c>
      <c r="S80">
        <v>4.3764785440394902E-2</v>
      </c>
      <c r="T80">
        <v>-5.3326978827359303E-3</v>
      </c>
      <c r="U80">
        <v>1.0245569763012399E-2</v>
      </c>
      <c r="V80">
        <v>1.84097624503512E-2</v>
      </c>
      <c r="W80">
        <v>8.8264718228355799E-3</v>
      </c>
      <c r="X80">
        <v>-5.4962353238517399E-2</v>
      </c>
      <c r="Y80">
        <v>2.6895301819689299E-2</v>
      </c>
      <c r="Z80">
        <v>-1.8940979434043999E-2</v>
      </c>
    </row>
    <row r="81" spans="1:26" x14ac:dyDescent="0.25">
      <c r="A81" t="s">
        <v>33</v>
      </c>
      <c r="B81">
        <v>0.448969749275695</v>
      </c>
      <c r="C81">
        <v>0.46673393209890002</v>
      </c>
      <c r="D81">
        <v>0.16775646963031701</v>
      </c>
      <c r="E81">
        <v>-5.3447219595078397E-3</v>
      </c>
      <c r="F81">
        <v>0.73994706799189702</v>
      </c>
      <c r="G81">
        <v>3.3109521911845997E-2</v>
      </c>
      <c r="H81">
        <v>-4.3742034528604003E-3</v>
      </c>
      <c r="I81">
        <v>-1.50876553778585E-2</v>
      </c>
      <c r="J81">
        <v>-2.0911364012299601E-2</v>
      </c>
      <c r="K81">
        <v>-1.2115088576563401E-2</v>
      </c>
      <c r="L81">
        <v>4.64646808178575E-3</v>
      </c>
      <c r="M81">
        <v>1.63366432048972E-3</v>
      </c>
      <c r="N81">
        <v>-1.6256501024918601E-2</v>
      </c>
      <c r="O81">
        <v>-1.68378494411895E-2</v>
      </c>
      <c r="P81">
        <v>-2.7471664431567299E-2</v>
      </c>
      <c r="Q81">
        <v>2.8132652314343102E-3</v>
      </c>
      <c r="R81">
        <v>6.1739245242329903E-3</v>
      </c>
      <c r="S81">
        <v>-1.36366452443119E-2</v>
      </c>
      <c r="T81">
        <v>-2.78049725436919E-3</v>
      </c>
      <c r="U81">
        <v>3.4176241041664699E-3</v>
      </c>
      <c r="V81">
        <v>-2.3999271407789198E-3</v>
      </c>
      <c r="W81" s="1">
        <v>8.8149395640303504E-5</v>
      </c>
      <c r="X81">
        <v>5.3269041150475196E-3</v>
      </c>
      <c r="Y81">
        <v>-6.6297744725268802E-3</v>
      </c>
      <c r="Z81">
        <v>8.8160967747552403E-4</v>
      </c>
    </row>
    <row r="82" spans="1:26" x14ac:dyDescent="0.25">
      <c r="A82" t="s">
        <v>33</v>
      </c>
      <c r="B82">
        <v>-4.8231950210422402E-4</v>
      </c>
      <c r="C82">
        <v>-1.0314047532920499E-2</v>
      </c>
      <c r="D82">
        <v>2.8666599153747599E-2</v>
      </c>
      <c r="E82">
        <v>-6.9877265674921099E-2</v>
      </c>
      <c r="F82">
        <v>3.90428455729916E-4</v>
      </c>
      <c r="G82">
        <v>4.2800176045525501E-3</v>
      </c>
      <c r="H82">
        <v>-4.3308542216340298E-2</v>
      </c>
      <c r="I82">
        <v>-1.0341584928415099E-2</v>
      </c>
      <c r="J82">
        <v>1.5807032477884599E-2</v>
      </c>
      <c r="K82">
        <v>-2.52070827231867E-2</v>
      </c>
      <c r="L82">
        <v>-3.6130925666700698E-3</v>
      </c>
      <c r="M82">
        <v>-0.107709160811362</v>
      </c>
      <c r="N82">
        <v>-2.8009914689986698E-3</v>
      </c>
      <c r="O82">
        <v>4.1165087291307099E-2</v>
      </c>
      <c r="P82">
        <v>2.81996538469062E-2</v>
      </c>
      <c r="Q82">
        <v>-3.88611784909405E-3</v>
      </c>
      <c r="R82">
        <v>3.9717253788215501E-2</v>
      </c>
      <c r="S82">
        <v>-3.0630935491744001E-2</v>
      </c>
      <c r="T82">
        <v>3.3208946678723499E-3</v>
      </c>
      <c r="U82">
        <v>-6.6112926178886902E-3</v>
      </c>
      <c r="V82">
        <v>-1.6877619748554298E-2</v>
      </c>
      <c r="W82">
        <v>-1.1098616162048699E-2</v>
      </c>
      <c r="X82">
        <v>-7.3626726735310899E-2</v>
      </c>
      <c r="Y82">
        <v>3.9746501196204001E-2</v>
      </c>
      <c r="Z82">
        <v>-1.4552628271241701E-2</v>
      </c>
    </row>
    <row r="83" spans="1:26" x14ac:dyDescent="0.25">
      <c r="A83" t="s">
        <v>33</v>
      </c>
      <c r="B83">
        <v>3.6583503962227102E-4</v>
      </c>
      <c r="C83">
        <v>-2.4350660932756001E-2</v>
      </c>
      <c r="D83">
        <v>5.55950262027387E-2</v>
      </c>
      <c r="E83">
        <v>-4.4767582861367901E-2</v>
      </c>
      <c r="F83">
        <v>8.7239887324157403E-4</v>
      </c>
      <c r="G83">
        <v>-1.5390543572004201E-3</v>
      </c>
      <c r="H83">
        <v>7.1387055009063505E-2</v>
      </c>
      <c r="I83">
        <v>-4.8291808581774403E-3</v>
      </c>
      <c r="J83">
        <v>-3.20906391941169E-2</v>
      </c>
      <c r="K83">
        <v>4.6144193434442898E-2</v>
      </c>
      <c r="L83">
        <v>6.2751052754126601E-3</v>
      </c>
      <c r="M83">
        <v>-3.7507408018454397E-2</v>
      </c>
      <c r="N83">
        <v>1.3178583527906199E-3</v>
      </c>
      <c r="O83">
        <v>6.0172147266699103E-2</v>
      </c>
      <c r="P83">
        <v>-0.17434027738998301</v>
      </c>
      <c r="Q83">
        <v>1.55569288493662E-2</v>
      </c>
      <c r="R83">
        <v>3.07744738794428E-2</v>
      </c>
      <c r="S83">
        <v>-0.11922457580906</v>
      </c>
      <c r="T83">
        <v>-2.6321251924820602E-3</v>
      </c>
      <c r="U83">
        <v>-6.1395305381016702E-2</v>
      </c>
      <c r="V83">
        <v>-2.8623377501018801E-2</v>
      </c>
      <c r="W83">
        <v>-2.0156471445424599E-2</v>
      </c>
      <c r="X83">
        <v>-2.3413967837493901E-2</v>
      </c>
      <c r="Y83">
        <v>-3.1662423013051801E-3</v>
      </c>
      <c r="Z83">
        <v>-8.44574027575868E-3</v>
      </c>
    </row>
    <row r="84" spans="1:26" x14ac:dyDescent="0.25">
      <c r="A84" t="s">
        <v>33</v>
      </c>
      <c r="B84">
        <v>4.0150437945165899E-3</v>
      </c>
      <c r="C84">
        <v>-1.0428928761338401E-2</v>
      </c>
      <c r="D84">
        <v>1.91036072965045E-2</v>
      </c>
      <c r="E84">
        <v>-7.0199131010024396E-2</v>
      </c>
      <c r="F84">
        <v>-1.80364377264175E-3</v>
      </c>
      <c r="G84">
        <v>1.54703570412267E-2</v>
      </c>
      <c r="H84">
        <v>9.4398153870918003E-2</v>
      </c>
      <c r="I84">
        <v>-1.1523710808054401E-2</v>
      </c>
      <c r="J84">
        <v>2.1752545794958299E-2</v>
      </c>
      <c r="K84">
        <v>-3.9306500646890102E-3</v>
      </c>
      <c r="L84">
        <v>2.47313312387571E-2</v>
      </c>
      <c r="M84">
        <v>-8.8875762615557297E-2</v>
      </c>
      <c r="N84">
        <v>-5.0992090801800102E-2</v>
      </c>
      <c r="O84">
        <v>-3.6425941589343799E-2</v>
      </c>
      <c r="P84">
        <v>-7.2371761114589503E-3</v>
      </c>
      <c r="Q84">
        <v>-1.33160679422498E-2</v>
      </c>
      <c r="R84">
        <v>-5.2054477701563096E-3</v>
      </c>
      <c r="S84">
        <v>2.5661669790043001E-2</v>
      </c>
      <c r="T84">
        <v>6.6148841678422303E-3</v>
      </c>
      <c r="U84">
        <v>2.94172483251278E-2</v>
      </c>
      <c r="V84">
        <v>-5.1348275916301103E-2</v>
      </c>
      <c r="W84">
        <v>-4.1034669128125298E-2</v>
      </c>
      <c r="X84">
        <v>-1.9663819480198901E-2</v>
      </c>
      <c r="Y84">
        <v>3.9469656663827998E-2</v>
      </c>
      <c r="Z84">
        <v>-3.1778543680619102E-2</v>
      </c>
    </row>
    <row r="85" spans="1:26" x14ac:dyDescent="0.25">
      <c r="A85" t="s">
        <v>33</v>
      </c>
      <c r="B85">
        <v>6.0671298214381797E-3</v>
      </c>
      <c r="C85">
        <v>-4.4643813374210702E-3</v>
      </c>
      <c r="D85">
        <v>3.8257040260649598E-2</v>
      </c>
      <c r="E85">
        <v>-6.18964502418866E-2</v>
      </c>
      <c r="F85">
        <v>-5.8836233039489799E-3</v>
      </c>
      <c r="G85">
        <v>5.2569015041254298E-4</v>
      </c>
      <c r="H85">
        <v>5.7447265777338601E-2</v>
      </c>
      <c r="I85">
        <v>8.1857143760731207E-3</v>
      </c>
      <c r="J85">
        <v>3.9842437990209997E-3</v>
      </c>
      <c r="K85">
        <v>-2.88974789869385E-2</v>
      </c>
      <c r="L85">
        <v>3.1271371404519202E-2</v>
      </c>
      <c r="M85">
        <v>-1.0503997673224999E-2</v>
      </c>
      <c r="N85">
        <v>1.72030703595819E-2</v>
      </c>
      <c r="O85">
        <v>-6.5391932755121798E-2</v>
      </c>
      <c r="P85">
        <v>-6.1865425544095597E-2</v>
      </c>
      <c r="Q85">
        <v>1.28291219252502E-2</v>
      </c>
      <c r="R85">
        <v>7.8148709571229207E-3</v>
      </c>
      <c r="S85">
        <v>-3.1901206469461797E-2</v>
      </c>
      <c r="T85">
        <v>1.4976830917374E-2</v>
      </c>
      <c r="U85">
        <v>-3.0734828809084302E-3</v>
      </c>
      <c r="V85">
        <v>4.6323734987323398E-4</v>
      </c>
      <c r="W85">
        <v>-1.4529989100264901E-2</v>
      </c>
      <c r="X85">
        <v>-6.2453650652300297E-2</v>
      </c>
      <c r="Y85">
        <v>-4.3363557726379003E-2</v>
      </c>
      <c r="Z85">
        <v>2.5076474068304301E-2</v>
      </c>
    </row>
    <row r="86" spans="1:26" x14ac:dyDescent="0.25">
      <c r="A86" t="s">
        <v>33</v>
      </c>
      <c r="B86">
        <v>-2.8405500177165603E-4</v>
      </c>
      <c r="C86">
        <v>-1.0778664110179101E-2</v>
      </c>
      <c r="D86">
        <v>2.98471528919418E-2</v>
      </c>
      <c r="E86">
        <v>-7.0118730250542299E-2</v>
      </c>
      <c r="F86">
        <v>-2.16924423056523E-3</v>
      </c>
      <c r="G86">
        <v>3.7564157423163802E-3</v>
      </c>
      <c r="H86">
        <v>-4.2397813895368099E-2</v>
      </c>
      <c r="I86">
        <v>-3.9520681238740998E-3</v>
      </c>
      <c r="J86">
        <v>-1.12933957793915E-2</v>
      </c>
      <c r="K86">
        <v>-1.5927365995965399E-2</v>
      </c>
      <c r="L86">
        <v>-4.6250988132456802E-3</v>
      </c>
      <c r="M86">
        <v>-1.36727875273026E-2</v>
      </c>
      <c r="N86">
        <v>3.3342281145560398E-2</v>
      </c>
      <c r="O86">
        <v>-4.3544527293926598E-2</v>
      </c>
      <c r="P86">
        <v>4.1411444821677097E-3</v>
      </c>
      <c r="Q86">
        <v>-1.44031648951632E-2</v>
      </c>
      <c r="R86">
        <v>1.2855720263711E-2</v>
      </c>
      <c r="S86">
        <v>-4.3156212053564798E-2</v>
      </c>
      <c r="T86">
        <v>-4.6438730161498104E-3</v>
      </c>
      <c r="U86">
        <v>-1.06008314372203E-2</v>
      </c>
      <c r="V86">
        <v>3.0679920060049701E-2</v>
      </c>
      <c r="W86">
        <v>1.0365844022597799E-2</v>
      </c>
      <c r="X86">
        <v>5.6084640507156801E-2</v>
      </c>
      <c r="Y86">
        <v>-1.02753007819329E-2</v>
      </c>
      <c r="Z86">
        <v>2.7519315846922899E-2</v>
      </c>
    </row>
    <row r="87" spans="1:26" x14ac:dyDescent="0.25">
      <c r="A87" t="s">
        <v>33</v>
      </c>
      <c r="B87">
        <v>7.3913811262304504E-3</v>
      </c>
      <c r="C87">
        <v>-2.7448563640712E-2</v>
      </c>
      <c r="D87">
        <v>4.3163541137908198E-2</v>
      </c>
      <c r="E87">
        <v>-4.5960348785482601E-2</v>
      </c>
      <c r="F87">
        <v>-2.8793884887870201E-3</v>
      </c>
      <c r="G87">
        <v>1.9364599841367399E-2</v>
      </c>
      <c r="H87">
        <v>9.8891247848757594E-2</v>
      </c>
      <c r="I87">
        <v>-1.1577430552344401E-2</v>
      </c>
      <c r="J87">
        <v>-6.1648217042259201E-2</v>
      </c>
      <c r="K87">
        <v>0.25648014959950999</v>
      </c>
      <c r="L87">
        <v>-5.4618337348772403E-2</v>
      </c>
      <c r="M87">
        <v>-5.5185503803838402E-2</v>
      </c>
      <c r="N87">
        <v>-9.8841878031858996E-2</v>
      </c>
      <c r="O87">
        <v>2.2235357934585098E-3</v>
      </c>
      <c r="P87">
        <v>-7.38041406215625E-2</v>
      </c>
      <c r="Q87">
        <v>4.0277430983374904E-3</v>
      </c>
      <c r="R87">
        <v>-1.7212591819445299E-2</v>
      </c>
      <c r="S87">
        <v>-9.9130454207299004E-2</v>
      </c>
      <c r="T87">
        <v>5.4180528454399503E-3</v>
      </c>
      <c r="U87">
        <v>-4.7506378279273797E-3</v>
      </c>
      <c r="V87">
        <v>-1.4915433542108799E-2</v>
      </c>
      <c r="W87">
        <v>-1.7553994225774E-2</v>
      </c>
      <c r="X87">
        <v>-1.06687208900039E-2</v>
      </c>
      <c r="Y87">
        <v>-1.31208875577034E-2</v>
      </c>
      <c r="Z87">
        <v>-9.1975668242839492E-3</v>
      </c>
    </row>
    <row r="88" spans="1:26" x14ac:dyDescent="0.25">
      <c r="A88" t="s">
        <v>33</v>
      </c>
      <c r="B88">
        <v>6.2065052693064597E-4</v>
      </c>
      <c r="C88">
        <v>-1.71184929726419E-2</v>
      </c>
      <c r="D88">
        <v>4.4295363961687199E-2</v>
      </c>
      <c r="E88">
        <v>-5.7338119331566503E-2</v>
      </c>
      <c r="F88">
        <v>2.1426256399844201E-3</v>
      </c>
      <c r="G88">
        <v>-3.9806002198428097E-3</v>
      </c>
      <c r="H88">
        <v>-7.2646987895767803E-2</v>
      </c>
      <c r="I88">
        <v>-3.0645317429687799E-3</v>
      </c>
      <c r="J88">
        <v>4.6828507434256102E-2</v>
      </c>
      <c r="K88">
        <v>-3.1896961037605198E-2</v>
      </c>
      <c r="L88">
        <v>-1.28071645459421E-2</v>
      </c>
      <c r="M88">
        <v>-0.21033235790906801</v>
      </c>
      <c r="N88">
        <v>-6.7245412533554705E-2</v>
      </c>
      <c r="O88">
        <v>8.1494924398315502E-2</v>
      </c>
      <c r="P88">
        <v>7.4058886749523295E-2</v>
      </c>
      <c r="Q88">
        <v>-3.91100536883323E-2</v>
      </c>
      <c r="R88">
        <v>4.1973362807864602E-2</v>
      </c>
      <c r="S88">
        <v>7.4779906682821307E-2</v>
      </c>
      <c r="T88">
        <v>-2.7158154463524299E-2</v>
      </c>
      <c r="U88">
        <v>2.96194226660728E-3</v>
      </c>
      <c r="V88">
        <v>-5.75783742723152E-2</v>
      </c>
      <c r="W88">
        <v>-5.8571574155411102E-2</v>
      </c>
      <c r="X88">
        <v>8.3625026966270596E-2</v>
      </c>
      <c r="Y88">
        <v>-1.20725229792004E-2</v>
      </c>
      <c r="Z88">
        <v>8.4793191356225192E-3</v>
      </c>
    </row>
    <row r="89" spans="1:26" x14ac:dyDescent="0.25">
      <c r="A89" t="s">
        <v>33</v>
      </c>
      <c r="B89">
        <v>1.23995042464091E-2</v>
      </c>
      <c r="C89">
        <v>-4.8172744902895102E-2</v>
      </c>
      <c r="D89">
        <v>9.8874311229271206E-2</v>
      </c>
      <c r="E89">
        <v>-5.4308675091938596E-3</v>
      </c>
      <c r="F89">
        <v>-2.9433058525301999E-3</v>
      </c>
      <c r="G89">
        <v>-7.3571482946695899E-3</v>
      </c>
      <c r="H89">
        <v>0.106478231848408</v>
      </c>
      <c r="I89">
        <v>-8.0071294668923407E-3</v>
      </c>
      <c r="J89">
        <v>-5.6538594391293898E-2</v>
      </c>
      <c r="K89">
        <v>-5.97152923564453E-2</v>
      </c>
      <c r="L89">
        <v>3.4153030351224301E-2</v>
      </c>
      <c r="M89">
        <v>9.8169628812560597E-3</v>
      </c>
      <c r="N89">
        <v>1.16385903774872E-2</v>
      </c>
      <c r="O89">
        <v>-0.10012011357172</v>
      </c>
      <c r="P89">
        <v>9.7633126735596695E-2</v>
      </c>
      <c r="Q89">
        <v>-1.9904657802603001E-2</v>
      </c>
      <c r="R89">
        <v>4.7737774640810797E-2</v>
      </c>
      <c r="S89">
        <v>-7.3888990324817799E-2</v>
      </c>
      <c r="T89">
        <v>-5.6730047842439998E-2</v>
      </c>
      <c r="U89">
        <v>2.5546138224941201E-2</v>
      </c>
      <c r="V89">
        <v>-2.8045004864790699E-2</v>
      </c>
      <c r="W89">
        <v>-3.0736679640857001E-3</v>
      </c>
      <c r="X89">
        <v>3.3494415050730302E-3</v>
      </c>
      <c r="Y89">
        <v>-1.9820814723703499E-2</v>
      </c>
      <c r="Z89">
        <v>2.1489249598471299E-2</v>
      </c>
    </row>
    <row r="90" spans="1:26" x14ac:dyDescent="0.25">
      <c r="A90" t="s">
        <v>33</v>
      </c>
      <c r="B90">
        <v>-3.3200259570215901E-4</v>
      </c>
      <c r="C90">
        <v>-1.99881627044191E-2</v>
      </c>
      <c r="D90">
        <v>5.1775972491286897E-2</v>
      </c>
      <c r="E90">
        <v>-5.4170376493578101E-2</v>
      </c>
      <c r="F90">
        <v>-3.9821805090538304E-3</v>
      </c>
      <c r="G90">
        <v>-5.8079419110239599E-3</v>
      </c>
      <c r="H90">
        <v>-7.8867074036129095E-2</v>
      </c>
      <c r="I90">
        <v>-4.86497865476086E-3</v>
      </c>
      <c r="J90">
        <v>-2.43082649520866E-2</v>
      </c>
      <c r="K90">
        <v>-2.4627582903814799E-2</v>
      </c>
      <c r="L90">
        <v>-1.75146791954356E-2</v>
      </c>
      <c r="M90">
        <v>-1.43461704072727E-2</v>
      </c>
      <c r="N90">
        <v>6.2971637713322898E-2</v>
      </c>
      <c r="O90">
        <v>4.8221223823077301E-2</v>
      </c>
      <c r="P90">
        <v>-7.0358065736571607E-2</v>
      </c>
      <c r="Q90">
        <v>-1.93641145491475E-2</v>
      </c>
      <c r="R90">
        <v>5.2553900090626701E-2</v>
      </c>
      <c r="S90">
        <v>5.6524069425349002E-2</v>
      </c>
      <c r="T90">
        <v>-2.0377715846979002E-3</v>
      </c>
      <c r="U90">
        <v>-3.9627292980537202E-2</v>
      </c>
      <c r="V90">
        <v>-8.2144624112628507E-3</v>
      </c>
      <c r="W90">
        <v>-1.7970025434227101E-3</v>
      </c>
      <c r="X90">
        <v>-4.8072889656639799E-2</v>
      </c>
      <c r="Y90">
        <v>1.49085840853428E-2</v>
      </c>
      <c r="Z90">
        <v>-3.9398992283472899E-2</v>
      </c>
    </row>
    <row r="91" spans="1:26" x14ac:dyDescent="0.25">
      <c r="A91" t="s">
        <v>33</v>
      </c>
      <c r="B91">
        <v>3.4109967093800598E-3</v>
      </c>
      <c r="C91">
        <v>-3.3361690453108002E-2</v>
      </c>
      <c r="D91">
        <v>8.5791051659255102E-2</v>
      </c>
      <c r="E91">
        <v>-1.30732473804272E-2</v>
      </c>
      <c r="F91">
        <v>-9.0702944625088607E-3</v>
      </c>
      <c r="G91">
        <v>2.1189678161237899E-3</v>
      </c>
      <c r="H91">
        <v>0.24730550314771099</v>
      </c>
      <c r="I91">
        <v>-1.70574778099701E-3</v>
      </c>
      <c r="J91">
        <v>2.50574518537218E-2</v>
      </c>
      <c r="K91">
        <v>-0.121067290668534</v>
      </c>
      <c r="L91">
        <v>5.0902609034183803E-2</v>
      </c>
      <c r="M91">
        <v>-7.6545628763360393E-2</v>
      </c>
      <c r="N91">
        <v>-9.69667190421835E-2</v>
      </c>
      <c r="O91">
        <v>7.4984210711274398E-3</v>
      </c>
      <c r="P91">
        <v>9.0259296151245894E-2</v>
      </c>
      <c r="Q91">
        <v>-1.1031076592616099E-2</v>
      </c>
      <c r="R91">
        <v>-5.5128180710322702E-2</v>
      </c>
      <c r="S91">
        <v>-3.4786273430843298E-2</v>
      </c>
      <c r="T91">
        <v>-1.0081535030722399E-2</v>
      </c>
      <c r="U91">
        <v>4.0426722147036097E-2</v>
      </c>
      <c r="V91">
        <v>-4.3664471951809503E-2</v>
      </c>
      <c r="W91">
        <v>3.9081205292786697E-3</v>
      </c>
      <c r="X91">
        <v>1.28483233199983E-3</v>
      </c>
      <c r="Y91">
        <v>7.6165911030212701E-3</v>
      </c>
      <c r="Z91">
        <v>-5.4338644210521099E-3</v>
      </c>
    </row>
    <row r="92" spans="1:26" x14ac:dyDescent="0.25">
      <c r="A92" t="s">
        <v>33</v>
      </c>
      <c r="B92">
        <v>1.1433719090491799E-3</v>
      </c>
      <c r="C92">
        <v>-1.4070826331518E-2</v>
      </c>
      <c r="D92">
        <v>3.1457254866759397E-2</v>
      </c>
      <c r="E92">
        <v>-6.4419932042976802E-2</v>
      </c>
      <c r="F92">
        <v>1.0641493881900201E-2</v>
      </c>
      <c r="G92">
        <v>1.2737126673467099E-2</v>
      </c>
      <c r="H92">
        <v>-1.9003300487919501E-2</v>
      </c>
      <c r="I92">
        <v>-1.0989782230378499E-2</v>
      </c>
      <c r="J92">
        <v>-9.3797704300207299E-3</v>
      </c>
      <c r="K92">
        <v>0.1025437338355</v>
      </c>
      <c r="L92">
        <v>9.0588560912655703E-3</v>
      </c>
      <c r="M92">
        <v>1.1208603683731199E-2</v>
      </c>
      <c r="N92">
        <v>7.1331726274796503E-2</v>
      </c>
      <c r="O92">
        <v>-4.2883081590848401E-2</v>
      </c>
      <c r="P92">
        <v>0.12474363497388199</v>
      </c>
      <c r="Q92">
        <v>6.3645691416202603E-3</v>
      </c>
      <c r="R92">
        <v>0.191415769721899</v>
      </c>
      <c r="S92">
        <v>0.10032464612334401</v>
      </c>
      <c r="T92">
        <v>-1.3845390427863299E-2</v>
      </c>
      <c r="U92">
        <v>2.8598955857183601E-2</v>
      </c>
      <c r="V92">
        <v>7.01803128096418E-3</v>
      </c>
      <c r="W92">
        <v>-1.28370749923919E-2</v>
      </c>
      <c r="X92">
        <v>-3.0736681043434699E-3</v>
      </c>
      <c r="Y92">
        <v>2.7046045221613298E-2</v>
      </c>
      <c r="Z92">
        <v>-1.31815100240195E-2</v>
      </c>
    </row>
    <row r="93" spans="1:26" x14ac:dyDescent="0.25">
      <c r="A93" t="s">
        <v>33</v>
      </c>
      <c r="B93">
        <v>1.59216171878988E-2</v>
      </c>
      <c r="C93">
        <v>-2.4747197233694201E-2</v>
      </c>
      <c r="D93">
        <v>1.7238890451230601E-2</v>
      </c>
      <c r="E93">
        <v>-5.7815805176213902E-2</v>
      </c>
      <c r="F93" s="1">
        <v>1.8768815413370699E-5</v>
      </c>
      <c r="G93">
        <v>6.8661466706069096E-2</v>
      </c>
      <c r="H93">
        <v>-3.3845521846020903E-2</v>
      </c>
      <c r="I93">
        <v>-1.1985618688303499E-2</v>
      </c>
      <c r="J93">
        <v>-5.4037038167395399E-2</v>
      </c>
      <c r="K93">
        <v>0.38109839289101</v>
      </c>
      <c r="L93">
        <v>-0.121561420680036</v>
      </c>
      <c r="M93">
        <v>-9.4705228080211395E-2</v>
      </c>
      <c r="N93">
        <v>-0.15645934811884701</v>
      </c>
      <c r="O93">
        <v>-8.7427797383239303E-2</v>
      </c>
      <c r="P93">
        <v>4.4291713252346702E-2</v>
      </c>
      <c r="Q93">
        <v>-1.8115186305172101E-2</v>
      </c>
      <c r="R93">
        <v>-2.3594161206213399E-2</v>
      </c>
      <c r="S93">
        <v>-3.5196051845379099E-2</v>
      </c>
      <c r="T93">
        <v>1.0735267485874099E-2</v>
      </c>
      <c r="U93">
        <v>5.7639252898429701E-2</v>
      </c>
      <c r="V93">
        <v>4.6740160287431998E-2</v>
      </c>
      <c r="W93">
        <v>-3.9861080427350502E-2</v>
      </c>
      <c r="X93">
        <v>-7.2171753356095297E-2</v>
      </c>
      <c r="Y93">
        <v>-1.6493320720544598E-2</v>
      </c>
      <c r="Z93">
        <v>2.1004688511851301E-2</v>
      </c>
    </row>
    <row r="94" spans="1:26" x14ac:dyDescent="0.25">
      <c r="A94" t="s">
        <v>33</v>
      </c>
      <c r="B94">
        <v>2.3699058370026602E-2</v>
      </c>
      <c r="C94">
        <v>-5.9183001234120701E-2</v>
      </c>
      <c r="D94">
        <v>9.4096359120530201E-2</v>
      </c>
      <c r="E94">
        <v>1.28305059091874E-2</v>
      </c>
      <c r="F94">
        <v>2.4413614008555799E-2</v>
      </c>
      <c r="G94">
        <v>3.2847226508907597E-2</v>
      </c>
      <c r="H94">
        <v>0.129623086649891</v>
      </c>
      <c r="I94">
        <v>-8.2964825389548094E-2</v>
      </c>
      <c r="J94">
        <v>0.45058869494183201</v>
      </c>
      <c r="K94">
        <v>0.14886304357714999</v>
      </c>
      <c r="L94">
        <v>-5.3559201028409498E-2</v>
      </c>
      <c r="M94">
        <v>0.20820031192535501</v>
      </c>
      <c r="N94">
        <v>0.200425641087595</v>
      </c>
      <c r="O94">
        <v>2.7017064617199001E-2</v>
      </c>
      <c r="P94">
        <v>8.0157318788049201E-2</v>
      </c>
      <c r="Q94">
        <v>0.14013621944573501</v>
      </c>
      <c r="R94">
        <v>0.40018990062866899</v>
      </c>
      <c r="S94">
        <v>0.110745037473496</v>
      </c>
      <c r="T94">
        <v>4.6289147391137602E-3</v>
      </c>
      <c r="U94">
        <v>-1.0871179580504301E-3</v>
      </c>
      <c r="V94">
        <v>-6.6287946543801598E-3</v>
      </c>
      <c r="W94">
        <v>-1.2823321269968701E-2</v>
      </c>
      <c r="X94">
        <v>-4.9050532762355499E-2</v>
      </c>
      <c r="Y94">
        <v>6.8820685066706397E-2</v>
      </c>
      <c r="Z94">
        <v>-5.16893185279187E-2</v>
      </c>
    </row>
    <row r="95" spans="1:26" x14ac:dyDescent="0.25">
      <c r="A95" t="s">
        <v>33</v>
      </c>
      <c r="B95">
        <v>4.0280246277229299E-4</v>
      </c>
      <c r="C95">
        <v>-1.8969899630619999E-2</v>
      </c>
      <c r="D95">
        <v>4.7183294968853901E-2</v>
      </c>
      <c r="E95">
        <v>-4.8859429374981202E-2</v>
      </c>
      <c r="F95">
        <v>1.46918087658274E-2</v>
      </c>
      <c r="G95">
        <v>3.4902490042222701E-3</v>
      </c>
      <c r="H95">
        <v>0.17207432848888701</v>
      </c>
      <c r="I95">
        <v>-1.88263154630834E-3</v>
      </c>
      <c r="J95">
        <v>1.0109980315296E-3</v>
      </c>
      <c r="K95">
        <v>-4.1870784521372197E-2</v>
      </c>
      <c r="L95">
        <v>4.4261576401105597E-2</v>
      </c>
      <c r="M95">
        <v>4.6362446689743902E-2</v>
      </c>
      <c r="N95">
        <v>7.2086608621272294E-2</v>
      </c>
      <c r="O95">
        <v>-6.2955175691470605E-2</v>
      </c>
      <c r="P95">
        <v>0.17561366272038001</v>
      </c>
      <c r="Q95">
        <v>2.1056719037843001E-2</v>
      </c>
      <c r="R95">
        <v>8.0608760457144393E-2</v>
      </c>
      <c r="S95">
        <v>8.2889959453405895E-2</v>
      </c>
      <c r="T95">
        <v>1.5040158909195999E-2</v>
      </c>
      <c r="U95">
        <v>4.72262921974929E-2</v>
      </c>
      <c r="V95">
        <v>1.38539999142951E-2</v>
      </c>
      <c r="W95">
        <v>2.0590666548397099E-2</v>
      </c>
      <c r="X95">
        <v>-2.6505034014837101E-2</v>
      </c>
      <c r="Y95">
        <v>4.4619681665900596E-3</v>
      </c>
      <c r="Z95">
        <v>-3.0907678480195299E-3</v>
      </c>
    </row>
    <row r="96" spans="1:26" x14ac:dyDescent="0.25">
      <c r="A96" t="s">
        <v>33</v>
      </c>
      <c r="B96">
        <v>-4.55163646638846E-4</v>
      </c>
      <c r="C96">
        <v>-6.2052843005886999E-3</v>
      </c>
      <c r="D96">
        <v>1.67105556758427E-2</v>
      </c>
      <c r="E96">
        <v>-7.7747766896163098E-2</v>
      </c>
      <c r="F96">
        <v>7.3720517794665496E-3</v>
      </c>
      <c r="G96">
        <v>1.53799309088093E-2</v>
      </c>
      <c r="H96">
        <v>-2.1480824551234099E-2</v>
      </c>
      <c r="I96">
        <v>-5.9025698097310399E-3</v>
      </c>
      <c r="J96">
        <v>6.5467480043102898E-3</v>
      </c>
      <c r="K96">
        <v>2.3496486469229801E-2</v>
      </c>
      <c r="L96">
        <v>3.1998235730893798E-3</v>
      </c>
      <c r="M96">
        <v>-3.1358316052383199E-2</v>
      </c>
      <c r="N96">
        <v>6.23215366912774E-2</v>
      </c>
      <c r="O96">
        <v>-5.2901963667737299E-2</v>
      </c>
      <c r="P96">
        <v>9.7047328495813198E-2</v>
      </c>
      <c r="Q96">
        <v>-7.8245320619706599E-3</v>
      </c>
      <c r="R96">
        <v>1.4418877513526E-2</v>
      </c>
      <c r="S96">
        <v>3.9594755334355497E-2</v>
      </c>
      <c r="T96">
        <v>5.1933417191615903E-3</v>
      </c>
      <c r="U96">
        <v>1.3017723554665701E-2</v>
      </c>
      <c r="V96">
        <v>-2.05853212913657E-3</v>
      </c>
      <c r="W96">
        <v>-1.25167546221373E-2</v>
      </c>
      <c r="X96">
        <v>-4.2565490318738301E-3</v>
      </c>
      <c r="Y96">
        <v>1.8514194091047199E-2</v>
      </c>
      <c r="Z96">
        <v>-1.0679561101037601E-2</v>
      </c>
    </row>
    <row r="97" spans="1:26" x14ac:dyDescent="0.25">
      <c r="A97" t="s">
        <v>33</v>
      </c>
      <c r="B97">
        <v>-1.01632463319544E-3</v>
      </c>
      <c r="C97">
        <v>4.0336169876822398E-4</v>
      </c>
      <c r="D97">
        <v>2.4929932775013099E-3</v>
      </c>
      <c r="E97">
        <v>-8.9094599298289001E-2</v>
      </c>
      <c r="F97">
        <v>-6.8607824079282905E-4</v>
      </c>
      <c r="G97">
        <v>1.8068452026330901E-2</v>
      </c>
      <c r="H97">
        <v>2.1976032663070201E-3</v>
      </c>
      <c r="I97">
        <v>-4.4891182877002996E-3</v>
      </c>
      <c r="J97">
        <v>1.0867490547636E-2</v>
      </c>
      <c r="K97">
        <v>2.8670094444179402E-3</v>
      </c>
      <c r="L97">
        <v>2.1795605201097398E-2</v>
      </c>
      <c r="M97">
        <v>-6.2960856021893497E-2</v>
      </c>
      <c r="N97">
        <v>3.65431495680082E-2</v>
      </c>
      <c r="O97">
        <v>-4.3996114788987697E-2</v>
      </c>
      <c r="P97">
        <v>-1.7592483849758301E-2</v>
      </c>
      <c r="Q97">
        <v>-1.7353280529536899E-2</v>
      </c>
      <c r="R97">
        <v>-5.6108757972597303E-2</v>
      </c>
      <c r="S97">
        <v>-1.0317538576168199E-2</v>
      </c>
      <c r="T97">
        <v>7.8183130118410007E-3</v>
      </c>
      <c r="U97">
        <v>-1.5028747706862799E-2</v>
      </c>
      <c r="V97">
        <v>-5.66972410046995E-2</v>
      </c>
      <c r="W97">
        <v>-4.6134605397958002E-2</v>
      </c>
      <c r="X97">
        <v>-3.00425305237986E-2</v>
      </c>
      <c r="Y97">
        <v>-1.80378285716952E-2</v>
      </c>
      <c r="Z97">
        <v>-9.1032960212322107E-3</v>
      </c>
    </row>
    <row r="98" spans="1:26" x14ac:dyDescent="0.25">
      <c r="A98" t="s">
        <v>33</v>
      </c>
      <c r="B98">
        <v>3.24173942482527E-4</v>
      </c>
      <c r="C98">
        <v>-1.9161521066429099E-2</v>
      </c>
      <c r="D98">
        <v>4.4108478454454002E-2</v>
      </c>
      <c r="E98">
        <v>-5.1988066919443097E-2</v>
      </c>
      <c r="F98">
        <v>1.48158535583982E-2</v>
      </c>
      <c r="G98">
        <v>3.9658407531232504E-3</v>
      </c>
      <c r="H98">
        <v>0.109568757106545</v>
      </c>
      <c r="I98">
        <v>-1.6950545621038E-2</v>
      </c>
      <c r="J98">
        <v>1.24979824816016E-2</v>
      </c>
      <c r="K98">
        <v>4.4145031665499698E-2</v>
      </c>
      <c r="L98">
        <v>1.6912725834642001E-2</v>
      </c>
      <c r="M98">
        <v>3.0069137440462398E-2</v>
      </c>
      <c r="N98">
        <v>0.103138777371321</v>
      </c>
      <c r="O98">
        <v>3.3282344269505403E-2</v>
      </c>
      <c r="P98">
        <v>0.14190220113126201</v>
      </c>
      <c r="Q98">
        <v>-4.5029816305373803E-2</v>
      </c>
      <c r="R98">
        <v>-7.9776858511553403E-2</v>
      </c>
      <c r="S98">
        <v>0.12915497563547099</v>
      </c>
      <c r="T98">
        <v>-2.5850723446457901E-2</v>
      </c>
      <c r="U98">
        <v>-1.3714851011095E-2</v>
      </c>
      <c r="V98">
        <v>1.1890244282391599E-2</v>
      </c>
      <c r="W98">
        <v>2.9027559109642002E-2</v>
      </c>
      <c r="X98">
        <v>-1.5801199256713801E-3</v>
      </c>
      <c r="Y98">
        <v>-1.35112791838748E-2</v>
      </c>
      <c r="Z98">
        <v>-5.04059299547659E-2</v>
      </c>
    </row>
    <row r="99" spans="1:26" x14ac:dyDescent="0.25">
      <c r="A99" t="s">
        <v>33</v>
      </c>
      <c r="B99">
        <v>-8.9122633802242001E-4</v>
      </c>
      <c r="C99">
        <v>-3.7472070056574201E-3</v>
      </c>
      <c r="D99">
        <v>1.27624619261935E-2</v>
      </c>
      <c r="E99">
        <v>-8.1864062210540295E-2</v>
      </c>
      <c r="F99">
        <v>-4.1786150010077899E-4</v>
      </c>
      <c r="G99">
        <v>1.3245675218749199E-2</v>
      </c>
      <c r="H99">
        <v>-1.4493961757313399E-2</v>
      </c>
      <c r="I99">
        <v>-4.8824779859216504E-3</v>
      </c>
      <c r="J99">
        <v>-5.5566529783118604E-4</v>
      </c>
      <c r="K99">
        <v>-3.6814257290924499E-3</v>
      </c>
      <c r="L99">
        <v>-3.6744191636261E-3</v>
      </c>
      <c r="M99">
        <v>2.3745095679320598E-3</v>
      </c>
      <c r="N99">
        <v>3.7831968647333999E-2</v>
      </c>
      <c r="O99">
        <v>-4.2238158867425699E-2</v>
      </c>
      <c r="P99">
        <v>8.1544454896000096E-2</v>
      </c>
      <c r="Q99">
        <v>-2.2691973048125601E-2</v>
      </c>
      <c r="R99">
        <v>-4.8880225628117099E-2</v>
      </c>
      <c r="S99">
        <v>-2.0821518259487502E-2</v>
      </c>
      <c r="T99">
        <v>4.6353644158607602E-3</v>
      </c>
      <c r="U99">
        <v>4.5711813367557402E-3</v>
      </c>
      <c r="V99">
        <v>-1.32606326360893E-3</v>
      </c>
      <c r="W99">
        <v>1.03392632573116E-2</v>
      </c>
      <c r="X99">
        <v>9.6011364398818407E-3</v>
      </c>
      <c r="Y99">
        <v>2.3564830417332799E-2</v>
      </c>
      <c r="Z99">
        <v>-1.3626509268404899E-2</v>
      </c>
    </row>
    <row r="100" spans="1:26" x14ac:dyDescent="0.25">
      <c r="A100" t="s">
        <v>33</v>
      </c>
      <c r="B100">
        <v>7.1267281394001604E-3</v>
      </c>
      <c r="C100">
        <v>-2.74819120120838E-2</v>
      </c>
      <c r="D100">
        <v>4.7545451296215298E-2</v>
      </c>
      <c r="E100">
        <v>-4.1416131563236501E-2</v>
      </c>
      <c r="F100">
        <v>1.48820924755288E-2</v>
      </c>
      <c r="G100">
        <v>4.1120227481979696E-3</v>
      </c>
      <c r="H100">
        <v>0.17971844670533599</v>
      </c>
      <c r="I100">
        <v>8.8198308151221302E-3</v>
      </c>
      <c r="J100">
        <v>-4.5107247790902701E-2</v>
      </c>
      <c r="K100">
        <v>0.289853114078575</v>
      </c>
      <c r="L100">
        <v>-5.0790131973090902E-2</v>
      </c>
      <c r="M100">
        <v>-6.6615171079767499E-2</v>
      </c>
      <c r="N100">
        <v>2.6289569302314002E-3</v>
      </c>
      <c r="O100">
        <v>0.24708538193059301</v>
      </c>
      <c r="P100">
        <v>8.2466410646700704E-3</v>
      </c>
      <c r="Q100">
        <v>-7.5875068412429103E-3</v>
      </c>
      <c r="R100">
        <v>-3.8098899216492198E-2</v>
      </c>
      <c r="S100">
        <v>5.3480321075386202E-2</v>
      </c>
      <c r="T100">
        <v>-1.6247249187400298E-2</v>
      </c>
      <c r="U100">
        <v>-6.9552709194405496E-2</v>
      </c>
      <c r="V100">
        <v>-2.99003904164802E-2</v>
      </c>
      <c r="W100">
        <v>-3.4055869387523398E-2</v>
      </c>
      <c r="X100">
        <v>-9.5347709635005499E-3</v>
      </c>
      <c r="Y100">
        <v>-3.8304642961272E-3</v>
      </c>
      <c r="Z100">
        <v>-6.8953206648206103E-2</v>
      </c>
    </row>
    <row r="101" spans="1:26" x14ac:dyDescent="0.25">
      <c r="A101" t="s">
        <v>33</v>
      </c>
      <c r="B101">
        <v>1.16407375685839E-2</v>
      </c>
      <c r="C101">
        <v>-4.7733971790516999E-2</v>
      </c>
      <c r="D101">
        <v>9.7719007053138296E-2</v>
      </c>
      <c r="E101">
        <v>4.3515443942016702E-3</v>
      </c>
      <c r="F101">
        <v>4.1027822559868699E-2</v>
      </c>
      <c r="G101">
        <v>2.8559104245808001E-2</v>
      </c>
      <c r="H101">
        <v>0.15349869098206001</v>
      </c>
      <c r="I101">
        <v>-2.29666959091764E-2</v>
      </c>
      <c r="J101">
        <v>-4.56185782893022E-2</v>
      </c>
      <c r="K101">
        <v>0.146512448847709</v>
      </c>
      <c r="L101">
        <v>-3.0377355800308499E-3</v>
      </c>
      <c r="M101">
        <v>9.1912732621007701E-2</v>
      </c>
      <c r="N101">
        <v>0.34338863030505501</v>
      </c>
      <c r="O101">
        <v>0.35045474592401399</v>
      </c>
      <c r="P101">
        <v>0.40156721160992298</v>
      </c>
      <c r="Q101">
        <v>3.88353541067918E-2</v>
      </c>
      <c r="R101">
        <v>-0.101730913522514</v>
      </c>
      <c r="S101">
        <v>-3.8142874508795201E-2</v>
      </c>
      <c r="T101">
        <v>4.0950310072364798E-2</v>
      </c>
      <c r="U101">
        <v>-0.13599362852528399</v>
      </c>
      <c r="V101">
        <v>5.4985410449963003E-2</v>
      </c>
      <c r="W101">
        <v>5.8297602091642101E-2</v>
      </c>
      <c r="X101">
        <v>-2.4572548216814101E-2</v>
      </c>
      <c r="Y101">
        <v>-7.4709767149731105E-4</v>
      </c>
      <c r="Z101">
        <v>-3.4355582555983498E-2</v>
      </c>
    </row>
    <row r="102" spans="1:26" x14ac:dyDescent="0.25">
      <c r="A102" t="s">
        <v>32</v>
      </c>
      <c r="B102">
        <v>-3.6051059130105698E-4</v>
      </c>
      <c r="C102">
        <v>-2.0133532726762701E-2</v>
      </c>
      <c r="D102">
        <v>5.35177198626079E-2</v>
      </c>
      <c r="E102">
        <v>-5.1761123608602397E-2</v>
      </c>
      <c r="F102">
        <v>1.6785394212173301E-3</v>
      </c>
      <c r="G102">
        <v>-7.7811023078434597E-3</v>
      </c>
      <c r="H102">
        <v>-7.5968632208394199E-2</v>
      </c>
      <c r="I102">
        <v>-9.9997051690335001E-3</v>
      </c>
      <c r="J102">
        <v>-1.07467877441272E-2</v>
      </c>
      <c r="K102">
        <v>-2.9667889670428299E-2</v>
      </c>
      <c r="L102">
        <v>0.13729213217914801</v>
      </c>
      <c r="M102">
        <v>-2.9696153124066701E-2</v>
      </c>
      <c r="N102">
        <v>-4.6057588589993703E-2</v>
      </c>
      <c r="O102">
        <v>2.8001331713695898E-2</v>
      </c>
      <c r="P102">
        <v>0.11037502504350501</v>
      </c>
      <c r="Q102">
        <v>-1.8256414168895001E-2</v>
      </c>
      <c r="R102">
        <v>6.6089578157121104E-2</v>
      </c>
      <c r="S102">
        <v>9.29381656237913E-2</v>
      </c>
      <c r="T102">
        <v>-4.8292255233991603E-2</v>
      </c>
      <c r="U102">
        <v>2.7163794465143901E-2</v>
      </c>
      <c r="V102">
        <v>5.3099300326714498E-2</v>
      </c>
      <c r="W102">
        <v>5.7850897910198103E-2</v>
      </c>
      <c r="X102">
        <v>-4.0686839424839201E-2</v>
      </c>
      <c r="Y102">
        <v>2.57307312626479E-2</v>
      </c>
      <c r="Z102">
        <v>-1.9508361672408499E-2</v>
      </c>
    </row>
    <row r="103" spans="1:26" x14ac:dyDescent="0.25">
      <c r="A103" t="s">
        <v>32</v>
      </c>
      <c r="B103">
        <v>4.6819148652069202E-4</v>
      </c>
      <c r="C103">
        <v>-3.47964867887198E-3</v>
      </c>
      <c r="D103">
        <v>1.62746448243761E-2</v>
      </c>
      <c r="E103">
        <v>-7.9402682937624397E-2</v>
      </c>
      <c r="F103">
        <v>1.65883716907789E-3</v>
      </c>
      <c r="G103">
        <v>1.03479511835236E-2</v>
      </c>
      <c r="H103">
        <v>1.8058811012701E-3</v>
      </c>
      <c r="I103">
        <v>-4.2624412197513704E-3</v>
      </c>
      <c r="J103">
        <v>-9.4434837423300702E-4</v>
      </c>
      <c r="K103">
        <v>-3.8305166672216299E-3</v>
      </c>
      <c r="L103">
        <v>3.2836395430598402E-2</v>
      </c>
      <c r="M103">
        <v>-2.3062456784265599E-2</v>
      </c>
      <c r="N103">
        <v>2.9033973792949599E-2</v>
      </c>
      <c r="O103">
        <v>-4.7930343851863802E-2</v>
      </c>
      <c r="P103">
        <v>-6.5105886060503701E-2</v>
      </c>
      <c r="Q103">
        <v>-7.2017711423312701E-3</v>
      </c>
      <c r="R103">
        <v>-3.7476604130997099E-2</v>
      </c>
      <c r="S103">
        <v>-4.1084811229945999E-2</v>
      </c>
      <c r="T103">
        <v>7.056197063747E-3</v>
      </c>
      <c r="U103">
        <v>-2.1212401990601301E-2</v>
      </c>
      <c r="V103">
        <v>-5.9539379028837897E-3</v>
      </c>
      <c r="W103">
        <v>-2.7123838482413301E-2</v>
      </c>
      <c r="X103">
        <v>-7.3418039589325898E-2</v>
      </c>
      <c r="Y103">
        <v>-6.0606236135808102E-2</v>
      </c>
      <c r="Z103">
        <v>2.8458732618174599E-2</v>
      </c>
    </row>
    <row r="104" spans="1:26" x14ac:dyDescent="0.25">
      <c r="A104" t="s">
        <v>32</v>
      </c>
      <c r="B104">
        <v>2.08768264745781E-3</v>
      </c>
      <c r="C104">
        <v>-1.6768714702555899E-2</v>
      </c>
      <c r="D104">
        <v>4.0686239678407198E-2</v>
      </c>
      <c r="E104">
        <v>-6.0392791836619497E-2</v>
      </c>
      <c r="F104">
        <v>-3.3708888186406399E-3</v>
      </c>
      <c r="G104">
        <v>-4.41578967643203E-3</v>
      </c>
      <c r="H104">
        <v>-6.3783562977038605E-2</v>
      </c>
      <c r="I104">
        <v>-2.4654315050605499E-2</v>
      </c>
      <c r="J104">
        <v>0.14321686092235</v>
      </c>
      <c r="K104">
        <v>2.0509239953094501E-2</v>
      </c>
      <c r="L104">
        <v>-1.5809688153381799E-2</v>
      </c>
      <c r="M104">
        <v>5.2346415010849003E-2</v>
      </c>
      <c r="N104">
        <v>9.33164108083087E-2</v>
      </c>
      <c r="O104">
        <v>-0.114304232288614</v>
      </c>
      <c r="P104">
        <v>-0.102303843122678</v>
      </c>
      <c r="Q104">
        <v>3.7252103120726202E-2</v>
      </c>
      <c r="R104">
        <v>0.25557308296963999</v>
      </c>
      <c r="S104">
        <v>7.0743499254872194E-2</v>
      </c>
      <c r="T104">
        <v>1.4823192828123E-2</v>
      </c>
      <c r="U104">
        <v>6.0720861976725701E-3</v>
      </c>
      <c r="V104">
        <v>-1.9529317536183501E-2</v>
      </c>
      <c r="W104">
        <v>-4.1551426312188902E-2</v>
      </c>
      <c r="X104">
        <v>-2.5542495372740899E-2</v>
      </c>
      <c r="Y104">
        <v>-3.7996659070389301E-2</v>
      </c>
      <c r="Z104">
        <v>2.12751643860669E-2</v>
      </c>
    </row>
    <row r="105" spans="1:26" x14ac:dyDescent="0.25">
      <c r="A105" t="s">
        <v>32</v>
      </c>
      <c r="B105">
        <v>-7.5262637914681296E-4</v>
      </c>
      <c r="C105">
        <v>-2.4336814442954399E-3</v>
      </c>
      <c r="D105">
        <v>7.8895701991019904E-3</v>
      </c>
      <c r="E105">
        <v>-8.4802284296751601E-2</v>
      </c>
      <c r="F105">
        <v>-2.2075906265306501E-4</v>
      </c>
      <c r="G105">
        <v>1.7845875538171199E-2</v>
      </c>
      <c r="H105">
        <v>-6.5971828188859001E-3</v>
      </c>
      <c r="I105">
        <v>-3.9696196419996901E-3</v>
      </c>
      <c r="J105">
        <v>5.7639033904300103E-3</v>
      </c>
      <c r="K105">
        <v>1.54672940182819E-3</v>
      </c>
      <c r="L105">
        <v>1.36987782010034E-2</v>
      </c>
      <c r="M105">
        <v>-3.8241044848313602E-2</v>
      </c>
      <c r="N105">
        <v>3.7577915732552702E-2</v>
      </c>
      <c r="O105">
        <v>-4.4631800138857099E-2</v>
      </c>
      <c r="P105">
        <v>-4.2805976746039101E-2</v>
      </c>
      <c r="Q105">
        <v>-1.1490223663267201E-2</v>
      </c>
      <c r="R105">
        <v>-4.79214843060995E-2</v>
      </c>
      <c r="S105">
        <v>-3.10661933654632E-2</v>
      </c>
      <c r="T105">
        <v>1.21284722391297E-2</v>
      </c>
      <c r="U105">
        <v>-4.50218775886135E-3</v>
      </c>
      <c r="V105">
        <v>4.3251528849392401E-2</v>
      </c>
      <c r="W105">
        <v>4.0975486751723397E-2</v>
      </c>
      <c r="X105">
        <v>-0.14077843160720599</v>
      </c>
      <c r="Y105">
        <v>5.0893496488854002E-2</v>
      </c>
      <c r="Z105">
        <v>-4.0483626349215603E-2</v>
      </c>
    </row>
    <row r="106" spans="1:26" x14ac:dyDescent="0.25">
      <c r="A106" t="s">
        <v>32</v>
      </c>
      <c r="B106">
        <v>-7.9869297644787301E-4</v>
      </c>
      <c r="C106">
        <v>-1.5861231742952502E-2</v>
      </c>
      <c r="D106">
        <v>4.4032850592249997E-2</v>
      </c>
      <c r="E106">
        <v>-5.7830962139094499E-2</v>
      </c>
      <c r="F106">
        <v>-1.58547565923678E-3</v>
      </c>
      <c r="G106">
        <v>-6.2564238782347303E-3</v>
      </c>
      <c r="H106">
        <v>4.7389878577787203E-2</v>
      </c>
      <c r="I106">
        <v>-6.7223800828444197E-3</v>
      </c>
      <c r="J106">
        <v>-1.50440551910541E-2</v>
      </c>
      <c r="K106">
        <v>-4.4779047413268401E-2</v>
      </c>
      <c r="L106">
        <v>6.2922662850481903E-3</v>
      </c>
      <c r="M106">
        <v>3.3575771066494897E-2</v>
      </c>
      <c r="N106">
        <v>-1.25005562346361E-2</v>
      </c>
      <c r="O106">
        <v>-4.0106556485300197E-2</v>
      </c>
      <c r="P106">
        <v>4.9586557215321398E-3</v>
      </c>
      <c r="Q106">
        <v>-2.13584676917404E-2</v>
      </c>
      <c r="R106">
        <v>-1.18742941343254E-2</v>
      </c>
      <c r="S106">
        <v>5.7476601295059201E-2</v>
      </c>
      <c r="T106">
        <v>-1.6034650472329201E-2</v>
      </c>
      <c r="U106">
        <v>1.4779834482483401E-2</v>
      </c>
      <c r="V106">
        <v>-2.0367767769074702E-2</v>
      </c>
      <c r="W106">
        <v>1.4328914272849901E-3</v>
      </c>
      <c r="X106">
        <v>1.3680491522959E-4</v>
      </c>
      <c r="Y106">
        <v>-8.0802815653490193E-3</v>
      </c>
      <c r="Z106">
        <v>-2.0899478036192298E-2</v>
      </c>
    </row>
    <row r="107" spans="1:26" x14ac:dyDescent="0.25">
      <c r="A107" t="s">
        <v>32</v>
      </c>
      <c r="B107">
        <v>-8.1981335283010397E-4</v>
      </c>
      <c r="C107">
        <v>-3.9000048593508599E-3</v>
      </c>
      <c r="D107">
        <v>1.3387102573701201E-2</v>
      </c>
      <c r="E107">
        <v>-8.1195213151113596E-2</v>
      </c>
      <c r="F107">
        <v>-1.9284036299403501E-4</v>
      </c>
      <c r="G107">
        <v>1.2706466360938499E-2</v>
      </c>
      <c r="H107">
        <v>-1.62859662558602E-2</v>
      </c>
      <c r="I107">
        <v>-7.4915486668601103E-3</v>
      </c>
      <c r="J107">
        <v>1.6898421538094899E-2</v>
      </c>
      <c r="K107">
        <v>-2.52757758334086E-3</v>
      </c>
      <c r="L107">
        <v>-2.6261290430377501E-3</v>
      </c>
      <c r="M107">
        <v>-2.76416817011709E-2</v>
      </c>
      <c r="N107">
        <v>2.0042259770773001E-2</v>
      </c>
      <c r="O107">
        <v>-1.8799785077223401E-2</v>
      </c>
      <c r="P107">
        <v>-4.74905451412218E-2</v>
      </c>
      <c r="Q107">
        <v>-3.0185483234336299E-3</v>
      </c>
      <c r="R107">
        <v>2.2366577519368901E-2</v>
      </c>
      <c r="S107">
        <v>3.0895818271719999E-2</v>
      </c>
      <c r="T107">
        <v>-1.8725098483116601E-2</v>
      </c>
      <c r="U107">
        <v>-1.5571317295991099E-2</v>
      </c>
      <c r="V107">
        <v>-1.28972751522036E-2</v>
      </c>
      <c r="W107">
        <v>1.9501894016401799E-4</v>
      </c>
      <c r="X107">
        <v>5.1766342735971499E-2</v>
      </c>
      <c r="Y107">
        <v>2.5060746663156999E-4</v>
      </c>
      <c r="Z107">
        <v>-1.41801667498292E-2</v>
      </c>
    </row>
    <row r="108" spans="1:26" x14ac:dyDescent="0.25">
      <c r="A108" t="s">
        <v>32</v>
      </c>
      <c r="B108">
        <v>2.9179008897809E-2</v>
      </c>
      <c r="C108">
        <v>-6.2470310466417198E-2</v>
      </c>
      <c r="D108">
        <v>0.100412230272829</v>
      </c>
      <c r="E108">
        <v>3.1222506682075699E-2</v>
      </c>
      <c r="F108">
        <v>-1.2709957886138599E-2</v>
      </c>
      <c r="G108">
        <v>0.173891927522661</v>
      </c>
      <c r="H108">
        <v>-0.12972706353392299</v>
      </c>
      <c r="I108">
        <v>-1.17895273187603E-2</v>
      </c>
      <c r="J108">
        <v>1.8253653068181899E-2</v>
      </c>
      <c r="K108">
        <v>3.3899747842551703E-2</v>
      </c>
      <c r="L108">
        <v>3.4699832617576698E-2</v>
      </c>
      <c r="M108">
        <v>8.5659726828946695E-2</v>
      </c>
      <c r="N108">
        <v>7.5547984677047306E-2</v>
      </c>
      <c r="O108">
        <v>-0.10041549698053601</v>
      </c>
      <c r="P108">
        <v>4.5912699023757803E-2</v>
      </c>
      <c r="Q108">
        <v>-3.7157412217857497E-2</v>
      </c>
      <c r="R108">
        <v>-5.5326700930365999E-2</v>
      </c>
      <c r="S108">
        <v>4.2980967037509702E-3</v>
      </c>
      <c r="T108">
        <v>3.2500631495789897E-2</v>
      </c>
      <c r="U108">
        <v>2.67595143108822E-3</v>
      </c>
      <c r="V108">
        <v>2.3047892838965699E-2</v>
      </c>
      <c r="W108">
        <v>4.7023221734131801E-2</v>
      </c>
      <c r="X108">
        <v>-1.27798033079379E-2</v>
      </c>
      <c r="Y108">
        <v>-1.0197377276368899E-3</v>
      </c>
      <c r="Z108">
        <v>-2.60473695954625E-2</v>
      </c>
    </row>
    <row r="109" spans="1:26" x14ac:dyDescent="0.25">
      <c r="A109" t="s">
        <v>32</v>
      </c>
      <c r="B109">
        <v>-6.7937856910007199E-4</v>
      </c>
      <c r="C109">
        <v>-1.1321600193124001E-2</v>
      </c>
      <c r="D109">
        <v>3.1749323894091297E-2</v>
      </c>
      <c r="E109">
        <v>-6.8784166150430801E-2</v>
      </c>
      <c r="F109">
        <v>-9.2567910718518E-4</v>
      </c>
      <c r="G109">
        <v>3.9379920058535203E-3</v>
      </c>
      <c r="H109">
        <v>-4.4898281646175202E-2</v>
      </c>
      <c r="I109">
        <v>-4.1031035498405302E-3</v>
      </c>
      <c r="J109">
        <v>-1.31738215498419E-2</v>
      </c>
      <c r="K109">
        <v>-7.9682222669506808E-3</v>
      </c>
      <c r="L109">
        <v>-1.6041622819061099E-2</v>
      </c>
      <c r="M109">
        <v>2.85860940830455E-2</v>
      </c>
      <c r="N109">
        <v>4.2154075704122003E-2</v>
      </c>
      <c r="O109">
        <v>-5.1187504564776401E-2</v>
      </c>
      <c r="P109">
        <v>3.6730461297639599E-2</v>
      </c>
      <c r="Q109">
        <v>-1.42043404418565E-2</v>
      </c>
      <c r="R109">
        <v>3.71330130914328E-3</v>
      </c>
      <c r="S109">
        <v>-5.1523879478980003E-2</v>
      </c>
      <c r="T109">
        <v>1.3127953917702901E-3</v>
      </c>
      <c r="U109">
        <v>-4.2980376026807701E-3</v>
      </c>
      <c r="V109">
        <v>4.5553878264864303E-2</v>
      </c>
      <c r="W109">
        <v>2.94971738529901E-2</v>
      </c>
      <c r="X109">
        <v>-2.1099674150896999E-2</v>
      </c>
      <c r="Y109">
        <v>-2.7536307177509899E-2</v>
      </c>
      <c r="Z109">
        <v>3.0037218446404401E-2</v>
      </c>
    </row>
    <row r="110" spans="1:26" x14ac:dyDescent="0.25">
      <c r="A110" t="s">
        <v>32</v>
      </c>
      <c r="B110">
        <v>-7.6210250239092797E-4</v>
      </c>
      <c r="C110">
        <v>-7.5827306747042102E-3</v>
      </c>
      <c r="D110">
        <v>2.2276085506199899E-2</v>
      </c>
      <c r="E110">
        <v>-7.5383705271922702E-2</v>
      </c>
      <c r="F110">
        <v>-3.8742148893143699E-4</v>
      </c>
      <c r="G110">
        <v>8.7446922406355706E-3</v>
      </c>
      <c r="H110">
        <v>-2.9398602289708701E-2</v>
      </c>
      <c r="I110">
        <v>-3.86424266867681E-3</v>
      </c>
      <c r="J110">
        <v>-8.0075081785059895E-3</v>
      </c>
      <c r="K110">
        <v>-4.1482592545378201E-3</v>
      </c>
      <c r="L110">
        <v>-7.6843266518369204E-3</v>
      </c>
      <c r="M110">
        <v>2.3620294962773E-2</v>
      </c>
      <c r="N110">
        <v>5.0139155077298297E-2</v>
      </c>
      <c r="O110">
        <v>-5.34748236167438E-2</v>
      </c>
      <c r="P110">
        <v>5.6951477616654998E-2</v>
      </c>
      <c r="Q110">
        <v>-1.67733802801673E-2</v>
      </c>
      <c r="R110">
        <v>-3.3215480554994903E-2</v>
      </c>
      <c r="S110">
        <v>-6.7341791150331801E-2</v>
      </c>
      <c r="T110">
        <v>-3.28520620914468E-3</v>
      </c>
      <c r="U110">
        <v>-6.91947266728317E-3</v>
      </c>
      <c r="V110">
        <v>2.49886904919219E-2</v>
      </c>
      <c r="W110">
        <v>1.23422706730961E-2</v>
      </c>
      <c r="X110">
        <v>-4.1284297652249197E-2</v>
      </c>
      <c r="Y110">
        <v>-2.9029040892817101E-2</v>
      </c>
      <c r="Z110">
        <v>2.7216351279346799E-2</v>
      </c>
    </row>
    <row r="111" spans="1:26" x14ac:dyDescent="0.25">
      <c r="A111" t="s">
        <v>32</v>
      </c>
      <c r="B111">
        <v>-9.1201397816615402E-4</v>
      </c>
      <c r="C111">
        <v>-4.6653171891746304E-3</v>
      </c>
      <c r="D111">
        <v>1.53320720785073E-2</v>
      </c>
      <c r="E111">
        <v>-8.0207959251378899E-2</v>
      </c>
      <c r="F111">
        <v>-1.3115019663972999E-3</v>
      </c>
      <c r="G111">
        <v>1.13483670174244E-2</v>
      </c>
      <c r="H111">
        <v>-1.9202994278537801E-2</v>
      </c>
      <c r="I111">
        <v>-5.6195172260689197E-3</v>
      </c>
      <c r="J111">
        <v>-2.25706273835489E-3</v>
      </c>
      <c r="K111">
        <v>-1.3186322430195E-2</v>
      </c>
      <c r="L111">
        <v>-2.5780478995646401E-2</v>
      </c>
      <c r="M111">
        <v>3.16230550957853E-2</v>
      </c>
      <c r="N111">
        <v>-3.0510087528311E-3</v>
      </c>
      <c r="O111">
        <v>-6.1361501248314299E-3</v>
      </c>
      <c r="P111">
        <v>-2.6996265179891701E-2</v>
      </c>
      <c r="Q111">
        <v>-5.2288915166455001E-3</v>
      </c>
      <c r="R111">
        <v>-2.1770313409880501E-2</v>
      </c>
      <c r="S111">
        <v>1.09748527721604E-2</v>
      </c>
      <c r="T111">
        <v>6.4022719151807196E-3</v>
      </c>
      <c r="U111">
        <v>-1.18951195450185E-2</v>
      </c>
      <c r="V111">
        <v>-5.4127829177745203E-2</v>
      </c>
      <c r="W111">
        <v>-4.2942680190815E-2</v>
      </c>
      <c r="X111">
        <v>8.2771028240288605E-3</v>
      </c>
      <c r="Y111">
        <v>-3.0513495576061998E-2</v>
      </c>
      <c r="Z111">
        <v>-2.31681987543354E-4</v>
      </c>
    </row>
    <row r="112" spans="1:26" x14ac:dyDescent="0.25">
      <c r="A112" t="s">
        <v>32</v>
      </c>
      <c r="B112">
        <v>-2.36965308105108E-4</v>
      </c>
      <c r="C112">
        <v>-2.42800361052498E-2</v>
      </c>
      <c r="D112">
        <v>6.4419978588114699E-2</v>
      </c>
      <c r="E112">
        <v>-4.2238651087819802E-2</v>
      </c>
      <c r="F112">
        <v>-1.90748602603593E-3</v>
      </c>
      <c r="G112">
        <v>-1.6287002971149302E-2</v>
      </c>
      <c r="H112">
        <v>5.8372527074810998E-2</v>
      </c>
      <c r="I112">
        <v>1.12119985232139E-2</v>
      </c>
      <c r="J112">
        <v>-6.7854054092634699E-3</v>
      </c>
      <c r="K112">
        <v>-4.1345599002787697E-2</v>
      </c>
      <c r="L112">
        <v>1.5742726630748102E-2</v>
      </c>
      <c r="M112">
        <v>7.63129839795927E-2</v>
      </c>
      <c r="N112">
        <v>2.9124165159526899E-2</v>
      </c>
      <c r="O112">
        <v>-8.4564341224625902E-2</v>
      </c>
      <c r="P112">
        <v>-2.6773122515262499E-2</v>
      </c>
      <c r="Q112">
        <v>-2.0058080396886301E-2</v>
      </c>
      <c r="R112">
        <v>-2.06157692399269E-2</v>
      </c>
      <c r="S112">
        <v>9.8408055010439891E-4</v>
      </c>
      <c r="T112">
        <v>1.0496155416834799E-2</v>
      </c>
      <c r="U112">
        <v>9.4993937971004395E-3</v>
      </c>
      <c r="V112">
        <v>1.25849761781496E-2</v>
      </c>
      <c r="W112">
        <v>2.2820052499097701E-2</v>
      </c>
      <c r="X112">
        <v>-2.3346426773738099E-3</v>
      </c>
      <c r="Y112">
        <v>1.3625389031448601E-4</v>
      </c>
      <c r="Z112">
        <v>-1.5030119233077999E-2</v>
      </c>
    </row>
    <row r="113" spans="1:26" x14ac:dyDescent="0.25">
      <c r="A113" t="s">
        <v>32</v>
      </c>
      <c r="B113">
        <v>-7.8405337591968898E-4</v>
      </c>
      <c r="C113">
        <v>-8.0132707581663607E-3</v>
      </c>
      <c r="D113">
        <v>2.3514901331441702E-2</v>
      </c>
      <c r="E113">
        <v>-7.4435460003896503E-2</v>
      </c>
      <c r="F113">
        <v>-8.6388973008473199E-4</v>
      </c>
      <c r="G113">
        <v>7.76743858701507E-3</v>
      </c>
      <c r="H113">
        <v>-3.2118408862876903E-2</v>
      </c>
      <c r="I113">
        <v>-5.1388966987251103E-3</v>
      </c>
      <c r="J113">
        <v>-3.5011266557985398E-3</v>
      </c>
      <c r="K113">
        <v>-1.2083773832075999E-2</v>
      </c>
      <c r="L113">
        <v>-1.2708855931230801E-2</v>
      </c>
      <c r="M113">
        <v>7.8075235985379902E-3</v>
      </c>
      <c r="N113">
        <v>2.49639603720106E-2</v>
      </c>
      <c r="O113">
        <v>-2.6280096114555899E-2</v>
      </c>
      <c r="P113">
        <v>-1.56918693993853E-2</v>
      </c>
      <c r="Q113">
        <v>-6.7571358582616701E-3</v>
      </c>
      <c r="R113">
        <v>6.38622101147031E-3</v>
      </c>
      <c r="S113">
        <v>-2.79951947438686E-2</v>
      </c>
      <c r="T113">
        <v>8.5129401904584503E-4</v>
      </c>
      <c r="U113">
        <v>-1.3211814491968701E-2</v>
      </c>
      <c r="V113">
        <v>2.78948419327304E-2</v>
      </c>
      <c r="W113">
        <v>3.7154380703915101E-3</v>
      </c>
      <c r="X113">
        <v>-2.56913201775902E-2</v>
      </c>
      <c r="Y113">
        <v>-4.9090696661719002E-2</v>
      </c>
      <c r="Z113">
        <v>3.5575708193390197E-2</v>
      </c>
    </row>
    <row r="114" spans="1:26" x14ac:dyDescent="0.25">
      <c r="A114" t="s">
        <v>32</v>
      </c>
      <c r="B114">
        <v>-8.9924935373364803E-4</v>
      </c>
      <c r="C114">
        <v>-5.0144474418191802E-3</v>
      </c>
      <c r="D114">
        <v>1.6164153459712099E-2</v>
      </c>
      <c r="E114">
        <v>-7.9517293435978395E-2</v>
      </c>
      <c r="F114">
        <v>-1.17339249528899E-3</v>
      </c>
      <c r="G114">
        <v>1.1062572558507001E-2</v>
      </c>
      <c r="H114">
        <v>-2.0644199025256701E-2</v>
      </c>
      <c r="I114">
        <v>-5.5601543612804104E-3</v>
      </c>
      <c r="J114">
        <v>-4.7524479054006502E-3</v>
      </c>
      <c r="K114">
        <v>-1.5378826193848699E-2</v>
      </c>
      <c r="L114">
        <v>-1.9128592402862899E-2</v>
      </c>
      <c r="M114">
        <v>1.11968140369549E-2</v>
      </c>
      <c r="N114">
        <v>4.7841812304115199E-3</v>
      </c>
      <c r="O114">
        <v>-1.3532955900869999E-2</v>
      </c>
      <c r="P114">
        <v>4.8317987549322601E-2</v>
      </c>
      <c r="Q114">
        <v>-1.41580888423783E-2</v>
      </c>
      <c r="R114">
        <v>-2.2414561877784501E-2</v>
      </c>
      <c r="S114">
        <v>-1.58835902603532E-2</v>
      </c>
      <c r="T114">
        <v>-4.6577238627158804E-3</v>
      </c>
      <c r="U114">
        <v>3.0533382642380898E-3</v>
      </c>
      <c r="V114">
        <v>2.4066634339160901E-2</v>
      </c>
      <c r="W114">
        <v>2.8250422496701798E-2</v>
      </c>
      <c r="X114">
        <v>1.7441930540271499E-2</v>
      </c>
      <c r="Y114">
        <v>3.7864068057527199E-2</v>
      </c>
      <c r="Z114">
        <v>-1.4977288015211801E-2</v>
      </c>
    </row>
    <row r="115" spans="1:26" x14ac:dyDescent="0.25">
      <c r="A115" t="s">
        <v>32</v>
      </c>
      <c r="B115">
        <v>-9.3786378634481201E-4</v>
      </c>
      <c r="C115">
        <v>-4.8651968845133996E-3</v>
      </c>
      <c r="D115">
        <v>1.5957848239184801E-2</v>
      </c>
      <c r="E115">
        <v>-7.9699989459640894E-2</v>
      </c>
      <c r="F115">
        <v>-1.6307958263774001E-3</v>
      </c>
      <c r="G115">
        <v>1.06780781462084E-2</v>
      </c>
      <c r="H115">
        <v>-2.087014351795E-2</v>
      </c>
      <c r="I115">
        <v>-6.6243321713594797E-3</v>
      </c>
      <c r="J115">
        <v>-5.8889842376970902E-3</v>
      </c>
      <c r="K115">
        <v>-2.23180547520281E-2</v>
      </c>
      <c r="L115">
        <v>-4.32859269490748E-2</v>
      </c>
      <c r="M115">
        <v>5.2936027052875E-2</v>
      </c>
      <c r="N115">
        <v>-2.9220915068875399E-2</v>
      </c>
      <c r="O115">
        <v>1.8425859559527601E-2</v>
      </c>
      <c r="P115">
        <v>7.3579233549203298E-3</v>
      </c>
      <c r="Q115">
        <v>-6.3252747187265198E-3</v>
      </c>
      <c r="R115">
        <v>-1.9432909192651299E-2</v>
      </c>
      <c r="S115">
        <v>3.0273449721075998E-2</v>
      </c>
      <c r="T115">
        <v>-1.61117895644277E-2</v>
      </c>
      <c r="U115">
        <v>-9.0928091176130394E-3</v>
      </c>
      <c r="V115">
        <v>-4.1362527968291797E-2</v>
      </c>
      <c r="W115">
        <v>-4.5067152429155398E-2</v>
      </c>
      <c r="X115">
        <v>-5.8391477086939701E-3</v>
      </c>
      <c r="Y115">
        <v>-7.5714086191200902E-2</v>
      </c>
      <c r="Z115">
        <v>2.78060330172149E-2</v>
      </c>
    </row>
    <row r="116" spans="1:26" x14ac:dyDescent="0.25">
      <c r="A116" t="s">
        <v>32</v>
      </c>
      <c r="B116">
        <v>-7.53741931270361E-4</v>
      </c>
      <c r="C116">
        <v>-8.5943621834514497E-3</v>
      </c>
      <c r="D116">
        <v>2.4920150609907401E-2</v>
      </c>
      <c r="E116">
        <v>-7.3519802896173297E-2</v>
      </c>
      <c r="F116">
        <v>-8.2246771482777001E-4</v>
      </c>
      <c r="G116">
        <v>7.5884047010064404E-3</v>
      </c>
      <c r="H116">
        <v>-3.3875790051467403E-2</v>
      </c>
      <c r="I116">
        <v>-3.8852690246006299E-3</v>
      </c>
      <c r="J116">
        <v>-1.0361870489569399E-2</v>
      </c>
      <c r="K116">
        <v>-9.3317733050545006E-3</v>
      </c>
      <c r="L116">
        <v>-1.2026761374593501E-2</v>
      </c>
      <c r="M116">
        <v>2.1633941193478001E-2</v>
      </c>
      <c r="N116">
        <v>3.6767642395925997E-2</v>
      </c>
      <c r="O116">
        <v>-4.3195063669176401E-2</v>
      </c>
      <c r="P116">
        <v>1.18815213377304E-2</v>
      </c>
      <c r="Q116">
        <v>-1.6736311828504699E-2</v>
      </c>
      <c r="R116">
        <v>-2.22540288468723E-2</v>
      </c>
      <c r="S116">
        <v>-1.34191201445777E-2</v>
      </c>
      <c r="T116">
        <v>7.9749641806498299E-4</v>
      </c>
      <c r="U116">
        <v>-3.33449524011129E-3</v>
      </c>
      <c r="V116">
        <v>2.9086016294377098E-2</v>
      </c>
      <c r="W116">
        <v>2.1974975235971299E-2</v>
      </c>
      <c r="X116">
        <v>2.9600031847501801E-3</v>
      </c>
      <c r="Y116">
        <v>2.9816631978187E-2</v>
      </c>
      <c r="Z116">
        <v>-1.43821893613469E-2</v>
      </c>
    </row>
    <row r="117" spans="1:26" x14ac:dyDescent="0.25">
      <c r="A117" t="s">
        <v>32</v>
      </c>
      <c r="B117">
        <v>-8.4071658176210001E-4</v>
      </c>
      <c r="C117">
        <v>-6.0798218081438496E-3</v>
      </c>
      <c r="D117">
        <v>1.8667924574738499E-2</v>
      </c>
      <c r="E117">
        <v>-7.7733685549068704E-2</v>
      </c>
      <c r="F117">
        <v>-6.9813463840690795E-4</v>
      </c>
      <c r="G117">
        <v>1.0086157445495E-2</v>
      </c>
      <c r="H117">
        <v>-2.4330941591207099E-2</v>
      </c>
      <c r="I117">
        <v>-6.06990515312128E-3</v>
      </c>
      <c r="J117">
        <v>5.2524649967688698E-3</v>
      </c>
      <c r="K117">
        <v>-3.6812677790628401E-3</v>
      </c>
      <c r="L117">
        <v>-1.17087940481515E-2</v>
      </c>
      <c r="M117">
        <v>1.07992097625732E-2</v>
      </c>
      <c r="N117">
        <v>2.8394464433419801E-2</v>
      </c>
      <c r="O117">
        <v>-2.6982719920286599E-2</v>
      </c>
      <c r="P117">
        <v>-2.88014403645213E-2</v>
      </c>
      <c r="Q117">
        <v>-1.48222592428308E-2</v>
      </c>
      <c r="R117">
        <v>-1.8855893302347701E-2</v>
      </c>
      <c r="S117">
        <v>5.7572221941254102E-2</v>
      </c>
      <c r="T117">
        <v>4.5665952143087102E-3</v>
      </c>
      <c r="U117">
        <v>-6.0281912793004599E-3</v>
      </c>
      <c r="V117">
        <v>-1.45012020509044E-2</v>
      </c>
      <c r="W117">
        <v>-1.0021224673751101E-2</v>
      </c>
      <c r="X117">
        <v>-7.7164191675335905E-2</v>
      </c>
      <c r="Y117">
        <v>-1.5162514573088299E-2</v>
      </c>
      <c r="Z117">
        <v>-2.3900870491534498E-2</v>
      </c>
    </row>
    <row r="118" spans="1:26" x14ac:dyDescent="0.25">
      <c r="A118" t="s">
        <v>32</v>
      </c>
      <c r="B118">
        <v>-8.7777396977108102E-4</v>
      </c>
      <c r="C118">
        <v>-5.9317092616591599E-3</v>
      </c>
      <c r="D118">
        <v>1.8662322464101998E-2</v>
      </c>
      <c r="E118">
        <v>-7.7934635283807396E-2</v>
      </c>
      <c r="F118">
        <v>-1.6747452288682701E-3</v>
      </c>
      <c r="G118">
        <v>9.4287003089396203E-3</v>
      </c>
      <c r="H118">
        <v>-2.4695879660904099E-2</v>
      </c>
      <c r="I118">
        <v>-5.9297607893091103E-3</v>
      </c>
      <c r="J118">
        <v>-3.9217493571074499E-3</v>
      </c>
      <c r="K118">
        <v>-1.6299177893409501E-2</v>
      </c>
      <c r="L118">
        <v>-3.3865279955977802E-2</v>
      </c>
      <c r="M118">
        <v>4.70897809533165E-2</v>
      </c>
      <c r="N118">
        <v>-8.86246190355508E-3</v>
      </c>
      <c r="O118">
        <v>-8.3233079281371197E-4</v>
      </c>
      <c r="P118">
        <v>-2.8461988224458501E-2</v>
      </c>
      <c r="Q118">
        <v>1.4635743483600499E-4</v>
      </c>
      <c r="R118">
        <v>-3.4844756784361899E-3</v>
      </c>
      <c r="S118">
        <v>-2.9394583111968702E-3</v>
      </c>
      <c r="T118">
        <v>8.9281065466736993E-3</v>
      </c>
      <c r="U118">
        <v>-5.5666070754011397E-3</v>
      </c>
      <c r="V118">
        <v>2.7148720372734698E-2</v>
      </c>
      <c r="W118">
        <v>2.46360209179434E-2</v>
      </c>
      <c r="X118">
        <v>1.2669267953627701E-2</v>
      </c>
      <c r="Y118">
        <v>4.3559790092587902E-3</v>
      </c>
      <c r="Z118">
        <v>-2.2110091085995498E-3</v>
      </c>
    </row>
    <row r="119" spans="1:26" x14ac:dyDescent="0.25">
      <c r="A119" t="s">
        <v>32</v>
      </c>
      <c r="B119">
        <v>1.1676302520633E-2</v>
      </c>
      <c r="C119">
        <v>-1.3840516707632301E-2</v>
      </c>
      <c r="D119">
        <v>1.35943705750387E-2</v>
      </c>
      <c r="E119">
        <v>-6.5226287812944705E-2</v>
      </c>
      <c r="F119">
        <v>-7.3700710164454203E-3</v>
      </c>
      <c r="G119">
        <v>7.4747595998563995E-2</v>
      </c>
      <c r="H119">
        <v>-1.99256319895726E-2</v>
      </c>
      <c r="I119">
        <v>-5.9083204002902503E-4</v>
      </c>
      <c r="J119">
        <v>-7.0760950880243596E-3</v>
      </c>
      <c r="K119">
        <v>2.5960587823564401E-3</v>
      </c>
      <c r="L119">
        <v>1.18239993209803E-2</v>
      </c>
      <c r="M119">
        <v>-1.42858204098934E-2</v>
      </c>
      <c r="N119">
        <v>6.6907992590784504E-2</v>
      </c>
      <c r="O119">
        <v>-7.2854475165380406E-2</v>
      </c>
      <c r="P119">
        <v>-3.4966719651923703E-2</v>
      </c>
      <c r="Q119">
        <v>-5.1654410003481597E-3</v>
      </c>
      <c r="R119">
        <v>-3.3714869251852603E-2</v>
      </c>
      <c r="S119">
        <v>-7.4498295923763405E-2</v>
      </c>
      <c r="T119">
        <v>1.60599659664231E-2</v>
      </c>
      <c r="U119">
        <v>-2.10558302073778E-2</v>
      </c>
      <c r="V119">
        <v>3.7694443192254801E-3</v>
      </c>
      <c r="W119">
        <v>1.8235807825158601E-2</v>
      </c>
      <c r="X119">
        <v>-1.0014249654668201E-3</v>
      </c>
      <c r="Y119">
        <v>3.27622940798643E-2</v>
      </c>
      <c r="Z119">
        <v>-1.7477161644289502E-2</v>
      </c>
    </row>
    <row r="120" spans="1:26" x14ac:dyDescent="0.25">
      <c r="A120" t="s">
        <v>32</v>
      </c>
      <c r="B120">
        <v>6.6804664764291103E-4</v>
      </c>
      <c r="C120">
        <v>-1.9759014730442299E-2</v>
      </c>
      <c r="D120">
        <v>5.00918852729089E-2</v>
      </c>
      <c r="E120">
        <v>-5.2293848765790699E-2</v>
      </c>
      <c r="F120">
        <v>-3.2522338297034398E-3</v>
      </c>
      <c r="G120">
        <v>-8.7840057321691405E-3</v>
      </c>
      <c r="H120">
        <v>5.3350191513880298E-2</v>
      </c>
      <c r="I120">
        <v>1.98027510770785E-2</v>
      </c>
      <c r="J120">
        <v>-2.4352803103073299E-2</v>
      </c>
      <c r="K120">
        <v>-4.0038209361788696E-3</v>
      </c>
      <c r="L120">
        <v>1.6580054344038801E-2</v>
      </c>
      <c r="M120">
        <v>1.42261889869888E-2</v>
      </c>
      <c r="N120">
        <v>2.4114977116512799E-3</v>
      </c>
      <c r="O120">
        <v>-7.55599573522239E-2</v>
      </c>
      <c r="P120">
        <v>-3.6340466983939397E-2</v>
      </c>
      <c r="Q120">
        <v>-6.2580599493970799E-3</v>
      </c>
      <c r="R120">
        <v>8.0865831123865407E-3</v>
      </c>
      <c r="S120">
        <v>-7.6707622172186296E-2</v>
      </c>
      <c r="T120">
        <v>-1.15088768207056E-2</v>
      </c>
      <c r="U120">
        <v>3.1088592396429598E-3</v>
      </c>
      <c r="V120">
        <v>5.81471057959223E-3</v>
      </c>
      <c r="W120">
        <v>9.77358612449419E-3</v>
      </c>
      <c r="X120">
        <v>-5.7547552825194404E-3</v>
      </c>
      <c r="Y120">
        <v>7.59676304132761E-3</v>
      </c>
      <c r="Z120">
        <v>1.9973868541334301E-3</v>
      </c>
    </row>
    <row r="121" spans="1:26" x14ac:dyDescent="0.25">
      <c r="A121" t="s">
        <v>32</v>
      </c>
      <c r="B121">
        <v>-8.4184867887158001E-4</v>
      </c>
      <c r="C121">
        <v>-6.9788768216844698E-3</v>
      </c>
      <c r="D121">
        <v>2.1281507992818399E-2</v>
      </c>
      <c r="E121">
        <v>-7.6242257794265605E-2</v>
      </c>
      <c r="F121">
        <v>-1.7516777703362901E-3</v>
      </c>
      <c r="G121">
        <v>7.9072721227547403E-3</v>
      </c>
      <c r="H121">
        <v>-2.8700864425942E-2</v>
      </c>
      <c r="I121">
        <v>-5.1196709294608197E-3</v>
      </c>
      <c r="J121">
        <v>-9.1588981740442898E-3</v>
      </c>
      <c r="K121">
        <v>-1.5045161443249201E-2</v>
      </c>
      <c r="L121">
        <v>-3.1279115655341999E-2</v>
      </c>
      <c r="M121">
        <v>4.26092385642853E-2</v>
      </c>
      <c r="N121">
        <v>-2.1881060076059601E-3</v>
      </c>
      <c r="O121">
        <v>6.5133722259828799E-4</v>
      </c>
      <c r="P121">
        <v>-3.4918351202903902E-2</v>
      </c>
      <c r="Q121">
        <v>2.8681640065317598E-3</v>
      </c>
      <c r="R121">
        <v>-1.0817703873478701E-2</v>
      </c>
      <c r="S121">
        <v>-6.6709655341613799E-2</v>
      </c>
      <c r="T121">
        <v>1.20931295302897E-2</v>
      </c>
      <c r="U121">
        <v>-1.95769822482183E-2</v>
      </c>
      <c r="V121">
        <v>1.0106030074335699E-2</v>
      </c>
      <c r="W121">
        <v>-2.54813319440433E-3</v>
      </c>
      <c r="X121">
        <v>-1.6319283098666201E-2</v>
      </c>
      <c r="Y121">
        <v>-3.3242326549373598E-2</v>
      </c>
      <c r="Z121">
        <v>2.9097928032851099E-2</v>
      </c>
    </row>
    <row r="122" spans="1:26" x14ac:dyDescent="0.25">
      <c r="A122" t="s">
        <v>32</v>
      </c>
      <c r="B122">
        <v>9.7780112875414105E-3</v>
      </c>
      <c r="C122">
        <v>-5.1445071090663201E-2</v>
      </c>
      <c r="D122">
        <v>9.9339913954298406E-2</v>
      </c>
      <c r="E122">
        <v>-2.3125815125139399E-3</v>
      </c>
      <c r="F122">
        <v>-6.1711915159094197E-3</v>
      </c>
      <c r="G122">
        <v>1.0110225848782401E-2</v>
      </c>
      <c r="H122">
        <v>-6.4365396578201896E-3</v>
      </c>
      <c r="I122">
        <v>-2.9343915155139001E-2</v>
      </c>
      <c r="J122">
        <v>0.106274129708781</v>
      </c>
      <c r="K122">
        <v>0.15862522665855999</v>
      </c>
      <c r="L122">
        <v>-5.0538414137111298E-2</v>
      </c>
      <c r="M122">
        <v>9.85584623622041E-2</v>
      </c>
      <c r="N122">
        <v>-2.5583550481642799E-2</v>
      </c>
      <c r="O122">
        <v>-0.17775153158929599</v>
      </c>
      <c r="P122">
        <v>-0.14236730453104801</v>
      </c>
      <c r="Q122">
        <v>1.0513333612784601E-3</v>
      </c>
      <c r="R122">
        <v>-2.1533393300265099E-2</v>
      </c>
      <c r="S122">
        <v>-0.25562150481087698</v>
      </c>
      <c r="T122">
        <v>1.5634158549276599E-2</v>
      </c>
      <c r="U122">
        <v>1.8687389032807601E-3</v>
      </c>
      <c r="V122">
        <v>4.8991796363207503E-2</v>
      </c>
      <c r="W122">
        <v>2.9828571793998799E-2</v>
      </c>
      <c r="X122">
        <v>3.76299802510848E-3</v>
      </c>
      <c r="Y122">
        <v>-6.2130094050720204E-4</v>
      </c>
      <c r="Z122">
        <v>2.7515667063481301E-2</v>
      </c>
    </row>
    <row r="123" spans="1:26" x14ac:dyDescent="0.25">
      <c r="A123" t="s">
        <v>32</v>
      </c>
      <c r="B123">
        <v>1.7619190399764499E-4</v>
      </c>
      <c r="C123">
        <v>-7.7443551699594802E-3</v>
      </c>
      <c r="D123">
        <v>1.43271256692847E-2</v>
      </c>
      <c r="E123">
        <v>-7.8621018575998999E-2</v>
      </c>
      <c r="F123">
        <v>6.0445043362809998E-4</v>
      </c>
      <c r="G123">
        <v>1.5671724716818301E-2</v>
      </c>
      <c r="H123">
        <v>-1.8979381372091202E-2</v>
      </c>
      <c r="I123">
        <v>-6.5165104573216099E-3</v>
      </c>
      <c r="J123">
        <v>-6.2036125972549797E-3</v>
      </c>
      <c r="K123">
        <v>2.8378899248081998E-2</v>
      </c>
      <c r="L123">
        <v>1.95842053891669E-2</v>
      </c>
      <c r="M123">
        <v>-2.9887759960977301E-2</v>
      </c>
      <c r="N123">
        <v>0.19400356650233</v>
      </c>
      <c r="O123">
        <v>0.18579327451205199</v>
      </c>
      <c r="P123">
        <v>-0.127176121910486</v>
      </c>
      <c r="Q123">
        <v>1.1176109912993701E-3</v>
      </c>
      <c r="R123">
        <v>-6.4647119918874105E-2</v>
      </c>
      <c r="S123">
        <v>-5.20527772974545E-2</v>
      </c>
      <c r="T123">
        <v>4.0932470735167504E-3</v>
      </c>
      <c r="U123">
        <v>-0.145940175655453</v>
      </c>
      <c r="V123">
        <v>-5.7523053863185999E-2</v>
      </c>
      <c r="W123">
        <v>-2.76328978645103E-2</v>
      </c>
      <c r="X123">
        <v>-5.5882188282892799E-2</v>
      </c>
      <c r="Y123">
        <v>3.6012451690033503E-2</v>
      </c>
      <c r="Z123">
        <v>-7.7764458071066994E-2</v>
      </c>
    </row>
    <row r="124" spans="1:26" x14ac:dyDescent="0.25">
      <c r="A124" t="s">
        <v>32</v>
      </c>
      <c r="B124">
        <v>1.60837849132045E-3</v>
      </c>
      <c r="C124">
        <v>-3.7581291168074002E-2</v>
      </c>
      <c r="D124">
        <v>9.3005827795736407E-2</v>
      </c>
      <c r="E124">
        <v>-1.8683551177808001E-2</v>
      </c>
      <c r="F124">
        <v>-1.8779991853107099E-3</v>
      </c>
      <c r="G124">
        <v>-3.5895276256807801E-2</v>
      </c>
      <c r="H124">
        <v>0.119409142150282</v>
      </c>
      <c r="I124">
        <v>1.23417997711824E-2</v>
      </c>
      <c r="J124">
        <v>4.9727697286909497E-2</v>
      </c>
      <c r="K124">
        <v>-4.5599442672965403E-2</v>
      </c>
      <c r="L124">
        <v>2.5271490942730099E-2</v>
      </c>
      <c r="M124">
        <v>0.12646932206096501</v>
      </c>
      <c r="N124">
        <v>5.7254241163223599E-2</v>
      </c>
      <c r="O124">
        <v>-0.132794874541904</v>
      </c>
      <c r="P124">
        <v>2.8728791624638799E-2</v>
      </c>
      <c r="Q124">
        <v>-6.5356626078578797E-2</v>
      </c>
      <c r="R124">
        <v>-0.162134824646992</v>
      </c>
      <c r="S124">
        <v>7.2746666816998998E-2</v>
      </c>
      <c r="T124">
        <v>-1.5090852119179501E-3</v>
      </c>
      <c r="U124">
        <v>1.75560657100573E-2</v>
      </c>
      <c r="V124">
        <v>-1.9665437215537301E-2</v>
      </c>
      <c r="W124">
        <v>3.9289159792111504E-3</v>
      </c>
      <c r="X124">
        <v>2.2445502511827101E-2</v>
      </c>
      <c r="Y124">
        <v>-4.9613948270914997E-2</v>
      </c>
      <c r="Z124">
        <v>-3.0467808139443501E-2</v>
      </c>
    </row>
    <row r="125" spans="1:26" x14ac:dyDescent="0.25">
      <c r="A125" t="s">
        <v>32</v>
      </c>
      <c r="B125">
        <v>-8.0354749685789299E-4</v>
      </c>
      <c r="C125">
        <v>-6.4697296252917997E-3</v>
      </c>
      <c r="D125">
        <v>1.95542666341335E-2</v>
      </c>
      <c r="E125">
        <v>-7.7301778918856007E-2</v>
      </c>
      <c r="F125">
        <v>-5.3421479382316701E-4</v>
      </c>
      <c r="G125">
        <v>9.9040822910306005E-3</v>
      </c>
      <c r="H125">
        <v>-2.5072898225908899E-2</v>
      </c>
      <c r="I125">
        <v>-4.0618509074364902E-3</v>
      </c>
      <c r="J125">
        <v>-5.7875881850077597E-3</v>
      </c>
      <c r="K125">
        <v>-3.3707961629449701E-3</v>
      </c>
      <c r="L125">
        <v>-8.1629088135899506E-3</v>
      </c>
      <c r="M125">
        <v>2.3264262406307499E-2</v>
      </c>
      <c r="N125">
        <v>4.5045554856885398E-2</v>
      </c>
      <c r="O125">
        <v>-4.8680241675166103E-2</v>
      </c>
      <c r="P125">
        <v>4.2717091772997498E-2</v>
      </c>
      <c r="Q125">
        <v>-1.6356180189359099E-2</v>
      </c>
      <c r="R125">
        <v>-3.9672420136383897E-2</v>
      </c>
      <c r="S125">
        <v>-4.9012891043477898E-2</v>
      </c>
      <c r="T125">
        <v>6.9685494538617903E-3</v>
      </c>
      <c r="U125">
        <v>1.8838032677272599E-3</v>
      </c>
      <c r="V125">
        <v>2.4280287305718799E-2</v>
      </c>
      <c r="W125">
        <v>1.8669723652613698E-2</v>
      </c>
      <c r="X125">
        <v>-6.6445015649688105E-2</v>
      </c>
      <c r="Y125">
        <v>3.8145863344477199E-2</v>
      </c>
      <c r="Z125">
        <v>-1.7122823832250601E-2</v>
      </c>
    </row>
    <row r="126" spans="1:26" x14ac:dyDescent="0.25">
      <c r="A126" t="s">
        <v>32</v>
      </c>
      <c r="B126">
        <v>1.0061597338441399E-3</v>
      </c>
      <c r="C126">
        <v>-2.83715538326491E-2</v>
      </c>
      <c r="D126">
        <v>6.9879444955605705E-2</v>
      </c>
      <c r="E126">
        <v>-3.4119289911956598E-2</v>
      </c>
      <c r="F126">
        <v>1.19095782379416E-4</v>
      </c>
      <c r="G126">
        <v>-1.80867156513413E-2</v>
      </c>
      <c r="H126">
        <v>0.143427155861136</v>
      </c>
      <c r="I126">
        <v>1.30396502589519E-2</v>
      </c>
      <c r="J126">
        <v>-2.3610638214658301E-2</v>
      </c>
      <c r="K126">
        <v>-7.1525320141270707E-2</v>
      </c>
      <c r="L126">
        <v>3.9429421467442403E-2</v>
      </c>
      <c r="M126">
        <v>-4.8328489822862003E-2</v>
      </c>
      <c r="N126">
        <v>-2.1386522891226299E-2</v>
      </c>
      <c r="O126">
        <v>1.9280923362678198E-2</v>
      </c>
      <c r="P126">
        <v>3.6744094344948297E-2</v>
      </c>
      <c r="Q126">
        <v>2.4449151827176702E-3</v>
      </c>
      <c r="R126">
        <v>6.2539785175108498E-2</v>
      </c>
      <c r="S126">
        <v>-0.20676156059388501</v>
      </c>
      <c r="T126">
        <v>-8.8689486850833596E-3</v>
      </c>
      <c r="U126">
        <v>-9.42870006627077E-3</v>
      </c>
      <c r="V126">
        <v>-3.5143971394931403E-2</v>
      </c>
      <c r="W126">
        <v>-2.8001183355661999E-2</v>
      </c>
      <c r="X126">
        <v>9.6883213162525499E-3</v>
      </c>
      <c r="Y126">
        <v>6.4581071407946999E-3</v>
      </c>
      <c r="Z126">
        <v>4.69468141815374E-2</v>
      </c>
    </row>
    <row r="127" spans="1:26" x14ac:dyDescent="0.25">
      <c r="A127" t="s">
        <v>32</v>
      </c>
      <c r="B127">
        <v>-9.4026196587917001E-4</v>
      </c>
      <c r="C127">
        <v>-5.6400755575826697E-3</v>
      </c>
      <c r="D127">
        <v>1.79899142847815E-2</v>
      </c>
      <c r="E127">
        <v>-7.8224677079043695E-2</v>
      </c>
      <c r="F127">
        <v>-1.8669085004185801E-3</v>
      </c>
      <c r="G127">
        <v>9.1002630162256102E-3</v>
      </c>
      <c r="H127">
        <v>-2.4944820316583301E-2</v>
      </c>
      <c r="I127">
        <v>-7.5256109821825604E-3</v>
      </c>
      <c r="J127">
        <v>-9.0237234284588509E-3</v>
      </c>
      <c r="K127">
        <v>-3.18407610486032E-2</v>
      </c>
      <c r="L127">
        <v>-5.3191399654887603E-2</v>
      </c>
      <c r="M127">
        <v>4.2039960299817603E-2</v>
      </c>
      <c r="N127">
        <v>-6.0662673041592098E-2</v>
      </c>
      <c r="O127">
        <v>4.3727527801289301E-2</v>
      </c>
      <c r="P127">
        <v>1.0115961678184401E-2</v>
      </c>
      <c r="Q127">
        <v>1.35517082185303E-3</v>
      </c>
      <c r="R127">
        <v>1.1401142307171401E-2</v>
      </c>
      <c r="S127">
        <v>-4.1215971604637597E-3</v>
      </c>
      <c r="T127">
        <v>2.0543751505642499E-2</v>
      </c>
      <c r="U127" s="1">
        <v>-1.4528293160754101E-5</v>
      </c>
      <c r="V127">
        <v>-1.15171761169796E-2</v>
      </c>
      <c r="W127">
        <v>-2.54322734205908E-2</v>
      </c>
      <c r="X127">
        <v>-3.09523796054018E-2</v>
      </c>
      <c r="Y127">
        <v>-6.2464032634037499E-2</v>
      </c>
      <c r="Z127">
        <v>4.1552690557590997E-2</v>
      </c>
    </row>
    <row r="128" spans="1:26" x14ac:dyDescent="0.25">
      <c r="A128" t="s">
        <v>32</v>
      </c>
      <c r="B128">
        <v>1.9823468397771101E-2</v>
      </c>
      <c r="C128">
        <v>-3.9403890309559202E-2</v>
      </c>
      <c r="D128">
        <v>5.59895284967592E-2</v>
      </c>
      <c r="E128">
        <v>-2.0991652780702402E-2</v>
      </c>
      <c r="F128">
        <v>-8.4328454205330299E-3</v>
      </c>
      <c r="G128">
        <v>8.6007132580583803E-2</v>
      </c>
      <c r="H128">
        <v>-0.10503857741587599</v>
      </c>
      <c r="I128">
        <v>9.1205881098820798E-3</v>
      </c>
      <c r="J128">
        <v>-5.8174083703799999E-2</v>
      </c>
      <c r="K128">
        <v>0.17587976778151401</v>
      </c>
      <c r="L128">
        <v>0.71992473526846401</v>
      </c>
      <c r="M128">
        <v>0.28050632525803498</v>
      </c>
      <c r="N128">
        <v>-0.19198981702259901</v>
      </c>
      <c r="O128">
        <v>0.108240014900362</v>
      </c>
      <c r="P128">
        <v>-1.45886332825654E-2</v>
      </c>
      <c r="Q128">
        <v>6.4148035310021598E-2</v>
      </c>
      <c r="R128">
        <v>7.5992881765387599E-2</v>
      </c>
      <c r="S128">
        <v>1.68581253717375E-2</v>
      </c>
      <c r="T128">
        <v>4.3417135715731602E-2</v>
      </c>
      <c r="U128">
        <v>4.2670287503287097E-3</v>
      </c>
      <c r="V128">
        <v>-2.9269179229750999E-2</v>
      </c>
      <c r="W128">
        <v>-3.4883562549141003E-2</v>
      </c>
      <c r="X128">
        <v>3.1727921231640602E-2</v>
      </c>
      <c r="Y128">
        <v>1.12525976322606E-3</v>
      </c>
      <c r="Z128">
        <v>-1.5289013359681899E-3</v>
      </c>
    </row>
    <row r="129" spans="1:26" x14ac:dyDescent="0.25">
      <c r="A129" t="s">
        <v>32</v>
      </c>
      <c r="B129">
        <v>-1.9293196566253E-4</v>
      </c>
      <c r="C129">
        <v>-5.5796062279844403E-3</v>
      </c>
      <c r="D129">
        <v>1.6297532681638398E-2</v>
      </c>
      <c r="E129">
        <v>-7.9444545529631497E-2</v>
      </c>
      <c r="F129">
        <v>-1.549633677331E-3</v>
      </c>
      <c r="G129">
        <v>1.0206850006179199E-2</v>
      </c>
      <c r="H129">
        <v>-2.0509598102530901E-2</v>
      </c>
      <c r="I129">
        <v>-4.6198722164974802E-3</v>
      </c>
      <c r="J129">
        <v>3.0752588935466902E-3</v>
      </c>
      <c r="K129">
        <v>-1.7065943760591901E-4</v>
      </c>
      <c r="L129">
        <v>7.0249387034646404E-3</v>
      </c>
      <c r="M129">
        <v>-2.7218846807642302E-2</v>
      </c>
      <c r="N129">
        <v>4.2081991272666201E-2</v>
      </c>
      <c r="O129">
        <v>-4.8169061261052998E-2</v>
      </c>
      <c r="P129">
        <v>-2.6362112434648598E-2</v>
      </c>
      <c r="Q129">
        <v>-2.1047490722529601E-2</v>
      </c>
      <c r="R129">
        <v>-2.94336199190573E-2</v>
      </c>
      <c r="S129">
        <v>4.4611443834624002E-2</v>
      </c>
      <c r="T129">
        <v>-2.2936838480248699E-3</v>
      </c>
      <c r="U129">
        <v>-8.1537739076854594E-3</v>
      </c>
      <c r="V129">
        <v>-1.5394955045651399E-2</v>
      </c>
      <c r="W129">
        <v>-1.2854836668069001E-2</v>
      </c>
      <c r="X129">
        <v>-2.9238376830045099E-2</v>
      </c>
      <c r="Y129">
        <v>-1.5844164308324801E-2</v>
      </c>
      <c r="Z129">
        <v>-1.6397727802259301E-2</v>
      </c>
    </row>
    <row r="130" spans="1:26" x14ac:dyDescent="0.25">
      <c r="A130" t="s">
        <v>32</v>
      </c>
      <c r="B130">
        <v>-8.9986851884640698E-4</v>
      </c>
      <c r="C130">
        <v>-5.9805568010012997E-3</v>
      </c>
      <c r="D130">
        <v>1.87480423625901E-2</v>
      </c>
      <c r="E130">
        <v>-7.7838241700546401E-2</v>
      </c>
      <c r="F130">
        <v>-1.7435162519299501E-3</v>
      </c>
      <c r="G130">
        <v>9.4568223032029195E-3</v>
      </c>
      <c r="H130">
        <v>-2.49419163311E-2</v>
      </c>
      <c r="I130">
        <v>-5.9933434064153596E-3</v>
      </c>
      <c r="J130">
        <v>-6.3877647427883202E-3</v>
      </c>
      <c r="K130">
        <v>-1.83203949677791E-2</v>
      </c>
      <c r="L130">
        <v>-3.83066758711555E-2</v>
      </c>
      <c r="M130">
        <v>5.4625471894710398E-2</v>
      </c>
      <c r="N130">
        <v>-1.32020266218843E-2</v>
      </c>
      <c r="O130">
        <v>3.9075426472313197E-3</v>
      </c>
      <c r="P130">
        <v>-4.0347378938078698E-3</v>
      </c>
      <c r="Q130">
        <v>-2.8795118765801999E-3</v>
      </c>
      <c r="R130">
        <v>-1.2274823552687501E-2</v>
      </c>
      <c r="S130">
        <v>-3.39034438337538E-3</v>
      </c>
      <c r="T130">
        <v>1.0562788139074099E-2</v>
      </c>
      <c r="U130">
        <v>-4.4608186732939398E-3</v>
      </c>
      <c r="V130">
        <v>-4.0729947291379603E-2</v>
      </c>
      <c r="W130">
        <v>-2.71623030185296E-2</v>
      </c>
      <c r="X130" s="1">
        <v>8.8078700532715298E-5</v>
      </c>
      <c r="Y130">
        <v>-8.9891704995052005E-3</v>
      </c>
      <c r="Z130">
        <v>-5.0934858381809804E-3</v>
      </c>
    </row>
    <row r="131" spans="1:26" x14ac:dyDescent="0.25">
      <c r="A131" t="s">
        <v>32</v>
      </c>
      <c r="B131">
        <v>9.21799744573125E-4</v>
      </c>
      <c r="C131">
        <v>-6.6883900891251602E-3</v>
      </c>
      <c r="D131">
        <v>1.29846703781236E-2</v>
      </c>
      <c r="E131">
        <v>-7.9359947540085393E-2</v>
      </c>
      <c r="F131">
        <v>-1.3865705644682601E-3</v>
      </c>
      <c r="G131">
        <v>2.1459241959646599E-2</v>
      </c>
      <c r="H131">
        <v>-1.5636560852447301E-2</v>
      </c>
      <c r="I131">
        <v>-2.9994879768030702E-3</v>
      </c>
      <c r="J131">
        <v>1.58471682703597E-3</v>
      </c>
      <c r="K131">
        <v>3.8321366179827798E-3</v>
      </c>
      <c r="L131">
        <v>1.4889428764785601E-2</v>
      </c>
      <c r="M131">
        <v>-2.60907833476073E-2</v>
      </c>
      <c r="N131">
        <v>5.6625269312860001E-2</v>
      </c>
      <c r="O131">
        <v>-6.2567540019724602E-2</v>
      </c>
      <c r="P131">
        <v>-4.8213307427739202E-2</v>
      </c>
      <c r="Q131">
        <v>-1.29302538047321E-2</v>
      </c>
      <c r="R131">
        <v>-3.6176077281055201E-2</v>
      </c>
      <c r="S131">
        <v>-1.43785678755015E-2</v>
      </c>
      <c r="T131">
        <v>1.1435085778935501E-2</v>
      </c>
      <c r="U131">
        <v>-1.39302175697018E-2</v>
      </c>
      <c r="V131">
        <v>2.0042539492954699E-2</v>
      </c>
      <c r="W131">
        <v>2.4559763692527499E-2</v>
      </c>
      <c r="X131">
        <v>-5.8989300685629201E-2</v>
      </c>
      <c r="Y131">
        <v>1.04200400459875E-2</v>
      </c>
      <c r="Z131">
        <v>-2.16456509474948E-2</v>
      </c>
    </row>
    <row r="132" spans="1:26" x14ac:dyDescent="0.25">
      <c r="A132" t="s">
        <v>32</v>
      </c>
      <c r="B132">
        <v>6.3814849618485205E-4</v>
      </c>
      <c r="C132">
        <v>-2.05474975323333E-2</v>
      </c>
      <c r="D132">
        <v>5.3140857051012E-2</v>
      </c>
      <c r="E132">
        <v>-5.2269064657343801E-2</v>
      </c>
      <c r="F132">
        <v>-2.5123509931655901E-3</v>
      </c>
      <c r="G132">
        <v>-9.5078949380691998E-3</v>
      </c>
      <c r="H132">
        <v>-3.7793057700683699E-3</v>
      </c>
      <c r="I132">
        <v>-3.41248229435676E-3</v>
      </c>
      <c r="J132">
        <v>-2.4770283254169599E-2</v>
      </c>
      <c r="K132">
        <v>-2.1195446374649301E-2</v>
      </c>
      <c r="L132">
        <v>2.53915611958247E-2</v>
      </c>
      <c r="M132">
        <v>5.6878586588942501E-2</v>
      </c>
      <c r="N132">
        <v>6.4009063478494901E-2</v>
      </c>
      <c r="O132">
        <v>-9.3440700961436696E-2</v>
      </c>
      <c r="P132">
        <v>-1.53281199815592E-2</v>
      </c>
      <c r="Q132">
        <v>-1.29123348559417E-2</v>
      </c>
      <c r="R132">
        <v>4.7369657701079601E-3</v>
      </c>
      <c r="S132">
        <v>-6.9826284315031004E-2</v>
      </c>
      <c r="T132">
        <v>1.4099926313234999E-2</v>
      </c>
      <c r="U132">
        <v>-5.8402419837996697E-3</v>
      </c>
      <c r="V132">
        <v>1.86979980482549E-2</v>
      </c>
      <c r="W132">
        <v>1.46332004349996E-2</v>
      </c>
      <c r="X132">
        <v>8.8966679063537998E-3</v>
      </c>
      <c r="Y132" s="1">
        <v>-6.4957541760070394E-5</v>
      </c>
      <c r="Z132">
        <v>1.0327791831354001E-2</v>
      </c>
    </row>
    <row r="133" spans="1:26" x14ac:dyDescent="0.25">
      <c r="A133" t="s">
        <v>32</v>
      </c>
      <c r="B133">
        <v>5.9691367473548105E-4</v>
      </c>
      <c r="C133">
        <v>-6.0864696045667497E-3</v>
      </c>
      <c r="D133">
        <v>1.59722162106672E-2</v>
      </c>
      <c r="E133">
        <v>-7.6615916213382707E-2</v>
      </c>
      <c r="F133">
        <v>-2.4363240357084398E-3</v>
      </c>
      <c r="G133">
        <v>2.2630848505372999E-2</v>
      </c>
      <c r="H133">
        <v>-4.0070143289371198E-4</v>
      </c>
      <c r="I133">
        <v>-3.9466113049663803E-3</v>
      </c>
      <c r="J133">
        <v>1.42623327165962E-4</v>
      </c>
      <c r="K133">
        <v>-1.35832416451591E-3</v>
      </c>
      <c r="L133">
        <v>3.5809557821253703E-2</v>
      </c>
      <c r="M133">
        <v>-1.6546062500170301E-2</v>
      </c>
      <c r="N133">
        <v>3.8539019834090499E-2</v>
      </c>
      <c r="O133">
        <v>-5.77981268152057E-2</v>
      </c>
      <c r="P133">
        <v>-4.9804870321398499E-2</v>
      </c>
      <c r="Q133">
        <v>-2.0114597760306E-2</v>
      </c>
      <c r="R133">
        <v>-4.7387977652830302E-2</v>
      </c>
      <c r="S133">
        <v>6.84006267323852E-2</v>
      </c>
      <c r="T133">
        <v>-6.5353140191210298E-3</v>
      </c>
      <c r="U133">
        <v>-4.35442753347637E-3</v>
      </c>
      <c r="V133">
        <v>1.18972428627786E-3</v>
      </c>
      <c r="W133">
        <v>2.2339514338766301E-2</v>
      </c>
      <c r="X133">
        <v>-3.2808970728219401E-2</v>
      </c>
      <c r="Y133">
        <v>4.7882784229987896E-3</v>
      </c>
      <c r="Z133">
        <v>-4.3121306874695398E-2</v>
      </c>
    </row>
    <row r="134" spans="1:26" x14ac:dyDescent="0.25">
      <c r="A134" t="s">
        <v>32</v>
      </c>
      <c r="B134">
        <v>-7.7877894363607102E-4</v>
      </c>
      <c r="C134">
        <v>-7.35878571506086E-3</v>
      </c>
      <c r="D134">
        <v>2.1718515232147E-2</v>
      </c>
      <c r="E134">
        <v>-7.5571565697806098E-2</v>
      </c>
      <c r="F134">
        <v>-3.1450154267074598E-4</v>
      </c>
      <c r="G134">
        <v>9.1647225765907302E-3</v>
      </c>
      <c r="H134">
        <v>-2.8792372503486499E-2</v>
      </c>
      <c r="I134">
        <v>-5.2099242745773204E-3</v>
      </c>
      <c r="J134">
        <v>-4.2553864195850701E-4</v>
      </c>
      <c r="K134">
        <v>-2.6089624008544901E-3</v>
      </c>
      <c r="L134">
        <v>-7.8230163452923905E-3</v>
      </c>
      <c r="M134">
        <v>2.2734869992070299E-2</v>
      </c>
      <c r="N134">
        <v>5.5598636812794998E-2</v>
      </c>
      <c r="O134">
        <v>-4.83198381180606E-2</v>
      </c>
      <c r="P134">
        <v>5.0817833661079503E-2</v>
      </c>
      <c r="Q134">
        <v>-2.4166861689029099E-2</v>
      </c>
      <c r="R134">
        <v>-2.3730470887063999E-2</v>
      </c>
      <c r="S134">
        <v>4.4497390774751101E-2</v>
      </c>
      <c r="T134">
        <v>-8.5420513548419702E-3</v>
      </c>
      <c r="U134">
        <v>7.8903752207312994E-3</v>
      </c>
      <c r="V134">
        <v>4.7734539484809602E-2</v>
      </c>
      <c r="W134">
        <v>6.1056384479552202E-2</v>
      </c>
      <c r="X134">
        <v>6.4546300269749E-3</v>
      </c>
      <c r="Y134">
        <v>7.3137654038349001E-2</v>
      </c>
      <c r="Z134">
        <v>-5.5324766130864601E-2</v>
      </c>
    </row>
    <row r="135" spans="1:26" x14ac:dyDescent="0.25">
      <c r="A135" t="s">
        <v>32</v>
      </c>
      <c r="B135" s="1">
        <v>-2.53670361457405E-5</v>
      </c>
      <c r="C135">
        <v>-1.0688937048561799E-2</v>
      </c>
      <c r="D135">
        <v>2.2953876618206401E-2</v>
      </c>
      <c r="E135">
        <v>-7.1269563585949797E-2</v>
      </c>
      <c r="F135">
        <v>-1.5559270393649301E-3</v>
      </c>
      <c r="G135">
        <v>2.0043308521052499E-2</v>
      </c>
      <c r="H135">
        <v>-3.2261885673311702E-2</v>
      </c>
      <c r="I135">
        <v>-5.8124311125527101E-3</v>
      </c>
      <c r="J135">
        <v>-1.0359754681904801E-2</v>
      </c>
      <c r="K135">
        <v>1.6248699305205502E-2</v>
      </c>
      <c r="L135">
        <v>1.37433346368165E-2</v>
      </c>
      <c r="M135">
        <v>-2.6626596604496702E-2</v>
      </c>
      <c r="N135">
        <v>0.174442963186103</v>
      </c>
      <c r="O135">
        <v>0.158634052549495</v>
      </c>
      <c r="P135">
        <v>-0.129362265237979</v>
      </c>
      <c r="Q135">
        <v>8.6821713560071296E-4</v>
      </c>
      <c r="R135">
        <v>-2.9582606698925901E-2</v>
      </c>
      <c r="S135">
        <v>-3.2092526452242899E-2</v>
      </c>
      <c r="T135">
        <v>2.71145349689478E-3</v>
      </c>
      <c r="U135">
        <v>-0.126446715767218</v>
      </c>
      <c r="V135">
        <v>-8.8255515586983697E-3</v>
      </c>
      <c r="W135">
        <v>2.05356193715383E-3</v>
      </c>
      <c r="X135">
        <v>-5.0803332993483398E-3</v>
      </c>
      <c r="Y135">
        <v>5.8305283284192398E-2</v>
      </c>
      <c r="Z135">
        <v>-7.1236613080312899E-2</v>
      </c>
    </row>
    <row r="136" spans="1:26" x14ac:dyDescent="0.25">
      <c r="A136" t="s">
        <v>32</v>
      </c>
      <c r="B136">
        <v>-9.3210525799513699E-4</v>
      </c>
      <c r="C136">
        <v>-5.2663749027261298E-3</v>
      </c>
      <c r="D136">
        <v>1.6996693108496799E-2</v>
      </c>
      <c r="E136">
        <v>-7.9013515676363694E-2</v>
      </c>
      <c r="F136">
        <v>-1.7597386441358699E-3</v>
      </c>
      <c r="G136">
        <v>1.0094801949547001E-2</v>
      </c>
      <c r="H136">
        <v>-2.25169730215437E-2</v>
      </c>
      <c r="I136">
        <v>-6.7984722744626599E-3</v>
      </c>
      <c r="J136">
        <v>-5.3248455258164398E-3</v>
      </c>
      <c r="K136">
        <v>-2.1846763800518101E-2</v>
      </c>
      <c r="L136">
        <v>-4.8616158675294799E-2</v>
      </c>
      <c r="M136">
        <v>6.8733216109742201E-2</v>
      </c>
      <c r="N136">
        <v>-3.0913082297315601E-2</v>
      </c>
      <c r="O136">
        <v>2.0326624617521199E-2</v>
      </c>
      <c r="P136">
        <v>-9.5792620905846507E-3</v>
      </c>
      <c r="Q136">
        <v>-3.5442339658645601E-3</v>
      </c>
      <c r="R136">
        <v>-1.7397050226883901E-2</v>
      </c>
      <c r="S136">
        <v>4.0262025499033197E-2</v>
      </c>
      <c r="T136">
        <v>-4.0645329966988399E-4</v>
      </c>
      <c r="U136">
        <v>-2.1664231660871698E-3</v>
      </c>
      <c r="V136">
        <v>-5.70210198012445E-2</v>
      </c>
      <c r="W136">
        <v>-3.8067976460117899E-2</v>
      </c>
      <c r="X136">
        <v>-6.11576422807023E-2</v>
      </c>
      <c r="Y136">
        <v>-2.5435594455034301E-2</v>
      </c>
      <c r="Z136">
        <v>-1.5740320789307202E-2</v>
      </c>
    </row>
    <row r="137" spans="1:26" x14ac:dyDescent="0.25">
      <c r="A137" t="s">
        <v>32</v>
      </c>
      <c r="B137">
        <v>-8.7808452922830604E-4</v>
      </c>
      <c r="C137">
        <v>-5.5757341637597104E-3</v>
      </c>
      <c r="D137">
        <v>1.7538478092735801E-2</v>
      </c>
      <c r="E137">
        <v>-7.8565115131734004E-2</v>
      </c>
      <c r="F137">
        <v>-1.08919355079752E-3</v>
      </c>
      <c r="G137">
        <v>1.02923233452715E-2</v>
      </c>
      <c r="H137">
        <v>-2.2806292909339099E-2</v>
      </c>
      <c r="I137">
        <v>-5.6917643206183498E-3</v>
      </c>
      <c r="J137">
        <v>-3.31528722181159E-3</v>
      </c>
      <c r="K137">
        <v>-1.01922407052371E-2</v>
      </c>
      <c r="L137">
        <v>-1.8011444128482299E-2</v>
      </c>
      <c r="M137">
        <v>8.3236031357826496E-3</v>
      </c>
      <c r="N137">
        <v>7.58481461860833E-3</v>
      </c>
      <c r="O137">
        <v>-1.9806949095663599E-2</v>
      </c>
      <c r="P137">
        <v>2.3784170542721899E-2</v>
      </c>
      <c r="Q137">
        <v>-1.8724872483234199E-2</v>
      </c>
      <c r="R137">
        <v>-2.2646846965000401E-2</v>
      </c>
      <c r="S137">
        <v>4.2023051196842402E-2</v>
      </c>
      <c r="T137">
        <v>1.65715905775255E-2</v>
      </c>
      <c r="U137">
        <v>6.2784255159908297E-3</v>
      </c>
      <c r="V137">
        <v>-2.42152156150463E-2</v>
      </c>
      <c r="W137">
        <v>-2.1348097540022599E-2</v>
      </c>
      <c r="X137">
        <v>-4.6986852692628901E-2</v>
      </c>
      <c r="Y137">
        <v>-8.5269108286740204E-3</v>
      </c>
      <c r="Z137">
        <v>-1.34026359996142E-2</v>
      </c>
    </row>
    <row r="138" spans="1:26" x14ac:dyDescent="0.25">
      <c r="A138" t="s">
        <v>32</v>
      </c>
      <c r="B138">
        <v>-9.1370128229918105E-4</v>
      </c>
      <c r="C138">
        <v>-4.8715303836066003E-3</v>
      </c>
      <c r="D138">
        <v>1.5872077918084398E-2</v>
      </c>
      <c r="E138">
        <v>-7.9766950976116802E-2</v>
      </c>
      <c r="F138">
        <v>-1.39081785705648E-3</v>
      </c>
      <c r="G138">
        <v>1.1238689263342001E-2</v>
      </c>
      <c r="H138">
        <v>-2.0095400564322598E-2</v>
      </c>
      <c r="I138">
        <v>-5.6407584825044097E-3</v>
      </c>
      <c r="J138">
        <v>-5.0646872712668198E-3</v>
      </c>
      <c r="K138">
        <v>-1.43234693254059E-2</v>
      </c>
      <c r="L138">
        <v>-2.7674534628651999E-2</v>
      </c>
      <c r="M138">
        <v>3.6559453104383202E-2</v>
      </c>
      <c r="N138">
        <v>2.8355207886713403E-4</v>
      </c>
      <c r="O138">
        <v>-7.8946187472595606E-3</v>
      </c>
      <c r="P138">
        <v>3.3043874511294299E-2</v>
      </c>
      <c r="Q138">
        <v>-9.7679394154499295E-3</v>
      </c>
      <c r="R138">
        <v>-2.9733112866116799E-2</v>
      </c>
      <c r="S138">
        <v>-1.9471295369422999E-2</v>
      </c>
      <c r="T138">
        <v>1.4669622197216301E-2</v>
      </c>
      <c r="U138">
        <v>1.7224624945160201E-3</v>
      </c>
      <c r="V138">
        <v>6.5558453810303698E-3</v>
      </c>
      <c r="W138">
        <v>-5.9833536170140903E-4</v>
      </c>
      <c r="X138">
        <v>-2.53457806234081E-3</v>
      </c>
      <c r="Y138">
        <v>3.0994159516862099E-2</v>
      </c>
      <c r="Z138">
        <v>-1.0378798866394401E-2</v>
      </c>
    </row>
    <row r="139" spans="1:26" x14ac:dyDescent="0.25">
      <c r="A139" t="s">
        <v>32</v>
      </c>
      <c r="B139">
        <v>-3.7126235174844398E-4</v>
      </c>
      <c r="C139">
        <v>-6.9510527771177704E-3</v>
      </c>
      <c r="D139">
        <v>1.6160344312909799E-2</v>
      </c>
      <c r="E139">
        <v>-7.7671155715207399E-2</v>
      </c>
      <c r="F139">
        <v>-1.4426745305195199E-3</v>
      </c>
      <c r="G139">
        <v>1.61549950465175E-2</v>
      </c>
      <c r="H139">
        <v>-2.0949620569446499E-2</v>
      </c>
      <c r="I139">
        <v>-5.9754269416874596E-3</v>
      </c>
      <c r="J139">
        <v>-6.15689280361868E-3</v>
      </c>
      <c r="K139">
        <v>1.8232966105193201E-2</v>
      </c>
      <c r="L139">
        <v>1.6532824912730799E-2</v>
      </c>
      <c r="M139">
        <v>-2.5102762666424201E-2</v>
      </c>
      <c r="N139">
        <v>0.17240542544564499</v>
      </c>
      <c r="O139">
        <v>0.16037447614592801</v>
      </c>
      <c r="P139">
        <v>-0.12629315047523301</v>
      </c>
      <c r="Q139">
        <v>-1.20773517406449E-4</v>
      </c>
      <c r="R139">
        <v>-5.6711331577843999E-2</v>
      </c>
      <c r="S139">
        <v>-3.59126343179677E-2</v>
      </c>
      <c r="T139">
        <v>2.1840286109801502E-2</v>
      </c>
      <c r="U139">
        <v>-0.13245836217220899</v>
      </c>
      <c r="V139">
        <v>4.1451359770512702E-2</v>
      </c>
      <c r="W139">
        <v>1.8783944737712999E-2</v>
      </c>
      <c r="X139">
        <v>-3.3539202471278097E-2</v>
      </c>
      <c r="Y139">
        <v>-5.04702712714779E-2</v>
      </c>
      <c r="Z139">
        <v>-2.3417588677699199E-3</v>
      </c>
    </row>
    <row r="140" spans="1:26" x14ac:dyDescent="0.25">
      <c r="A140" t="s">
        <v>32</v>
      </c>
      <c r="B140">
        <v>-9.3746860802454304E-4</v>
      </c>
      <c r="C140">
        <v>-4.9079097700306697E-3</v>
      </c>
      <c r="D140">
        <v>1.6066528163294201E-2</v>
      </c>
      <c r="E140">
        <v>-7.9595149814380095E-2</v>
      </c>
      <c r="F140">
        <v>-1.6576362401216299E-3</v>
      </c>
      <c r="G140">
        <v>1.08670749301939E-2</v>
      </c>
      <c r="H140">
        <v>-2.09697024832524E-2</v>
      </c>
      <c r="I140">
        <v>-6.4951969689728802E-3</v>
      </c>
      <c r="J140">
        <v>-6.9093796122175503E-3</v>
      </c>
      <c r="K140">
        <v>-2.1916746062495E-2</v>
      </c>
      <c r="L140">
        <v>-4.3763362581840298E-2</v>
      </c>
      <c r="M140">
        <v>5.6340597859428403E-2</v>
      </c>
      <c r="N140">
        <v>-2.71423194324334E-2</v>
      </c>
      <c r="O140">
        <v>1.7241026536900999E-2</v>
      </c>
      <c r="P140">
        <v>2.11809145950634E-2</v>
      </c>
      <c r="Q140">
        <v>-5.1630339291277496E-3</v>
      </c>
      <c r="R140">
        <v>-2.1400269681868901E-2</v>
      </c>
      <c r="S140">
        <v>2.8636156579952398E-3</v>
      </c>
      <c r="T140">
        <v>5.3245354186497399E-3</v>
      </c>
      <c r="U140">
        <v>3.1828495583988998E-3</v>
      </c>
      <c r="V140">
        <v>-4.5511757650111397E-3</v>
      </c>
      <c r="W140">
        <v>1.68560881610366E-3</v>
      </c>
      <c r="X140">
        <v>-2.33858303914623E-2</v>
      </c>
      <c r="Y140">
        <v>1.3044451746368001E-2</v>
      </c>
      <c r="Z140">
        <v>-1.2779865243680801E-2</v>
      </c>
    </row>
    <row r="141" spans="1:26" x14ac:dyDescent="0.25">
      <c r="A141" t="s">
        <v>32</v>
      </c>
      <c r="B141">
        <v>-4.9829477370125599E-4</v>
      </c>
      <c r="C141">
        <v>-4.5617997920758702E-3</v>
      </c>
      <c r="D141">
        <v>1.1194949898326499E-2</v>
      </c>
      <c r="E141">
        <v>-8.1554602802739296E-2</v>
      </c>
      <c r="F141">
        <v>-7.7659809672182205E-4</v>
      </c>
      <c r="G141">
        <v>2.04994211822398E-2</v>
      </c>
      <c r="H141">
        <v>-1.1941632347151799E-2</v>
      </c>
      <c r="I141">
        <v>-3.2953245185757701E-3</v>
      </c>
      <c r="J141">
        <v>2.8288611732631098E-3</v>
      </c>
      <c r="K141">
        <v>2.4504278753688501E-3</v>
      </c>
      <c r="L141">
        <v>1.3127726646858E-2</v>
      </c>
      <c r="M141">
        <v>-2.9384039475765601E-2</v>
      </c>
      <c r="N141">
        <v>4.5662287685588998E-2</v>
      </c>
      <c r="O141">
        <v>-5.2077579265174499E-2</v>
      </c>
      <c r="P141">
        <v>-5.4009134563306999E-2</v>
      </c>
      <c r="Q141">
        <v>-9.6927678616343192E-3</v>
      </c>
      <c r="R141">
        <v>-4.4474594038267201E-2</v>
      </c>
      <c r="S141">
        <v>-4.4063844124191398E-2</v>
      </c>
      <c r="T141">
        <v>8.1046738588659208E-3</v>
      </c>
      <c r="U141">
        <v>-2.2341293006766801E-2</v>
      </c>
      <c r="V141">
        <v>-5.4769839285025601E-2</v>
      </c>
      <c r="W141">
        <v>-4.3921878806822197E-2</v>
      </c>
      <c r="X141">
        <v>-3.9196758465844798E-2</v>
      </c>
      <c r="Y141">
        <v>-1.67188698964463E-2</v>
      </c>
      <c r="Z141">
        <v>-7.1107788225834596E-3</v>
      </c>
    </row>
    <row r="142" spans="1:26" x14ac:dyDescent="0.25">
      <c r="A142" t="s">
        <v>32</v>
      </c>
      <c r="B142">
        <v>-8.4939378147084002E-4</v>
      </c>
      <c r="C142">
        <v>-3.8489496749398102E-3</v>
      </c>
      <c r="D142">
        <v>1.2435099359925801E-2</v>
      </c>
      <c r="E142">
        <v>-8.1895269047914498E-2</v>
      </c>
      <c r="F142">
        <v>-1.72798682008682E-3</v>
      </c>
      <c r="G142">
        <v>1.4099635632632499E-2</v>
      </c>
      <c r="H142">
        <v>-1.4467705075269999E-2</v>
      </c>
      <c r="I142">
        <v>-4.8284916226847604E-3</v>
      </c>
      <c r="J142">
        <v>2.2538984197309299E-4</v>
      </c>
      <c r="K142">
        <v>-1.0407434883506801E-2</v>
      </c>
      <c r="L142">
        <v>-4.8780991607059202E-3</v>
      </c>
      <c r="M142">
        <v>-1.9256923325805E-2</v>
      </c>
      <c r="N142">
        <v>8.6934776064118997E-3</v>
      </c>
      <c r="O142">
        <v>-1.8500652273794601E-2</v>
      </c>
      <c r="P142">
        <v>-2.8633648845700101E-2</v>
      </c>
      <c r="Q142">
        <v>-5.0666770274228699E-3</v>
      </c>
      <c r="R142">
        <v>-2.1925812162307001E-2</v>
      </c>
      <c r="S142">
        <v>-4.9387894552704897E-2</v>
      </c>
      <c r="T142">
        <v>-1.58869333329672E-3</v>
      </c>
      <c r="U142">
        <v>-1.3454249333534601E-2</v>
      </c>
      <c r="V142">
        <v>-3.3581415404491798E-2</v>
      </c>
      <c r="W142">
        <v>-3.3235693605604098E-2</v>
      </c>
      <c r="X142">
        <v>6.3160549381496896E-3</v>
      </c>
      <c r="Y142">
        <v>3.5464806304185303E-2</v>
      </c>
      <c r="Z142">
        <v>-1.55647656764258E-2</v>
      </c>
    </row>
    <row r="143" spans="1:26" x14ac:dyDescent="0.25">
      <c r="A143" t="s">
        <v>32</v>
      </c>
      <c r="B143">
        <v>-8.8055319841984702E-4</v>
      </c>
      <c r="C143">
        <v>-4.5635485546416102E-3</v>
      </c>
      <c r="D143">
        <v>1.4841929423407001E-2</v>
      </c>
      <c r="E143">
        <v>-8.0347127790456996E-2</v>
      </c>
      <c r="F143">
        <v>-4.8910497825135804E-4</v>
      </c>
      <c r="G143">
        <v>1.18305645823011E-2</v>
      </c>
      <c r="H143">
        <v>-1.8335617114373801E-2</v>
      </c>
      <c r="I143">
        <v>-5.5145542942592303E-3</v>
      </c>
      <c r="J143">
        <v>6.13744151488314E-3</v>
      </c>
      <c r="K143">
        <v>-6.3302617247743597E-3</v>
      </c>
      <c r="L143">
        <v>-6.5313375129911798E-3</v>
      </c>
      <c r="M143">
        <v>-4.1500157380467998E-3</v>
      </c>
      <c r="N143">
        <v>2.9611202025363201E-2</v>
      </c>
      <c r="O143">
        <v>-2.2147623570447798E-2</v>
      </c>
      <c r="P143">
        <v>4.5452343282638002E-3</v>
      </c>
      <c r="Q143">
        <v>-1.5139289670456701E-2</v>
      </c>
      <c r="R143">
        <v>-1.43547917659763E-2</v>
      </c>
      <c r="S143">
        <v>4.2214774414943E-2</v>
      </c>
      <c r="T143">
        <v>-4.0942707500700101E-3</v>
      </c>
      <c r="U143">
        <v>-1.02561860219642E-2</v>
      </c>
      <c r="V143">
        <v>2.5242044434942899E-2</v>
      </c>
      <c r="W143">
        <v>5.1304091527604196E-3</v>
      </c>
      <c r="X143">
        <v>5.0309298547559597E-2</v>
      </c>
      <c r="Y143">
        <v>-4.2081579090059898E-2</v>
      </c>
      <c r="Z143">
        <v>2.03089792082118E-2</v>
      </c>
    </row>
    <row r="144" spans="1:26" x14ac:dyDescent="0.25">
      <c r="A144" t="s">
        <v>32</v>
      </c>
      <c r="B144">
        <v>3.0891226387613599E-3</v>
      </c>
      <c r="C144">
        <v>-4.7672092207203899E-2</v>
      </c>
      <c r="D144">
        <v>0.10030206375608899</v>
      </c>
      <c r="E144">
        <v>-6.5283957935241103E-3</v>
      </c>
      <c r="F144">
        <v>-2.1072075256337001E-4</v>
      </c>
      <c r="G144">
        <v>-1.5735306301452E-2</v>
      </c>
      <c r="H144">
        <v>0.118974943827198</v>
      </c>
      <c r="I144">
        <v>-1.05627515150133E-2</v>
      </c>
      <c r="J144">
        <v>-8.2242817978672098E-2</v>
      </c>
      <c r="K144">
        <v>0.155855577864949</v>
      </c>
      <c r="L144">
        <v>-2.4080683590948899E-2</v>
      </c>
      <c r="M144">
        <v>4.8447204157570999E-2</v>
      </c>
      <c r="N144">
        <v>4.8242673081478699E-2</v>
      </c>
      <c r="O144">
        <v>6.0888358396804801E-2</v>
      </c>
      <c r="P144">
        <v>-7.6300605282889303E-2</v>
      </c>
      <c r="Q144">
        <v>-1.1971072300569501E-2</v>
      </c>
      <c r="R144">
        <v>-8.7301562546028208E-3</v>
      </c>
      <c r="S144">
        <v>-6.9934079671377103E-2</v>
      </c>
      <c r="T144">
        <v>7.0857335947975197E-3</v>
      </c>
      <c r="U144">
        <v>-5.9553292998479501E-2</v>
      </c>
      <c r="V144">
        <v>-9.0658278002898399E-3</v>
      </c>
      <c r="W144">
        <v>5.1683001215158E-4</v>
      </c>
      <c r="X144">
        <v>3.0442257276857999E-2</v>
      </c>
      <c r="Y144">
        <v>-2.70177444703424E-2</v>
      </c>
      <c r="Z144">
        <v>-2.2025825988027201E-2</v>
      </c>
    </row>
    <row r="145" spans="1:26" x14ac:dyDescent="0.25">
      <c r="A145" t="s">
        <v>32</v>
      </c>
      <c r="B145">
        <v>-1.01834009986265E-3</v>
      </c>
      <c r="C145">
        <v>-1.0068042955055599E-3</v>
      </c>
      <c r="D145">
        <v>6.1294668820742297E-3</v>
      </c>
      <c r="E145">
        <v>-8.6432748510711296E-2</v>
      </c>
      <c r="F145">
        <v>-8.7986865670678196E-4</v>
      </c>
      <c r="G145">
        <v>1.5753165082327499E-2</v>
      </c>
      <c r="H145">
        <v>-5.0756513500594402E-3</v>
      </c>
      <c r="I145">
        <v>-6.8115989657700103E-3</v>
      </c>
      <c r="J145">
        <v>2.4097311755195399E-3</v>
      </c>
      <c r="K145">
        <v>-1.7495125107869498E-2</v>
      </c>
      <c r="L145">
        <v>-2.9507601090986602E-2</v>
      </c>
      <c r="M145">
        <v>1.7588536469868601E-2</v>
      </c>
      <c r="N145">
        <v>-3.0944358707735001E-2</v>
      </c>
      <c r="O145">
        <v>2.0209779699714801E-2</v>
      </c>
      <c r="P145">
        <v>1.85456966952217E-3</v>
      </c>
      <c r="Q145">
        <v>-1.0523809159423501E-3</v>
      </c>
      <c r="R145">
        <v>-3.09856518909843E-2</v>
      </c>
      <c r="S145">
        <v>-2.3872659093231999E-2</v>
      </c>
      <c r="T145">
        <v>6.76794254309786E-4</v>
      </c>
      <c r="U145">
        <v>-1.5395867473759E-3</v>
      </c>
      <c r="V145">
        <v>4.90871074406182E-2</v>
      </c>
      <c r="W145">
        <v>4.0093211047407901E-2</v>
      </c>
      <c r="X145">
        <v>-4.1838171495546798E-2</v>
      </c>
      <c r="Y145">
        <v>3.1773205945557E-2</v>
      </c>
      <c r="Z145">
        <v>-1.0454951653889001E-2</v>
      </c>
    </row>
    <row r="146" spans="1:26" x14ac:dyDescent="0.25">
      <c r="A146" t="s">
        <v>32</v>
      </c>
      <c r="B146">
        <v>-7.6525676591665699E-4</v>
      </c>
      <c r="C146">
        <v>-7.6892609108927699E-3</v>
      </c>
      <c r="D146">
        <v>2.25209737759486E-2</v>
      </c>
      <c r="E146">
        <v>-7.5021189583497294E-2</v>
      </c>
      <c r="F146">
        <v>-2.50703051331907E-4</v>
      </c>
      <c r="G146">
        <v>8.7007370306498091E-3</v>
      </c>
      <c r="H146">
        <v>-3.0301192713983901E-2</v>
      </c>
      <c r="I146">
        <v>-4.05872576342599E-3</v>
      </c>
      <c r="J146">
        <v>-6.0500398535704297E-3</v>
      </c>
      <c r="K146">
        <v>-8.2241692546257197E-3</v>
      </c>
      <c r="L146">
        <v>-6.4168907401076902E-3</v>
      </c>
      <c r="M146">
        <v>4.3933504948942296E-3</v>
      </c>
      <c r="N146">
        <v>4.5024180824870502E-2</v>
      </c>
      <c r="O146">
        <v>-3.53743450867708E-2</v>
      </c>
      <c r="P146">
        <v>4.4648428966243402E-2</v>
      </c>
      <c r="Q146">
        <v>-2.0140989819926999E-2</v>
      </c>
      <c r="R146">
        <v>-1.7687815664051601E-2</v>
      </c>
      <c r="S146">
        <v>-6.1151550757097602E-3</v>
      </c>
      <c r="T146">
        <v>8.7736644747750704E-3</v>
      </c>
      <c r="U146">
        <v>-6.0084794481910604E-3</v>
      </c>
      <c r="V146">
        <v>-3.2731832903504697E-2</v>
      </c>
      <c r="W146">
        <v>-3.5743854992182203E-2</v>
      </c>
      <c r="X146">
        <v>-1.4256415577940501E-2</v>
      </c>
      <c r="Y146">
        <v>-2.6345385055771699E-2</v>
      </c>
      <c r="Z146">
        <v>9.93529183430579E-3</v>
      </c>
    </row>
    <row r="147" spans="1:26" x14ac:dyDescent="0.25">
      <c r="A147" t="s">
        <v>32</v>
      </c>
      <c r="B147">
        <v>-8.3090809719099299E-4</v>
      </c>
      <c r="C147">
        <v>-7.24640631869074E-3</v>
      </c>
      <c r="D147">
        <v>2.1762469653818901E-2</v>
      </c>
      <c r="E147">
        <v>-7.5756287622618101E-2</v>
      </c>
      <c r="F147">
        <v>-1.3959489068671399E-3</v>
      </c>
      <c r="G147">
        <v>8.5359883130885095E-3</v>
      </c>
      <c r="H147">
        <v>-2.9003686458308E-2</v>
      </c>
      <c r="I147">
        <v>-4.9126590092538197E-3</v>
      </c>
      <c r="J147">
        <v>-6.0930230153699296E-3</v>
      </c>
      <c r="K147">
        <v>-8.1276420629257298E-3</v>
      </c>
      <c r="L147">
        <v>-2.1539965636724001E-2</v>
      </c>
      <c r="M147">
        <v>4.3898309157217902E-2</v>
      </c>
      <c r="N147">
        <v>2.9932548700800098E-2</v>
      </c>
      <c r="O147">
        <v>-2.7670198359098799E-2</v>
      </c>
      <c r="P147">
        <v>7.5666069470154401E-3</v>
      </c>
      <c r="Q147">
        <v>-5.1953136621292802E-3</v>
      </c>
      <c r="R147">
        <v>4.74613857598921E-4</v>
      </c>
      <c r="S147">
        <v>-1.7221967716688099E-2</v>
      </c>
      <c r="T147">
        <v>-5.9433737949283801E-3</v>
      </c>
      <c r="U147">
        <v>-6.5022135891970798E-3</v>
      </c>
      <c r="V147">
        <v>7.8930576949348893E-3</v>
      </c>
      <c r="W147">
        <v>-3.4772861329697701E-4</v>
      </c>
      <c r="X147">
        <v>-2.1380497589469201E-2</v>
      </c>
      <c r="Y147">
        <v>9.8113940997855004E-3</v>
      </c>
      <c r="Z147">
        <v>-4.3458482496882998E-3</v>
      </c>
    </row>
    <row r="148" spans="1:26" x14ac:dyDescent="0.25">
      <c r="A148" t="s">
        <v>32</v>
      </c>
      <c r="B148">
        <v>-1.05190663959674E-3</v>
      </c>
      <c r="C148">
        <v>-4.6932191181169296E-3</v>
      </c>
      <c r="D148">
        <v>1.58323518513157E-2</v>
      </c>
      <c r="E148">
        <v>-7.9442709661371305E-2</v>
      </c>
      <c r="F148">
        <v>-2.0664704164457099E-3</v>
      </c>
      <c r="G148">
        <v>9.4306834921575808E-3</v>
      </c>
      <c r="H148">
        <v>-2.4203894358332801E-2</v>
      </c>
      <c r="I148">
        <v>-1.27035324402054E-2</v>
      </c>
      <c r="J148">
        <v>-1.9784114533596499E-2</v>
      </c>
      <c r="K148">
        <v>-6.8532717200363996E-2</v>
      </c>
      <c r="L148">
        <v>-0.16602583141824301</v>
      </c>
      <c r="M148">
        <v>0.241193963072005</v>
      </c>
      <c r="N148">
        <v>-0.204492383991249</v>
      </c>
      <c r="O148">
        <v>0.186132747845455</v>
      </c>
      <c r="P148">
        <v>3.8116849617702203E-2</v>
      </c>
      <c r="Q148">
        <v>4.1249561342291803E-2</v>
      </c>
      <c r="R148">
        <v>2.66045628996287E-2</v>
      </c>
      <c r="S148">
        <v>-4.13292876373492E-2</v>
      </c>
      <c r="T148">
        <v>1.5604785325262801E-2</v>
      </c>
      <c r="U148">
        <v>9.1551430393859105E-3</v>
      </c>
      <c r="V148">
        <v>-1.0451019698476499E-2</v>
      </c>
      <c r="W148">
        <v>-2.1636788376491901E-2</v>
      </c>
      <c r="X148">
        <v>1.4577969494088299E-2</v>
      </c>
      <c r="Y148">
        <v>-1.7580063001278599E-2</v>
      </c>
      <c r="Z148">
        <v>3.8806351401959899E-2</v>
      </c>
    </row>
    <row r="149" spans="1:26" x14ac:dyDescent="0.25">
      <c r="A149" t="s">
        <v>32</v>
      </c>
      <c r="B149">
        <v>-7.4684306652925895E-4</v>
      </c>
      <c r="C149">
        <v>-2.3365981336435E-3</v>
      </c>
      <c r="D149">
        <v>7.1774580871719999E-3</v>
      </c>
      <c r="E149">
        <v>-8.4622323400494803E-2</v>
      </c>
      <c r="F149">
        <v>-1.1201272546647E-3</v>
      </c>
      <c r="G149">
        <v>1.9567919170976798E-2</v>
      </c>
      <c r="H149">
        <v>2.7000836510036701E-4</v>
      </c>
      <c r="I149">
        <v>-4.7297296705326904E-3</v>
      </c>
      <c r="J149">
        <v>5.2043397793654399E-3</v>
      </c>
      <c r="K149">
        <v>-3.79099427326091E-4</v>
      </c>
      <c r="L149">
        <v>3.8278543243893202E-2</v>
      </c>
      <c r="M149">
        <v>-3.9340423027778702E-2</v>
      </c>
      <c r="N149">
        <v>2.3385843628972999E-2</v>
      </c>
      <c r="O149">
        <v>-3.9147333953925501E-2</v>
      </c>
      <c r="P149">
        <v>-1.34592005760073E-2</v>
      </c>
      <c r="Q149">
        <v>-1.0773475545865101E-2</v>
      </c>
      <c r="R149">
        <v>-4.3246881343879398E-2</v>
      </c>
      <c r="S149">
        <v>-3.62089262982144E-2</v>
      </c>
      <c r="T149">
        <v>6.5298219717213396E-4</v>
      </c>
      <c r="U149">
        <v>-9.2943621226941903E-3</v>
      </c>
      <c r="V149">
        <v>1.6020136761563601E-2</v>
      </c>
      <c r="W149">
        <v>2.8313367962694201E-2</v>
      </c>
      <c r="X149">
        <v>7.1814308354169404E-3</v>
      </c>
      <c r="Y149">
        <v>3.8398871946691497E-2</v>
      </c>
      <c r="Z149">
        <v>-2.3354535360953301E-2</v>
      </c>
    </row>
    <row r="150" spans="1:26" x14ac:dyDescent="0.25">
      <c r="A150" t="s">
        <v>32</v>
      </c>
      <c r="B150">
        <v>-9.03979876770483E-4</v>
      </c>
      <c r="C150">
        <v>-4.9649898880893498E-3</v>
      </c>
      <c r="D150">
        <v>1.6062281131265999E-2</v>
      </c>
      <c r="E150">
        <v>-7.9601615122988301E-2</v>
      </c>
      <c r="F150">
        <v>-1.23935336846123E-3</v>
      </c>
      <c r="G150">
        <v>1.11370967782334E-2</v>
      </c>
      <c r="H150">
        <v>-2.03361592557709E-2</v>
      </c>
      <c r="I150">
        <v>-6.0943331229307198E-3</v>
      </c>
      <c r="J150">
        <v>1.33104119845539E-3</v>
      </c>
      <c r="K150">
        <v>-1.05252040736103E-2</v>
      </c>
      <c r="L150">
        <v>-2.2632040158318299E-2</v>
      </c>
      <c r="M150">
        <v>3.1369953735835697E-2</v>
      </c>
      <c r="N150">
        <v>9.9626905841709908E-3</v>
      </c>
      <c r="O150">
        <v>-1.8393683885065799E-2</v>
      </c>
      <c r="P150">
        <v>7.3808666274304104E-3</v>
      </c>
      <c r="Q150">
        <v>-1.41804443571122E-2</v>
      </c>
      <c r="R150">
        <v>-2.3180328733813801E-2</v>
      </c>
      <c r="S150">
        <v>5.5341771617225102E-2</v>
      </c>
      <c r="T150">
        <v>-7.00246022555308E-3</v>
      </c>
      <c r="U150">
        <v>-1.9630301004444398E-3</v>
      </c>
      <c r="V150">
        <v>-3.3410376396119101E-3</v>
      </c>
      <c r="W150">
        <v>-5.1290537193818004E-3</v>
      </c>
      <c r="X150">
        <v>-3.0556760607574202E-2</v>
      </c>
      <c r="Y150">
        <v>-4.0515766916651097E-2</v>
      </c>
      <c r="Z150">
        <v>8.8304261835400603E-4</v>
      </c>
    </row>
    <row r="151" spans="1:26" x14ac:dyDescent="0.25">
      <c r="A151" t="s">
        <v>32</v>
      </c>
      <c r="B151" s="1">
        <v>-8.7426165131777592E-6</v>
      </c>
      <c r="C151">
        <v>-7.3000923215295402E-3</v>
      </c>
      <c r="D151">
        <v>1.8461624810929101E-2</v>
      </c>
      <c r="E151">
        <v>-7.64222808680452E-2</v>
      </c>
      <c r="F151">
        <v>-4.6562062794603803E-4</v>
      </c>
      <c r="G151">
        <v>1.6043958169575202E-2</v>
      </c>
      <c r="H151">
        <v>-2.3760516479012801E-2</v>
      </c>
      <c r="I151">
        <v>-4.0607434598515799E-3</v>
      </c>
      <c r="J151">
        <v>-5.5453116426233502E-3</v>
      </c>
      <c r="K151">
        <v>2.57952607052521E-2</v>
      </c>
      <c r="L151">
        <v>1.3031111844401999E-3</v>
      </c>
      <c r="M151">
        <v>-2.13266672729619E-2</v>
      </c>
      <c r="N151">
        <v>4.7184145042041603E-2</v>
      </c>
      <c r="O151">
        <v>-6.20282297972111E-2</v>
      </c>
      <c r="P151">
        <v>1.1239604038292699E-2</v>
      </c>
      <c r="Q151">
        <v>-1.74365849833336E-2</v>
      </c>
      <c r="R151">
        <v>-2.7325504110673301E-2</v>
      </c>
      <c r="S151">
        <v>-3.1295267703161697E-2</v>
      </c>
      <c r="T151">
        <v>2.4885650740551699E-3</v>
      </c>
      <c r="U151">
        <v>-7.5830506662793997E-3</v>
      </c>
      <c r="V151">
        <v>8.8847055685994901E-3</v>
      </c>
      <c r="W151">
        <v>8.9098090080552503E-3</v>
      </c>
      <c r="X151">
        <v>-8.8291887387319593E-3</v>
      </c>
      <c r="Y151">
        <v>-5.7495287215200697E-3</v>
      </c>
      <c r="Z151">
        <v>-4.2335179890207398E-4</v>
      </c>
    </row>
    <row r="152" spans="1:26" x14ac:dyDescent="0.25">
      <c r="A152" t="s">
        <v>32</v>
      </c>
      <c r="B152">
        <v>-2.1349513232077E-4</v>
      </c>
      <c r="C152">
        <v>-2.3258430521083399E-2</v>
      </c>
      <c r="D152">
        <v>5.9178235220772701E-2</v>
      </c>
      <c r="E152">
        <v>-4.7488157075062203E-2</v>
      </c>
      <c r="F152">
        <v>-2.9301301472550601E-3</v>
      </c>
      <c r="G152">
        <v>-6.5633294052592399E-3</v>
      </c>
      <c r="H152">
        <v>-8.6828173965388805E-2</v>
      </c>
      <c r="I152">
        <v>-8.1208209077487607E-3</v>
      </c>
      <c r="J152">
        <v>-3.8506574927296602E-2</v>
      </c>
      <c r="K152">
        <v>5.2897487490817597E-3</v>
      </c>
      <c r="L152">
        <v>0.23015242982672501</v>
      </c>
      <c r="M152">
        <v>0.121889624903204</v>
      </c>
      <c r="N152">
        <v>2.3929224211456102E-2</v>
      </c>
      <c r="O152">
        <v>4.2137610463011101E-2</v>
      </c>
      <c r="P152">
        <v>-3.7945388075866601E-2</v>
      </c>
      <c r="Q152">
        <v>2.61710775887885E-3</v>
      </c>
      <c r="R152">
        <v>4.5052985898352799E-2</v>
      </c>
      <c r="S152">
        <v>3.03450300998593E-2</v>
      </c>
      <c r="T152">
        <v>-8.87074212551053E-3</v>
      </c>
      <c r="U152">
        <v>-3.2096711842664299E-2</v>
      </c>
      <c r="V152">
        <v>1.0666712956982301E-2</v>
      </c>
      <c r="W152">
        <v>1.32793149962133E-2</v>
      </c>
      <c r="X152">
        <v>-1.8137116835216099E-2</v>
      </c>
      <c r="Y152">
        <v>1.66764895774907E-2</v>
      </c>
      <c r="Z152">
        <v>-2.8345028339078499E-2</v>
      </c>
    </row>
    <row r="153" spans="1:26" x14ac:dyDescent="0.25">
      <c r="A153" t="s">
        <v>32</v>
      </c>
      <c r="B153">
        <v>-5.57807886940294E-4</v>
      </c>
      <c r="C153">
        <v>-7.0978393778219802E-3</v>
      </c>
      <c r="D153">
        <v>1.8426575837788201E-2</v>
      </c>
      <c r="E153">
        <v>-7.6409997477295502E-2</v>
      </c>
      <c r="F153">
        <v>-1.06126583649288E-3</v>
      </c>
      <c r="G153">
        <v>1.4778605810494399E-2</v>
      </c>
      <c r="H153">
        <v>-2.4245318048436999E-2</v>
      </c>
      <c r="I153">
        <v>-6.5918732649626497E-3</v>
      </c>
      <c r="J153">
        <v>-1.3618909642524101E-3</v>
      </c>
      <c r="K153">
        <v>4.7122693232194798E-2</v>
      </c>
      <c r="L153">
        <v>-9.2424502239833294E-3</v>
      </c>
      <c r="M153">
        <v>-2.6156718545073999E-2</v>
      </c>
      <c r="N153">
        <v>4.68718089644692E-2</v>
      </c>
      <c r="O153">
        <v>-1.34845286858543E-2</v>
      </c>
      <c r="P153">
        <v>-4.54584202566869E-2</v>
      </c>
      <c r="Q153">
        <v>5.4366496813772099E-3</v>
      </c>
      <c r="R153">
        <v>6.18009434465316E-2</v>
      </c>
      <c r="S153">
        <v>5.0887197704266602E-3</v>
      </c>
      <c r="T153">
        <v>-3.19761737416912E-3</v>
      </c>
      <c r="U153">
        <v>-2.0656175222331E-2</v>
      </c>
      <c r="V153">
        <v>5.3897321669017298E-2</v>
      </c>
      <c r="W153">
        <v>2.68281047804237E-2</v>
      </c>
      <c r="X153">
        <v>1.49120246081756E-2</v>
      </c>
      <c r="Y153">
        <v>-6.3158964525168301E-3</v>
      </c>
      <c r="Z153">
        <v>8.5930043346610901E-3</v>
      </c>
    </row>
    <row r="154" spans="1:26" x14ac:dyDescent="0.25">
      <c r="A154" t="s">
        <v>32</v>
      </c>
      <c r="B154">
        <v>-9.1049014884217504E-4</v>
      </c>
      <c r="C154">
        <v>-4.9889661146151603E-3</v>
      </c>
      <c r="D154">
        <v>1.6158281322185001E-2</v>
      </c>
      <c r="E154">
        <v>-7.9572321054914102E-2</v>
      </c>
      <c r="F154">
        <v>-1.31983540682397E-3</v>
      </c>
      <c r="G154">
        <v>1.06625707039928E-2</v>
      </c>
      <c r="H154">
        <v>-2.0771512097080998E-2</v>
      </c>
      <c r="I154">
        <v>-6.0075680520928296E-3</v>
      </c>
      <c r="J154">
        <v>-3.5736940134340899E-3</v>
      </c>
      <c r="K154">
        <v>-1.55575289755924E-2</v>
      </c>
      <c r="L154">
        <v>-2.5010914608784102E-2</v>
      </c>
      <c r="M154">
        <v>2.3926498858275601E-2</v>
      </c>
      <c r="N154">
        <v>6.0042004711686797E-4</v>
      </c>
      <c r="O154">
        <v>-1.8298071412218701E-3</v>
      </c>
      <c r="P154">
        <v>2.0805392950857499E-2</v>
      </c>
      <c r="Q154">
        <v>-1.3058282033108499E-2</v>
      </c>
      <c r="R154">
        <v>-2.2470997493916501E-2</v>
      </c>
      <c r="S154">
        <v>2.5821233948525198E-2</v>
      </c>
      <c r="T154">
        <v>3.62554677301087E-3</v>
      </c>
      <c r="U154">
        <v>3.4075412391661899E-3</v>
      </c>
      <c r="V154">
        <v>1.90218143550815E-2</v>
      </c>
      <c r="W154">
        <v>1.6798094398301201E-2</v>
      </c>
      <c r="X154">
        <v>-8.6061787706446392E-3</v>
      </c>
      <c r="Y154">
        <v>2.9862235274969999E-2</v>
      </c>
      <c r="Z154">
        <v>-2.2326637745902499E-2</v>
      </c>
    </row>
    <row r="155" spans="1:26" x14ac:dyDescent="0.25">
      <c r="A155" t="s">
        <v>32</v>
      </c>
      <c r="B155">
        <v>-9.3455258253966197E-4</v>
      </c>
      <c r="C155">
        <v>-8.3902646918796106E-3</v>
      </c>
      <c r="D155">
        <v>2.4704137404397499E-2</v>
      </c>
      <c r="E155">
        <v>-7.0294648204016499E-2</v>
      </c>
      <c r="F155">
        <v>1.1467364180609201E-3</v>
      </c>
      <c r="G155">
        <v>5.3828985056019098E-3</v>
      </c>
      <c r="H155">
        <v>9.7951642796652194E-2</v>
      </c>
      <c r="I155">
        <v>-7.5729276490412098E-3</v>
      </c>
      <c r="J155">
        <v>-5.0997206902290504E-3</v>
      </c>
      <c r="K155">
        <v>-2.85135311241273E-2</v>
      </c>
      <c r="L155">
        <v>2.328832567825E-2</v>
      </c>
      <c r="M155">
        <v>-2.32587751716762E-2</v>
      </c>
      <c r="N155">
        <v>-2.5822077825201802E-2</v>
      </c>
      <c r="O155">
        <v>-3.0418173460946399E-2</v>
      </c>
      <c r="P155">
        <v>-5.2164871958252201E-2</v>
      </c>
      <c r="Q155">
        <v>-8.2533535576026305E-3</v>
      </c>
      <c r="R155">
        <v>-3.0433982250110101E-2</v>
      </c>
      <c r="S155">
        <v>2.0474474554655401E-2</v>
      </c>
      <c r="T155">
        <v>-1.09788726752318E-2</v>
      </c>
      <c r="U155">
        <v>-5.3677112583661404E-4</v>
      </c>
      <c r="V155">
        <v>-4.6950025762556503E-2</v>
      </c>
      <c r="W155">
        <v>-2.3835628629315299E-2</v>
      </c>
      <c r="X155">
        <v>-3.47685361268813E-2</v>
      </c>
      <c r="Y155">
        <v>-4.62097980022333E-2</v>
      </c>
      <c r="Z155">
        <v>-3.36092618461281E-3</v>
      </c>
    </row>
    <row r="156" spans="1:26" x14ac:dyDescent="0.25">
      <c r="A156" t="s">
        <v>32</v>
      </c>
      <c r="B156">
        <v>-8.82826332109098E-4</v>
      </c>
      <c r="C156">
        <v>-5.8920404923451502E-3</v>
      </c>
      <c r="D156">
        <v>1.84318701753498E-2</v>
      </c>
      <c r="E156">
        <v>-7.8072196347364495E-2</v>
      </c>
      <c r="F156">
        <v>-1.4430535048853301E-3</v>
      </c>
      <c r="G156">
        <v>9.5793414221597203E-3</v>
      </c>
      <c r="H156">
        <v>-2.41945666496029E-2</v>
      </c>
      <c r="I156">
        <v>-5.8687720764719802E-3</v>
      </c>
      <c r="J156">
        <v>-1.6504719717178699E-3</v>
      </c>
      <c r="K156">
        <v>-1.30030845463251E-2</v>
      </c>
      <c r="L156">
        <v>-2.6750133126348299E-2</v>
      </c>
      <c r="M156">
        <v>3.7811123561660998E-2</v>
      </c>
      <c r="N156">
        <v>3.7902638661215398E-3</v>
      </c>
      <c r="O156">
        <v>-1.33261158558472E-2</v>
      </c>
      <c r="P156">
        <v>-2.1810432399281099E-2</v>
      </c>
      <c r="Q156">
        <v>-1.7178581487638199E-2</v>
      </c>
      <c r="R156">
        <v>-3.2005918353641499E-2</v>
      </c>
      <c r="S156">
        <v>9.2594326620465794E-2</v>
      </c>
      <c r="T156">
        <v>-1.17418243679735E-2</v>
      </c>
      <c r="U156">
        <v>-3.5011047587032999E-3</v>
      </c>
      <c r="V156">
        <v>1.6014473957017699E-2</v>
      </c>
      <c r="W156">
        <v>1.13024196436648E-2</v>
      </c>
      <c r="X156">
        <v>4.6254934124334901E-2</v>
      </c>
      <c r="Y156">
        <v>-1.66995990763221E-2</v>
      </c>
      <c r="Z156">
        <v>-1.44135371226851E-2</v>
      </c>
    </row>
    <row r="157" spans="1:26" x14ac:dyDescent="0.25">
      <c r="A157" t="s">
        <v>32</v>
      </c>
      <c r="B157">
        <v>-9.47428347302758E-4</v>
      </c>
      <c r="C157">
        <v>-6.3922022530108601E-3</v>
      </c>
      <c r="D157">
        <v>1.9888144111147199E-2</v>
      </c>
      <c r="E157">
        <v>-7.6130024728719395E-2</v>
      </c>
      <c r="F157">
        <v>-1.29201047009051E-3</v>
      </c>
      <c r="G157">
        <v>7.5484871429285002E-3</v>
      </c>
      <c r="H157">
        <v>1.2304608677307901E-2</v>
      </c>
      <c r="I157">
        <v>-6.9770813492653098E-3</v>
      </c>
      <c r="J157">
        <v>-2.4835131507719198E-3</v>
      </c>
      <c r="K157">
        <v>-2.4073712531377699E-2</v>
      </c>
      <c r="L157">
        <v>-3.1989861829038999E-3</v>
      </c>
      <c r="M157">
        <v>2.06717747363418E-2</v>
      </c>
      <c r="N157">
        <v>-1.8509442059690701E-2</v>
      </c>
      <c r="O157">
        <v>-5.1883152134076498E-3</v>
      </c>
      <c r="P157">
        <v>-2.5091343881424501E-2</v>
      </c>
      <c r="Q157">
        <v>-1.1555509313384201E-2</v>
      </c>
      <c r="R157">
        <v>-2.36693133601617E-2</v>
      </c>
      <c r="S157">
        <v>6.5042355543878994E-2</v>
      </c>
      <c r="T157">
        <v>4.20026152025909E-4</v>
      </c>
      <c r="U157">
        <v>1.6637207537820099E-4</v>
      </c>
      <c r="V157">
        <v>-4.37220546258923E-2</v>
      </c>
      <c r="W157">
        <v>-3.1473822808325398E-2</v>
      </c>
      <c r="X157">
        <v>-4.34519506802491E-3</v>
      </c>
      <c r="Y157">
        <v>-1.8785556730496498E-2</v>
      </c>
      <c r="Z157">
        <v>-1.7506936504930501E-2</v>
      </c>
    </row>
    <row r="158" spans="1:26" x14ac:dyDescent="0.25">
      <c r="A158" t="s">
        <v>32</v>
      </c>
      <c r="B158">
        <v>-1.18625854475958E-4</v>
      </c>
      <c r="C158">
        <v>-2.40286556541622E-2</v>
      </c>
      <c r="D158">
        <v>6.3868427546713499E-2</v>
      </c>
      <c r="E158">
        <v>-4.4892466692782601E-2</v>
      </c>
      <c r="F158">
        <v>-9.60270847790861E-4</v>
      </c>
      <c r="G158">
        <v>-1.528171541234E-2</v>
      </c>
      <c r="H158">
        <v>-2.1058124191591102E-2</v>
      </c>
      <c r="I158">
        <v>-6.11910364292586E-3</v>
      </c>
      <c r="J158">
        <v>-2.19891220070049E-2</v>
      </c>
      <c r="K158">
        <v>-2.05746157995104E-2</v>
      </c>
      <c r="L158">
        <v>1.1723151524550401E-2</v>
      </c>
      <c r="M158">
        <v>4.1929887384883402E-2</v>
      </c>
      <c r="N158">
        <v>1.84609204281364E-2</v>
      </c>
      <c r="O158">
        <v>-6.95307425008036E-2</v>
      </c>
      <c r="P158">
        <v>-6.8107959282632094E-2</v>
      </c>
      <c r="Q158">
        <v>-1.28413184868443E-2</v>
      </c>
      <c r="R158">
        <v>2.9766429678954799E-2</v>
      </c>
      <c r="S158">
        <v>-3.4722249886559899E-2</v>
      </c>
      <c r="T158">
        <v>4.1366356669184E-2</v>
      </c>
      <c r="U158">
        <v>5.6727878377997002E-4</v>
      </c>
      <c r="V158">
        <v>3.5832895372878197E-2</v>
      </c>
      <c r="W158">
        <v>1.7414676028748299E-2</v>
      </c>
      <c r="X158">
        <v>-1.75901217909245E-2</v>
      </c>
      <c r="Y158">
        <v>-1.74565139236771E-2</v>
      </c>
      <c r="Z158">
        <v>1.8091694343088199E-2</v>
      </c>
    </row>
    <row r="159" spans="1:26" x14ac:dyDescent="0.25">
      <c r="A159" t="s">
        <v>32</v>
      </c>
      <c r="B159">
        <v>0.37706173623377798</v>
      </c>
      <c r="C159">
        <v>0.60021325623245803</v>
      </c>
      <c r="D159">
        <v>0.24540297547057999</v>
      </c>
      <c r="E159">
        <v>8.2159075415369695E-3</v>
      </c>
      <c r="F159">
        <v>-0.65828908694127697</v>
      </c>
      <c r="G159">
        <v>-2.6613232963178701E-2</v>
      </c>
      <c r="H159">
        <v>7.2639514158528299E-3</v>
      </c>
      <c r="I159">
        <v>-1.24297318154773E-2</v>
      </c>
      <c r="J159">
        <v>4.18462896782069E-3</v>
      </c>
      <c r="K159">
        <v>2.8020027618018899E-2</v>
      </c>
      <c r="L159">
        <v>-3.4095343120383202E-3</v>
      </c>
      <c r="M159">
        <v>-1.3995226173357501E-3</v>
      </c>
      <c r="N159">
        <v>1.61358206557898E-2</v>
      </c>
      <c r="O159">
        <v>1.6186586090518498E-2</v>
      </c>
      <c r="P159">
        <v>2.2554601157431499E-2</v>
      </c>
      <c r="Q159">
        <v>7.36900384862456E-4</v>
      </c>
      <c r="R159">
        <v>-3.64870981314865E-3</v>
      </c>
      <c r="S159">
        <v>1.21607259101029E-2</v>
      </c>
      <c r="T159">
        <v>1.07097425249659E-3</v>
      </c>
      <c r="U159">
        <v>-2.8767159373648999E-3</v>
      </c>
      <c r="V159">
        <v>2.1606082764636398E-3</v>
      </c>
      <c r="W159">
        <v>9.9994379395007202E-4</v>
      </c>
      <c r="X159">
        <v>-2.4783023216864699E-3</v>
      </c>
      <c r="Y159">
        <v>6.5121693920808504E-3</v>
      </c>
      <c r="Z159">
        <v>4.3787721558705101E-4</v>
      </c>
    </row>
    <row r="160" spans="1:26" x14ac:dyDescent="0.25">
      <c r="A160" t="s">
        <v>32</v>
      </c>
      <c r="B160">
        <v>-9.2312296401043199E-4</v>
      </c>
      <c r="C160">
        <v>-6.3467994300425703E-3</v>
      </c>
      <c r="D160">
        <v>1.98858903889121E-2</v>
      </c>
      <c r="E160">
        <v>-7.6774539479238998E-2</v>
      </c>
      <c r="F160">
        <v>-2.0517815579532998E-3</v>
      </c>
      <c r="G160">
        <v>8.0021780040178299E-3</v>
      </c>
      <c r="H160">
        <v>-2.8514185439806598E-2</v>
      </c>
      <c r="I160">
        <v>-8.2509760766895403E-3</v>
      </c>
      <c r="J160">
        <v>-9.5894955172111194E-3</v>
      </c>
      <c r="K160">
        <v>-4.0021840651912798E-2</v>
      </c>
      <c r="L160">
        <v>-5.3861973276736398E-2</v>
      </c>
      <c r="M160">
        <v>2.6645318288877302E-2</v>
      </c>
      <c r="N160">
        <v>-6.8808920396267195E-2</v>
      </c>
      <c r="O160">
        <v>4.9562489823454001E-2</v>
      </c>
      <c r="P160">
        <v>4.2851993485102803E-2</v>
      </c>
      <c r="Q160">
        <v>1.1268078817039701E-2</v>
      </c>
      <c r="R160">
        <v>2.1269872795228999E-2</v>
      </c>
      <c r="S160">
        <v>1.34731927791139E-2</v>
      </c>
      <c r="T160">
        <v>-1.6542314427366301E-2</v>
      </c>
      <c r="U160">
        <v>5.0155642270425099E-3</v>
      </c>
      <c r="V160">
        <v>-1.8864767983171798E-2</v>
      </c>
      <c r="W160">
        <v>-2.0131153828710498E-2</v>
      </c>
      <c r="X160">
        <v>-2.9212662150078301E-2</v>
      </c>
      <c r="Y160">
        <v>-4.47472703039841E-2</v>
      </c>
      <c r="Z160">
        <v>2.7719615457951499E-2</v>
      </c>
    </row>
    <row r="161" spans="1:26" x14ac:dyDescent="0.25">
      <c r="A161" t="s">
        <v>32</v>
      </c>
      <c r="B161">
        <v>-9.4650974986518405E-4</v>
      </c>
      <c r="C161">
        <v>-4.9828656796527798E-3</v>
      </c>
      <c r="D161">
        <v>1.6300931717778602E-2</v>
      </c>
      <c r="E161">
        <v>-7.9453776328150899E-2</v>
      </c>
      <c r="F161">
        <v>-1.7463968244889E-3</v>
      </c>
      <c r="G161">
        <v>1.02918724119022E-2</v>
      </c>
      <c r="H161">
        <v>-2.1735471837457901E-2</v>
      </c>
      <c r="I161">
        <v>-7.4180389925598503E-3</v>
      </c>
      <c r="J161">
        <v>-3.41880902103097E-3</v>
      </c>
      <c r="K161">
        <v>-2.53985954335035E-2</v>
      </c>
      <c r="L161">
        <v>-5.3183205482967698E-2</v>
      </c>
      <c r="M161">
        <v>6.73535081304871E-2</v>
      </c>
      <c r="N161">
        <v>-4.5517363449227598E-2</v>
      </c>
      <c r="O161">
        <v>3.31105144562273E-2</v>
      </c>
      <c r="P161">
        <v>-2.6101906414111899E-2</v>
      </c>
      <c r="Q161">
        <v>8.2701322041848994E-3</v>
      </c>
      <c r="R161">
        <v>9.8306349442488592E-3</v>
      </c>
      <c r="S161">
        <v>2.21021557978795E-3</v>
      </c>
      <c r="T161">
        <v>-2.8363312516664599E-3</v>
      </c>
      <c r="U161">
        <v>-2.8842136100311501E-4</v>
      </c>
      <c r="V161">
        <v>9.4108192438701697E-3</v>
      </c>
      <c r="W161">
        <v>2.0442905177984701E-2</v>
      </c>
      <c r="X161">
        <v>-3.9071699651138199E-3</v>
      </c>
      <c r="Y161">
        <v>4.0512871181062698E-2</v>
      </c>
      <c r="Z161">
        <v>-2.60197670461274E-2</v>
      </c>
    </row>
    <row r="162" spans="1:26" x14ac:dyDescent="0.25">
      <c r="A162" t="s">
        <v>32</v>
      </c>
      <c r="B162">
        <v>-9.2606340975784102E-4</v>
      </c>
      <c r="C162">
        <v>-5.2499415668433398E-3</v>
      </c>
      <c r="D162">
        <v>1.6926339987019E-2</v>
      </c>
      <c r="E162">
        <v>-7.9082378259231798E-2</v>
      </c>
      <c r="F162">
        <v>-1.6562167435868801E-3</v>
      </c>
      <c r="G162">
        <v>9.8931884341411994E-3</v>
      </c>
      <c r="H162">
        <v>-2.2457216272373001E-2</v>
      </c>
      <c r="I162">
        <v>-5.7834104056853301E-3</v>
      </c>
      <c r="J162">
        <v>-7.1887089767783702E-3</v>
      </c>
      <c r="K162">
        <v>-2.36833139184345E-2</v>
      </c>
      <c r="L162">
        <v>-4.0968533675307103E-2</v>
      </c>
      <c r="M162">
        <v>4.40747837242427E-2</v>
      </c>
      <c r="N162">
        <v>-2.9141179978402001E-2</v>
      </c>
      <c r="O162">
        <v>1.85589092837035E-2</v>
      </c>
      <c r="P162">
        <v>2.08572810365611E-2</v>
      </c>
      <c r="Q162">
        <v>9.1665718074521705E-4</v>
      </c>
      <c r="R162">
        <v>-7.6152929221158404E-3</v>
      </c>
      <c r="S162">
        <v>-5.4872154511549497E-2</v>
      </c>
      <c r="T162">
        <v>7.2178833682095701E-3</v>
      </c>
      <c r="U162">
        <v>-1.8264653672109799E-3</v>
      </c>
      <c r="V162">
        <v>6.3674526794742503E-2</v>
      </c>
      <c r="W162">
        <v>3.99297394524036E-2</v>
      </c>
      <c r="X162">
        <v>-4.2173869968428597E-2</v>
      </c>
      <c r="Y162">
        <v>-1.60742195286123E-2</v>
      </c>
      <c r="Z162">
        <v>3.12305761652556E-2</v>
      </c>
    </row>
    <row r="163" spans="1:26" x14ac:dyDescent="0.25">
      <c r="A163" t="s">
        <v>32</v>
      </c>
      <c r="B163">
        <v>-8.9785895297970803E-4</v>
      </c>
      <c r="C163">
        <v>-5.2017436624434499E-3</v>
      </c>
      <c r="D163">
        <v>1.6654498401336801E-2</v>
      </c>
      <c r="E163">
        <v>-7.9215382901207804E-2</v>
      </c>
      <c r="F163">
        <v>-1.2143399404475901E-3</v>
      </c>
      <c r="G163">
        <v>1.03826183732664E-2</v>
      </c>
      <c r="H163">
        <v>-2.17586813095062E-2</v>
      </c>
      <c r="I163">
        <v>-5.1575575437568704E-3</v>
      </c>
      <c r="J163">
        <v>-4.1342055393461504E-3</v>
      </c>
      <c r="K163">
        <v>-1.9742503082369502E-2</v>
      </c>
      <c r="L163">
        <v>-2.0240121839926899E-2</v>
      </c>
      <c r="M163">
        <v>-5.1023946670456205E-4</v>
      </c>
      <c r="N163">
        <v>-9.7456407679776796E-3</v>
      </c>
      <c r="O163">
        <v>-1.9524869119417799E-3</v>
      </c>
      <c r="P163">
        <v>8.0822026720629297E-3</v>
      </c>
      <c r="Q163">
        <v>-7.6901928476086302E-3</v>
      </c>
      <c r="R163">
        <v>-5.2199352714830498E-3</v>
      </c>
      <c r="S163">
        <v>-1.9324795815445401E-2</v>
      </c>
      <c r="T163">
        <v>-1.2129273240101801E-2</v>
      </c>
      <c r="U163">
        <v>-8.2368167788275902E-3</v>
      </c>
      <c r="V163">
        <v>2.7627465158319601E-2</v>
      </c>
      <c r="W163">
        <v>1.34242671516854E-2</v>
      </c>
      <c r="X163">
        <v>-4.7563859270789197E-2</v>
      </c>
      <c r="Y163">
        <v>-6.10886366042915E-2</v>
      </c>
      <c r="Z163">
        <v>3.7600455128445599E-2</v>
      </c>
    </row>
    <row r="164" spans="1:26" x14ac:dyDescent="0.25">
      <c r="A164" t="s">
        <v>32</v>
      </c>
      <c r="B164">
        <v>-8.6926551271729303E-4</v>
      </c>
      <c r="C164">
        <v>-5.1067802478843901E-3</v>
      </c>
      <c r="D164">
        <v>1.62407169668565E-2</v>
      </c>
      <c r="E164">
        <v>-7.9436224831785099E-2</v>
      </c>
      <c r="F164">
        <v>-6.7761114155123596E-4</v>
      </c>
      <c r="G164">
        <v>1.1201266932347499E-2</v>
      </c>
      <c r="H164">
        <v>-2.0395439517320799E-2</v>
      </c>
      <c r="I164">
        <v>-5.5368231453780999E-3</v>
      </c>
      <c r="J164">
        <v>-3.9805419242330901E-4</v>
      </c>
      <c r="K164">
        <v>-4.3088783403678202E-3</v>
      </c>
      <c r="L164">
        <v>-1.00562619788032E-2</v>
      </c>
      <c r="M164">
        <v>5.7470502094899897E-3</v>
      </c>
      <c r="N164">
        <v>3.1065003437612999E-2</v>
      </c>
      <c r="O164">
        <v>-2.38906627113399E-2</v>
      </c>
      <c r="P164">
        <v>2.0500330813512501E-2</v>
      </c>
      <c r="Q164">
        <v>-6.9289983628177598E-3</v>
      </c>
      <c r="R164">
        <v>8.8627078010336605E-3</v>
      </c>
      <c r="S164">
        <v>-7.6217521945239697E-3</v>
      </c>
      <c r="T164">
        <v>-6.0809206823387099E-3</v>
      </c>
      <c r="U164">
        <v>-7.5900936380923004E-3</v>
      </c>
      <c r="V164">
        <v>1.2803362547981E-2</v>
      </c>
      <c r="W164">
        <v>4.7006930177119002E-3</v>
      </c>
      <c r="X164">
        <v>-1.03451497597559E-2</v>
      </c>
      <c r="Y164">
        <v>-2.2032364842123699E-2</v>
      </c>
      <c r="Z164">
        <v>1.4169062595230699E-2</v>
      </c>
    </row>
    <row r="165" spans="1:26" x14ac:dyDescent="0.25">
      <c r="A165" t="s">
        <v>32</v>
      </c>
      <c r="B165">
        <v>-1.0584913147533099E-3</v>
      </c>
      <c r="C165">
        <v>-4.7371556962544203E-3</v>
      </c>
      <c r="D165">
        <v>1.5959039692607799E-2</v>
      </c>
      <c r="E165">
        <v>-7.9278972103099199E-2</v>
      </c>
      <c r="F165">
        <v>-2.0758925663783801E-3</v>
      </c>
      <c r="G165">
        <v>9.2749672330152792E-3</v>
      </c>
      <c r="H165">
        <v>-2.4700233583076499E-2</v>
      </c>
      <c r="I165">
        <v>-1.33456953922179E-2</v>
      </c>
      <c r="J165">
        <v>-1.7774697643631598E-2</v>
      </c>
      <c r="K165">
        <v>-7.0385755125196403E-2</v>
      </c>
      <c r="L165">
        <v>-0.168024758280679</v>
      </c>
      <c r="M165">
        <v>0.23840952045147501</v>
      </c>
      <c r="N165">
        <v>-0.209053903599112</v>
      </c>
      <c r="O165">
        <v>0.19662411835774601</v>
      </c>
      <c r="P165">
        <v>1.5924819782397001E-2</v>
      </c>
      <c r="Q165">
        <v>3.6275533518423601E-2</v>
      </c>
      <c r="R165">
        <v>3.13348955370574E-2</v>
      </c>
      <c r="S165">
        <v>4.51043828573622E-2</v>
      </c>
      <c r="T165">
        <v>1.5913064257769699E-2</v>
      </c>
      <c r="U165">
        <v>1.6312722440864302E-2</v>
      </c>
      <c r="V165">
        <v>-7.4889527752175101E-3</v>
      </c>
      <c r="W165">
        <v>5.0619466358299298E-3</v>
      </c>
      <c r="X165">
        <v>2.39570855107956E-2</v>
      </c>
      <c r="Y165">
        <v>1.9352854151551899E-2</v>
      </c>
      <c r="Z165">
        <v>-4.3545661081985602E-3</v>
      </c>
    </row>
    <row r="166" spans="1:26" x14ac:dyDescent="0.25">
      <c r="A166" t="s">
        <v>32</v>
      </c>
      <c r="B166">
        <v>-9.64526796190647E-4</v>
      </c>
      <c r="C166">
        <v>-5.5807825110864798E-3</v>
      </c>
      <c r="D166">
        <v>1.7935925296436801E-2</v>
      </c>
      <c r="E166">
        <v>-7.8321295201518995E-2</v>
      </c>
      <c r="F166">
        <v>-2.1108698856130599E-3</v>
      </c>
      <c r="G166">
        <v>9.0397624402129197E-3</v>
      </c>
      <c r="H166">
        <v>-2.5101621702366999E-2</v>
      </c>
      <c r="I166">
        <v>-8.3816757638242104E-3</v>
      </c>
      <c r="J166">
        <v>-1.28118097682383E-2</v>
      </c>
      <c r="K166">
        <v>-3.7706784659264601E-2</v>
      </c>
      <c r="L166">
        <v>-8.8097144388692594E-2</v>
      </c>
      <c r="M166">
        <v>0.12880995862005401</v>
      </c>
      <c r="N166">
        <v>-8.7024453529077297E-2</v>
      </c>
      <c r="O166">
        <v>7.45727236026347E-2</v>
      </c>
      <c r="P166">
        <v>1.0408611955405401E-2</v>
      </c>
      <c r="Q166">
        <v>1.4348668128825799E-2</v>
      </c>
      <c r="R166">
        <v>-2.1113581871115999E-3</v>
      </c>
      <c r="S166">
        <v>-2.79991711989513E-2</v>
      </c>
      <c r="T166">
        <v>3.2897587341045999E-3</v>
      </c>
      <c r="U166">
        <v>-5.3817891307855201E-3</v>
      </c>
      <c r="V166">
        <v>1.61159165433006E-2</v>
      </c>
      <c r="W166">
        <v>5.0301885040205298E-3</v>
      </c>
      <c r="X166">
        <v>2.7195984913367399E-2</v>
      </c>
      <c r="Y166">
        <v>-4.3722408455749803E-2</v>
      </c>
      <c r="Z166">
        <v>3.98770307496564E-2</v>
      </c>
    </row>
    <row r="167" spans="1:26" x14ac:dyDescent="0.25">
      <c r="A167" t="s">
        <v>32</v>
      </c>
      <c r="B167">
        <v>2.6512699306088501E-4</v>
      </c>
      <c r="C167">
        <v>-1.1749371555188E-2</v>
      </c>
      <c r="D167">
        <v>2.32041913810936E-2</v>
      </c>
      <c r="E167">
        <v>-7.1831678220715706E-2</v>
      </c>
      <c r="F167">
        <v>-4.41370531481101E-4</v>
      </c>
      <c r="G167">
        <v>1.08491134236807E-2</v>
      </c>
      <c r="H167">
        <v>-3.4039162043650997E-2</v>
      </c>
      <c r="I167">
        <v>-8.8871505549565702E-3</v>
      </c>
      <c r="J167">
        <v>-2.3287318652179801E-2</v>
      </c>
      <c r="K167">
        <v>0.1427819016278</v>
      </c>
      <c r="L167">
        <v>-3.2317043099354202E-2</v>
      </c>
      <c r="M167">
        <v>-5.8029270839139897E-2</v>
      </c>
      <c r="N167">
        <v>5.2673663344989401E-2</v>
      </c>
      <c r="O167">
        <v>7.3806740181648206E-2</v>
      </c>
      <c r="P167">
        <v>-6.7722257043625098E-2</v>
      </c>
      <c r="Q167">
        <v>-1.1433526106620901E-2</v>
      </c>
      <c r="R167">
        <v>-2.7247623368287299E-2</v>
      </c>
      <c r="S167">
        <v>-7.0256128400873301E-3</v>
      </c>
      <c r="T167">
        <v>4.5534626275835401E-3</v>
      </c>
      <c r="U167">
        <v>-5.6646601520509203E-2</v>
      </c>
      <c r="V167">
        <v>2.0407310661946999E-2</v>
      </c>
      <c r="W167">
        <v>2.18934983910774E-2</v>
      </c>
      <c r="X167">
        <v>-2.3738393154691801E-2</v>
      </c>
      <c r="Y167">
        <v>3.0292882730814701E-2</v>
      </c>
      <c r="Z167">
        <v>-5.2519570310446503E-2</v>
      </c>
    </row>
    <row r="168" spans="1:26" x14ac:dyDescent="0.25">
      <c r="A168" t="s">
        <v>32</v>
      </c>
      <c r="B168">
        <v>1.8163672653706699E-4</v>
      </c>
      <c r="C168">
        <v>-3.3859441765063697E-2</v>
      </c>
      <c r="D168">
        <v>8.5425493178835799E-2</v>
      </c>
      <c r="E168">
        <v>-2.5361195328791501E-2</v>
      </c>
      <c r="F168">
        <v>-4.1778685706088297E-3</v>
      </c>
      <c r="G168">
        <v>-2.83707080735335E-2</v>
      </c>
      <c r="H168">
        <v>0.12846406299622501</v>
      </c>
      <c r="I168">
        <v>-6.7135088482312699E-3</v>
      </c>
      <c r="J168">
        <v>-3.5061811687868899E-2</v>
      </c>
      <c r="K168">
        <v>-1.7286770438871599E-2</v>
      </c>
      <c r="L168">
        <v>1.66867427472197E-2</v>
      </c>
      <c r="M168">
        <v>0.127786746887977</v>
      </c>
      <c r="N168">
        <v>2.4247240301537899E-2</v>
      </c>
      <c r="O168">
        <v>-0.134925003082245</v>
      </c>
      <c r="P168">
        <v>-8.2033440108836897E-2</v>
      </c>
      <c r="Q168">
        <v>-1.4897193744182901E-2</v>
      </c>
      <c r="R168">
        <v>-3.5281903944586003E-2</v>
      </c>
      <c r="S168">
        <v>-2.92304299441873E-2</v>
      </c>
      <c r="T168">
        <v>3.0564181050761099E-2</v>
      </c>
      <c r="U168">
        <v>1.1823628852919999E-2</v>
      </c>
      <c r="V168">
        <v>2.2474040625877201E-2</v>
      </c>
      <c r="W168">
        <v>1.83617003119904E-2</v>
      </c>
      <c r="X168">
        <v>3.3095322557228198E-2</v>
      </c>
      <c r="Y168">
        <v>-3.3555085534557903E-2</v>
      </c>
      <c r="Z168">
        <v>8.4126448023396794E-3</v>
      </c>
    </row>
    <row r="169" spans="1:26" x14ac:dyDescent="0.25">
      <c r="A169" t="s">
        <v>32</v>
      </c>
      <c r="B169">
        <v>-9.7174341791379597E-4</v>
      </c>
      <c r="C169">
        <v>-4.5550587742220301E-3</v>
      </c>
      <c r="D169">
        <v>1.5266417641252099E-2</v>
      </c>
      <c r="E169">
        <v>-8.0140744940302697E-2</v>
      </c>
      <c r="F169">
        <v>-1.7779124291162499E-3</v>
      </c>
      <c r="G169">
        <v>1.06349051696696E-2</v>
      </c>
      <c r="H169">
        <v>-2.0497443895151499E-2</v>
      </c>
      <c r="I169">
        <v>-7.9191752718539496E-3</v>
      </c>
      <c r="J169">
        <v>-7.9546568754757397E-3</v>
      </c>
      <c r="K169">
        <v>-3.1664469135977501E-2</v>
      </c>
      <c r="L169">
        <v>-6.9231403892812696E-2</v>
      </c>
      <c r="M169">
        <v>9.2545492241073404E-2</v>
      </c>
      <c r="N169">
        <v>-6.8162794430620205E-2</v>
      </c>
      <c r="O169">
        <v>5.55938916225917E-2</v>
      </c>
      <c r="P169">
        <v>-1.3142834120040401E-4</v>
      </c>
      <c r="Q169">
        <v>6.84327088686026E-3</v>
      </c>
      <c r="R169">
        <v>-7.1729844030426699E-3</v>
      </c>
      <c r="S169">
        <v>8.02398758320658E-3</v>
      </c>
      <c r="T169">
        <v>4.5109340829240204E-3</v>
      </c>
      <c r="U169">
        <v>3.4398645447850499E-3</v>
      </c>
      <c r="V169">
        <v>3.1664650970688303E-2</v>
      </c>
      <c r="W169">
        <v>2.5023106939512998E-2</v>
      </c>
      <c r="X169">
        <v>-2.71433528403719E-2</v>
      </c>
      <c r="Y169">
        <v>1.6670166159353898E-2</v>
      </c>
      <c r="Z169">
        <v>-6.8881977668047998E-3</v>
      </c>
    </row>
    <row r="170" spans="1:26" x14ac:dyDescent="0.25">
      <c r="A170" t="s">
        <v>32</v>
      </c>
      <c r="B170">
        <v>-9.2569463309650503E-4</v>
      </c>
      <c r="C170">
        <v>-5.1206350726294902E-3</v>
      </c>
      <c r="D170">
        <v>1.6585469499758899E-2</v>
      </c>
      <c r="E170">
        <v>-7.93168690310396E-2</v>
      </c>
      <c r="F170">
        <v>-1.6129234328685299E-3</v>
      </c>
      <c r="G170">
        <v>1.0245256216985301E-2</v>
      </c>
      <c r="H170">
        <v>-2.1628727133129601E-2</v>
      </c>
      <c r="I170">
        <v>-6.4512320086236698E-3</v>
      </c>
      <c r="J170">
        <v>-5.0506150142212497E-3</v>
      </c>
      <c r="K170">
        <v>-1.8580797825349198E-2</v>
      </c>
      <c r="L170">
        <v>-3.98038935854143E-2</v>
      </c>
      <c r="M170">
        <v>5.5803848889831399E-2</v>
      </c>
      <c r="N170">
        <v>-1.5360738335693101E-2</v>
      </c>
      <c r="O170">
        <v>6.4766457469671397E-3</v>
      </c>
      <c r="P170">
        <v>2.6906490982177698E-2</v>
      </c>
      <c r="Q170">
        <v>-1.63195514568823E-3</v>
      </c>
      <c r="R170">
        <v>-3.1146994169331502E-3</v>
      </c>
      <c r="S170">
        <v>-1.05696810504702E-2</v>
      </c>
      <c r="T170">
        <v>6.0179097057538097E-3</v>
      </c>
      <c r="U170">
        <v>1.6466364316185601E-3</v>
      </c>
      <c r="V170">
        <v>-1.8051793428360699E-3</v>
      </c>
      <c r="W170">
        <v>-1.2054960644786899E-2</v>
      </c>
      <c r="X170">
        <v>-8.9330669542270098E-3</v>
      </c>
      <c r="Y170">
        <v>1.02712931532814E-3</v>
      </c>
      <c r="Z170">
        <v>6.2668573878092004E-3</v>
      </c>
    </row>
    <row r="171" spans="1:26" x14ac:dyDescent="0.25">
      <c r="A171" t="s">
        <v>32</v>
      </c>
      <c r="B171">
        <v>-9.2500897992304901E-4</v>
      </c>
      <c r="C171">
        <v>-3.05243881325484E-3</v>
      </c>
      <c r="D171">
        <v>1.0974432780839399E-2</v>
      </c>
      <c r="E171">
        <v>-8.2584864456106799E-2</v>
      </c>
      <c r="F171" s="1">
        <v>-2.3643725947450099E-5</v>
      </c>
      <c r="G171">
        <v>1.47282454877329E-2</v>
      </c>
      <c r="H171">
        <v>-4.7341151355705198E-3</v>
      </c>
      <c r="I171">
        <v>-5.7323912753708102E-3</v>
      </c>
      <c r="J171" s="1">
        <v>5.9385444252220997E-5</v>
      </c>
      <c r="K171">
        <v>-2.50511615672556E-3</v>
      </c>
      <c r="L171">
        <v>3.6019971670843802E-2</v>
      </c>
      <c r="M171">
        <v>-2.9076322607948599E-3</v>
      </c>
      <c r="N171">
        <v>2.6472230207076501E-2</v>
      </c>
      <c r="O171">
        <v>-4.20284291935073E-2</v>
      </c>
      <c r="P171">
        <v>0.110314026935941</v>
      </c>
      <c r="Q171">
        <v>-2.3698299688810199E-2</v>
      </c>
      <c r="R171">
        <v>-4.9926334064533999E-2</v>
      </c>
      <c r="S171">
        <v>-1.5722305677081699E-2</v>
      </c>
      <c r="T171">
        <v>-1.11497396969904E-2</v>
      </c>
      <c r="U171">
        <v>8.2899743459042795E-3</v>
      </c>
      <c r="V171">
        <v>-2.1912421682408201E-2</v>
      </c>
      <c r="W171">
        <v>-2.99680374662093E-2</v>
      </c>
      <c r="X171">
        <v>-4.1444577708621803E-2</v>
      </c>
      <c r="Y171">
        <v>-8.4759785742949505E-3</v>
      </c>
      <c r="Z171">
        <v>6.8836366319408203E-3</v>
      </c>
    </row>
    <row r="172" spans="1:26" x14ac:dyDescent="0.25">
      <c r="A172" t="s">
        <v>32</v>
      </c>
      <c r="B172">
        <v>-9.6900326210611802E-4</v>
      </c>
      <c r="C172">
        <v>-4.5172973641752602E-3</v>
      </c>
      <c r="D172">
        <v>1.5163895775668601E-2</v>
      </c>
      <c r="E172">
        <v>-8.0261513589229394E-2</v>
      </c>
      <c r="F172">
        <v>-1.76136693730851E-3</v>
      </c>
      <c r="G172">
        <v>1.06043344579312E-2</v>
      </c>
      <c r="H172">
        <v>-2.0248015999983399E-2</v>
      </c>
      <c r="I172">
        <v>-7.69927308333991E-3</v>
      </c>
      <c r="J172">
        <v>-8.5113347394592306E-3</v>
      </c>
      <c r="K172">
        <v>-3.11851795614741E-2</v>
      </c>
      <c r="L172">
        <v>-6.8268686464492204E-2</v>
      </c>
      <c r="M172">
        <v>9.1502336415971205E-2</v>
      </c>
      <c r="N172">
        <v>-6.7391581196500003E-2</v>
      </c>
      <c r="O172">
        <v>5.5612007745383697E-2</v>
      </c>
      <c r="P172">
        <v>2.72313974298989E-3</v>
      </c>
      <c r="Q172">
        <v>1.2970854785128201E-2</v>
      </c>
      <c r="R172">
        <v>-6.0126301661445501E-3</v>
      </c>
      <c r="S172">
        <v>-5.8012327863248697E-2</v>
      </c>
      <c r="T172">
        <v>1.5552936127624799E-2</v>
      </c>
      <c r="U172">
        <v>-2.6023881245656701E-4</v>
      </c>
      <c r="V172">
        <v>-2.0181078107888301E-2</v>
      </c>
      <c r="W172">
        <v>-1.2694886345646399E-2</v>
      </c>
      <c r="X172">
        <v>-2.8861272399563601E-2</v>
      </c>
      <c r="Y172">
        <v>2.9356729438557199E-2</v>
      </c>
      <c r="Z172">
        <v>-5.8954615208973299E-3</v>
      </c>
    </row>
    <row r="173" spans="1:26" x14ac:dyDescent="0.25">
      <c r="A173" t="s">
        <v>32</v>
      </c>
      <c r="B173">
        <v>-8.8825286787326302E-4</v>
      </c>
      <c r="C173">
        <v>-4.8837314662114901E-3</v>
      </c>
      <c r="D173">
        <v>1.5804653684425001E-2</v>
      </c>
      <c r="E173">
        <v>-7.9932012266841101E-2</v>
      </c>
      <c r="F173">
        <v>-1.12323987592444E-3</v>
      </c>
      <c r="G173">
        <v>1.1165998186485501E-2</v>
      </c>
      <c r="H173">
        <v>-1.98445180570332E-2</v>
      </c>
      <c r="I173">
        <v>-4.9716616086775299E-3</v>
      </c>
      <c r="J173">
        <v>-3.2743867687971902E-3</v>
      </c>
      <c r="K173">
        <v>-1.35502768170759E-2</v>
      </c>
      <c r="L173">
        <v>-1.76697886655863E-2</v>
      </c>
      <c r="M173">
        <v>9.1044810532817308E-3</v>
      </c>
      <c r="N173">
        <v>-2.03060516401941E-3</v>
      </c>
      <c r="O173">
        <v>-7.6264257918389096E-3</v>
      </c>
      <c r="P173">
        <v>-4.6848075860018698E-2</v>
      </c>
      <c r="Q173">
        <v>4.4632995762016701E-3</v>
      </c>
      <c r="R173">
        <v>-1.3046637109455301E-2</v>
      </c>
      <c r="S173">
        <v>-8.9087352893717095E-2</v>
      </c>
      <c r="T173">
        <v>1.7821637301602501E-2</v>
      </c>
      <c r="U173">
        <v>-1.9237489784650699E-2</v>
      </c>
      <c r="V173">
        <v>7.2000997298107903E-4</v>
      </c>
      <c r="W173">
        <v>-8.8923325734272095E-3</v>
      </c>
      <c r="X173">
        <v>-1.6096703370029899E-2</v>
      </c>
      <c r="Y173">
        <v>-1.0945045788658901E-2</v>
      </c>
      <c r="Z173">
        <v>2.1364966495496102E-2</v>
      </c>
    </row>
    <row r="174" spans="1:26" x14ac:dyDescent="0.25">
      <c r="A174" t="s">
        <v>32</v>
      </c>
      <c r="B174">
        <v>-1.1429747962460901E-3</v>
      </c>
      <c r="C174">
        <v>-6.0339907175148899E-3</v>
      </c>
      <c r="D174">
        <v>1.9531784651075499E-2</v>
      </c>
      <c r="E174">
        <v>-7.4279747924451495E-2</v>
      </c>
      <c r="F174">
        <v>-1.0592416161304199E-3</v>
      </c>
      <c r="G174">
        <v>5.0802695350094804E-3</v>
      </c>
      <c r="H174">
        <v>0.116880875342357</v>
      </c>
      <c r="I174">
        <v>-7.6327674539095197E-3</v>
      </c>
      <c r="J174">
        <v>-8.3047795003562304E-3</v>
      </c>
      <c r="K174">
        <v>-4.2888443567283503E-2</v>
      </c>
      <c r="L174">
        <v>7.5286908259543199E-3</v>
      </c>
      <c r="M174">
        <v>1.7761240699549E-2</v>
      </c>
      <c r="N174">
        <v>-5.2509427290757603E-2</v>
      </c>
      <c r="O174">
        <v>-6.9117773903162299E-3</v>
      </c>
      <c r="P174">
        <v>-4.1240833148471497E-2</v>
      </c>
      <c r="Q174">
        <v>-4.0144129938413499E-4</v>
      </c>
      <c r="R174">
        <v>-5.43262094943062E-2</v>
      </c>
      <c r="S174">
        <v>-1.2090615220056699E-2</v>
      </c>
      <c r="T174">
        <v>4.9252551788830897E-3</v>
      </c>
      <c r="U174">
        <v>3.1426776460788701E-3</v>
      </c>
      <c r="V174">
        <v>-1.3209247496085701E-2</v>
      </c>
      <c r="W174">
        <v>8.7321353356744607E-3</v>
      </c>
      <c r="X174">
        <v>-5.2672928528406404E-4</v>
      </c>
      <c r="Y174">
        <v>-1.50708406873169E-2</v>
      </c>
      <c r="Z174">
        <v>-5.4184000099739699E-3</v>
      </c>
    </row>
    <row r="175" spans="1:26" x14ac:dyDescent="0.25">
      <c r="A175" t="s">
        <v>32</v>
      </c>
      <c r="B175">
        <v>-9.2778128948536095E-4</v>
      </c>
      <c r="C175">
        <v>-6.9018739566346597E-3</v>
      </c>
      <c r="D175">
        <v>2.1205611802202599E-2</v>
      </c>
      <c r="E175">
        <v>-7.5591310767672198E-2</v>
      </c>
      <c r="F175">
        <v>-1.8482281921142201E-3</v>
      </c>
      <c r="G175">
        <v>7.5063622597468203E-3</v>
      </c>
      <c r="H175">
        <v>-1.3107039779709E-2</v>
      </c>
      <c r="I175">
        <v>-6.9619243582802201E-3</v>
      </c>
      <c r="J175">
        <v>-1.12620273104223E-2</v>
      </c>
      <c r="K175">
        <v>-2.8840765620897001E-2</v>
      </c>
      <c r="L175">
        <v>-2.5735959863585202E-3</v>
      </c>
      <c r="M175">
        <v>3.5612249137834E-2</v>
      </c>
      <c r="N175">
        <v>-4.8040339138033003E-2</v>
      </c>
      <c r="O175">
        <v>2.89344213929104E-2</v>
      </c>
      <c r="P175">
        <v>-2.0846688585822799E-2</v>
      </c>
      <c r="Q175">
        <v>7.3258873126845802E-3</v>
      </c>
      <c r="R175">
        <v>1.01519371703034E-2</v>
      </c>
      <c r="S175">
        <v>-4.9513184962927802E-2</v>
      </c>
      <c r="T175">
        <v>-1.2221062876315799E-3</v>
      </c>
      <c r="U175">
        <v>-9.5435877796936804E-3</v>
      </c>
      <c r="V175">
        <v>3.8095087228074899E-2</v>
      </c>
      <c r="W175">
        <v>2.52826120969298E-2</v>
      </c>
      <c r="X175">
        <v>-1.25509923687921E-2</v>
      </c>
      <c r="Y175">
        <v>-4.2459859923848903E-2</v>
      </c>
      <c r="Z175">
        <v>3.9902063250868501E-2</v>
      </c>
    </row>
    <row r="176" spans="1:26" x14ac:dyDescent="0.25">
      <c r="A176" t="s">
        <v>32</v>
      </c>
      <c r="B176">
        <v>1.2438004586813199E-2</v>
      </c>
      <c r="C176">
        <v>-7.4983540903316007E-2</v>
      </c>
      <c r="D176">
        <v>0.15954722516453801</v>
      </c>
      <c r="E176">
        <v>4.6647932806016999E-2</v>
      </c>
      <c r="F176">
        <v>-3.5307449682755502E-3</v>
      </c>
      <c r="G176">
        <v>-7.9117829656748292E-3</v>
      </c>
      <c r="H176">
        <v>3.1917980580972699E-2</v>
      </c>
      <c r="I176">
        <v>3.8144058237040299E-2</v>
      </c>
      <c r="J176">
        <v>-7.5999701410233503E-3</v>
      </c>
      <c r="K176">
        <v>0.15137104044452199</v>
      </c>
      <c r="L176">
        <v>-5.7298914393958303E-2</v>
      </c>
      <c r="M176">
        <v>4.43379522771968E-2</v>
      </c>
      <c r="N176">
        <v>-2.5576250422324202E-2</v>
      </c>
      <c r="O176">
        <v>-1.3861945259383401E-2</v>
      </c>
      <c r="P176">
        <v>-0.200512484076138</v>
      </c>
      <c r="Q176">
        <v>-5.5677475998442597E-2</v>
      </c>
      <c r="R176">
        <v>-9.2993718677300399E-2</v>
      </c>
      <c r="S176">
        <v>0.12914098455067799</v>
      </c>
      <c r="T176">
        <v>-1.29495970994864E-2</v>
      </c>
      <c r="U176">
        <v>-3.2055501536357799E-2</v>
      </c>
      <c r="V176">
        <v>-1.69056590018309E-2</v>
      </c>
      <c r="W176">
        <v>-6.1385772682956601E-3</v>
      </c>
      <c r="X176">
        <v>5.7864429353086097E-2</v>
      </c>
      <c r="Y176">
        <v>-7.5988103400316906E-2</v>
      </c>
      <c r="Z176">
        <v>-6.0330825240586597E-2</v>
      </c>
    </row>
    <row r="177" spans="1:26" x14ac:dyDescent="0.25">
      <c r="A177" t="s">
        <v>32</v>
      </c>
      <c r="B177">
        <v>-2.0223053088996699E-4</v>
      </c>
      <c r="C177">
        <v>-9.9421675516823006E-3</v>
      </c>
      <c r="D177">
        <v>2.5452854010915502E-2</v>
      </c>
      <c r="E177">
        <v>-7.0554878801439097E-2</v>
      </c>
      <c r="F177">
        <v>-1.30393082582062E-3</v>
      </c>
      <c r="G177">
        <v>2.5944957729108599E-3</v>
      </c>
      <c r="H177">
        <v>6.6009947913090603E-2</v>
      </c>
      <c r="I177">
        <v>9.3885105663539508E-3</v>
      </c>
      <c r="J177">
        <v>-1.0656505670545199E-2</v>
      </c>
      <c r="K177">
        <v>2.4338046589616E-3</v>
      </c>
      <c r="L177">
        <v>2.00344385540107E-2</v>
      </c>
      <c r="M177">
        <v>-1.9150021782942499E-2</v>
      </c>
      <c r="N177">
        <v>-9.9207998821837992E-3</v>
      </c>
      <c r="O177">
        <v>-5.3006459421179597E-2</v>
      </c>
      <c r="P177">
        <v>-6.4528386201099103E-2</v>
      </c>
      <c r="Q177">
        <v>-2.8145197539474402E-3</v>
      </c>
      <c r="R177">
        <v>-3.4991309409694603E-2</v>
      </c>
      <c r="S177">
        <v>-6.8828785326679104E-2</v>
      </c>
      <c r="T177">
        <v>3.2432980410401699E-2</v>
      </c>
      <c r="U177">
        <v>1.2432503555066701E-3</v>
      </c>
      <c r="V177">
        <v>1.7267440902130098E-2</v>
      </c>
      <c r="W177">
        <v>4.8662656335340098E-3</v>
      </c>
      <c r="X177">
        <v>-1.05970642138274E-2</v>
      </c>
      <c r="Y177">
        <v>1.60853672620331E-2</v>
      </c>
      <c r="Z177">
        <v>1.0523724663986701E-3</v>
      </c>
    </row>
    <row r="178" spans="1:26" x14ac:dyDescent="0.25">
      <c r="A178" t="s">
        <v>32</v>
      </c>
      <c r="B178">
        <v>3.7398311642358002E-3</v>
      </c>
      <c r="C178">
        <v>-2.2533939254381401E-2</v>
      </c>
      <c r="D178">
        <v>5.0163195966665602E-2</v>
      </c>
      <c r="E178">
        <v>-5.4621125229237198E-2</v>
      </c>
      <c r="F178">
        <v>-3.6828648967073001E-3</v>
      </c>
      <c r="G178">
        <v>-4.2662838195697298E-3</v>
      </c>
      <c r="H178">
        <v>-7.5340588985210705E-2</v>
      </c>
      <c r="I178" s="1">
        <v>6.3044574520447399E-5</v>
      </c>
      <c r="J178">
        <v>-2.7621796687199301E-2</v>
      </c>
      <c r="K178">
        <v>4.3590372321151401E-3</v>
      </c>
      <c r="L178">
        <v>1.9544334236664199E-3</v>
      </c>
      <c r="M178">
        <v>6.3388591464114102E-2</v>
      </c>
      <c r="N178">
        <v>0.13085741792574301</v>
      </c>
      <c r="O178">
        <v>-0.129696306910906</v>
      </c>
      <c r="P178">
        <v>4.43908953423661E-4</v>
      </c>
      <c r="Q178">
        <v>-3.58267021828656E-2</v>
      </c>
      <c r="R178">
        <v>-2.11064476084626E-2</v>
      </c>
      <c r="S178">
        <v>2.3406205321909901E-2</v>
      </c>
      <c r="T178">
        <v>8.4980574109263501E-3</v>
      </c>
      <c r="U178">
        <v>-9.6289710172581394E-3</v>
      </c>
      <c r="V178">
        <v>2.2227001361325199E-2</v>
      </c>
      <c r="W178" s="1">
        <v>2.3481199477919999E-5</v>
      </c>
      <c r="X178">
        <v>-1.7435868688617E-2</v>
      </c>
      <c r="Y178">
        <v>-1.8705094121375498E-2</v>
      </c>
      <c r="Z178">
        <v>-4.3099279710671302E-3</v>
      </c>
    </row>
    <row r="179" spans="1:26" x14ac:dyDescent="0.25">
      <c r="A179" t="s">
        <v>32</v>
      </c>
      <c r="B179">
        <v>-9.0983412550608902E-4</v>
      </c>
      <c r="C179">
        <v>-6.6739309386960096E-3</v>
      </c>
      <c r="D179">
        <v>2.0575869882111901E-2</v>
      </c>
      <c r="E179">
        <v>-7.6346228548419201E-2</v>
      </c>
      <c r="F179">
        <v>-1.9691174859068298E-3</v>
      </c>
      <c r="G179">
        <v>8.4303243171676093E-3</v>
      </c>
      <c r="H179">
        <v>-2.8731882953717199E-2</v>
      </c>
      <c r="I179">
        <v>-7.62395560326926E-3</v>
      </c>
      <c r="J179">
        <v>-3.5146695759667099E-3</v>
      </c>
      <c r="K179">
        <v>-2.2758598833570901E-2</v>
      </c>
      <c r="L179">
        <v>-4.6597029324135397E-2</v>
      </c>
      <c r="M179">
        <v>3.9327418565642799E-2</v>
      </c>
      <c r="N179">
        <v>-4.07923863595262E-2</v>
      </c>
      <c r="O179">
        <v>3.0843971677110602E-2</v>
      </c>
      <c r="P179">
        <v>-2.7829525589921099E-2</v>
      </c>
      <c r="Q179">
        <v>3.9646384558620403E-3</v>
      </c>
      <c r="R179">
        <v>1.8138145545350901E-2</v>
      </c>
      <c r="S179">
        <v>-3.5048871272839702E-3</v>
      </c>
      <c r="T179">
        <v>-2.2539208660563399E-3</v>
      </c>
      <c r="U179">
        <v>2.8735040388291298E-3</v>
      </c>
      <c r="V179">
        <v>5.8386181745679999E-2</v>
      </c>
      <c r="W179">
        <v>6.0280883681990902E-2</v>
      </c>
      <c r="X179">
        <v>-2.7551946424970601E-2</v>
      </c>
      <c r="Y179">
        <v>7.3914748781077205E-2</v>
      </c>
      <c r="Z179">
        <v>-3.7169873194602403E-2</v>
      </c>
    </row>
    <row r="180" spans="1:26" x14ac:dyDescent="0.25">
      <c r="A180" t="s">
        <v>32</v>
      </c>
      <c r="B180">
        <v>1.90272785241075E-4</v>
      </c>
      <c r="C180">
        <v>-1.6642463229238898E-2</v>
      </c>
      <c r="D180">
        <v>4.08364688019296E-2</v>
      </c>
      <c r="E180">
        <v>-6.0752500011024897E-2</v>
      </c>
      <c r="F180">
        <v>-2.12017558673266E-3</v>
      </c>
      <c r="G180">
        <v>-4.5551791643191697E-3</v>
      </c>
      <c r="H180">
        <v>-3.3853769665973303E-2</v>
      </c>
      <c r="I180">
        <v>-9.6125919688574597E-3</v>
      </c>
      <c r="J180">
        <v>3.3315829736034301E-3</v>
      </c>
      <c r="K180">
        <v>-2.2761785446610401E-2</v>
      </c>
      <c r="L180">
        <v>4.25204533171629E-2</v>
      </c>
      <c r="M180">
        <v>-5.0914954411576202E-2</v>
      </c>
      <c r="N180">
        <v>4.3875524433210099E-2</v>
      </c>
      <c r="O180">
        <v>6.2932954581237294E-2</v>
      </c>
      <c r="P180">
        <v>-4.0330644311897999E-2</v>
      </c>
      <c r="Q180">
        <v>-1.9074274339254901E-2</v>
      </c>
      <c r="R180">
        <v>1.9708412771235199E-2</v>
      </c>
      <c r="S180">
        <v>2.6290078448811E-2</v>
      </c>
      <c r="T180">
        <v>-1.6147357333843801E-2</v>
      </c>
      <c r="U180">
        <v>-4.5573370318961498E-2</v>
      </c>
      <c r="V180">
        <v>1.3727292045381701E-3</v>
      </c>
      <c r="W180">
        <v>-1.6164155750795601E-3</v>
      </c>
      <c r="X180">
        <v>-2.3337373794804699E-2</v>
      </c>
      <c r="Y180">
        <v>-3.7832693361093003E-2</v>
      </c>
      <c r="Z180">
        <v>2.2442594601746499E-3</v>
      </c>
    </row>
    <row r="181" spans="1:26" x14ac:dyDescent="0.25">
      <c r="A181" t="s">
        <v>32</v>
      </c>
      <c r="B181">
        <v>-9.5810010267746997E-4</v>
      </c>
      <c r="C181">
        <v>-4.02716955556876E-3</v>
      </c>
      <c r="D181">
        <v>1.38203442116811E-2</v>
      </c>
      <c r="E181">
        <v>-8.1080549174853897E-2</v>
      </c>
      <c r="F181">
        <v>-1.44869129649457E-3</v>
      </c>
      <c r="G181">
        <v>1.19725971375205E-2</v>
      </c>
      <c r="H181">
        <v>-1.7523797478534799E-2</v>
      </c>
      <c r="I181">
        <v>-7.05415723913385E-3</v>
      </c>
      <c r="J181">
        <v>-1.42567828758369E-3</v>
      </c>
      <c r="K181">
        <v>-2.1141754549881001E-2</v>
      </c>
      <c r="L181">
        <v>-3.9837636878810999E-2</v>
      </c>
      <c r="M181">
        <v>4.3010187734910901E-2</v>
      </c>
      <c r="N181">
        <v>-2.9516246292805699E-2</v>
      </c>
      <c r="O181">
        <v>1.77882754829559E-2</v>
      </c>
      <c r="P181">
        <v>-6.7393389057919398E-4</v>
      </c>
      <c r="Q181">
        <v>-9.8079374335122097E-3</v>
      </c>
      <c r="R181">
        <v>-2.2441810855373799E-2</v>
      </c>
      <c r="S181">
        <v>7.0408968426489804E-2</v>
      </c>
      <c r="T181">
        <v>-1.5111344643995101E-2</v>
      </c>
      <c r="U181">
        <v>2.3069967760341601E-3</v>
      </c>
      <c r="V181">
        <v>3.1256127032925698E-2</v>
      </c>
      <c r="W181">
        <v>3.8401150788510897E-2</v>
      </c>
      <c r="X181">
        <v>1.7734661381726299E-2</v>
      </c>
      <c r="Y181">
        <v>9.1855690867025802E-3</v>
      </c>
      <c r="Z181">
        <v>-2.32819241625777E-2</v>
      </c>
    </row>
    <row r="182" spans="1:26" x14ac:dyDescent="0.25">
      <c r="A182" t="s">
        <v>32</v>
      </c>
      <c r="B182">
        <v>-8.7192918679322902E-4</v>
      </c>
      <c r="C182">
        <v>-5.9570908409321398E-3</v>
      </c>
      <c r="D182">
        <v>1.8679811270577201E-2</v>
      </c>
      <c r="E182">
        <v>-7.7836782542958505E-2</v>
      </c>
      <c r="F182">
        <v>-1.51154065071992E-3</v>
      </c>
      <c r="G182">
        <v>9.5045636238753704E-3</v>
      </c>
      <c r="H182">
        <v>-2.4813768984805199E-2</v>
      </c>
      <c r="I182">
        <v>-5.993274243584E-3</v>
      </c>
      <c r="J182">
        <v>-3.9496895945055101E-3</v>
      </c>
      <c r="K182">
        <v>-1.32871190215184E-2</v>
      </c>
      <c r="L182">
        <v>-2.8083645344486902E-2</v>
      </c>
      <c r="M182">
        <v>2.4728659152231599E-2</v>
      </c>
      <c r="N182">
        <v>-7.4495697793921303E-3</v>
      </c>
      <c r="O182">
        <v>-1.8457600468334799E-3</v>
      </c>
      <c r="P182">
        <v>-2.0522744003363399E-2</v>
      </c>
      <c r="Q182">
        <v>-4.8177391814423799E-3</v>
      </c>
      <c r="R182">
        <v>-6.3936094131966503E-3</v>
      </c>
      <c r="S182">
        <v>2.4160042316317101E-3</v>
      </c>
      <c r="T182">
        <v>1.43431582892513E-2</v>
      </c>
      <c r="U182">
        <v>-2.5360562667832501E-3</v>
      </c>
      <c r="V182">
        <v>3.9032808435099701E-2</v>
      </c>
      <c r="W182">
        <v>2.4499843404565898E-2</v>
      </c>
      <c r="X182">
        <v>-4.0172297287155503E-2</v>
      </c>
      <c r="Y182">
        <v>3.2202368557620602E-3</v>
      </c>
      <c r="Z182">
        <v>-1.35598577024766E-3</v>
      </c>
    </row>
    <row r="183" spans="1:26" x14ac:dyDescent="0.25">
      <c r="A183" t="s">
        <v>32</v>
      </c>
      <c r="B183">
        <v>0.17226532791318699</v>
      </c>
      <c r="C183">
        <v>-0.105316814635026</v>
      </c>
      <c r="D183">
        <v>-7.8105779521169899E-2</v>
      </c>
      <c r="E183">
        <v>7.3179563306844497E-2</v>
      </c>
      <c r="F183">
        <v>-6.7745892787035397E-2</v>
      </c>
      <c r="G183">
        <v>0.86150366878477702</v>
      </c>
      <c r="H183">
        <v>5.5227290633547803E-2</v>
      </c>
      <c r="I183">
        <v>1.8729420884041399E-2</v>
      </c>
      <c r="J183">
        <v>-4.9918757706210203E-2</v>
      </c>
      <c r="K183">
        <v>-4.2807005454738499E-2</v>
      </c>
      <c r="L183">
        <v>-3.80823504423487E-2</v>
      </c>
      <c r="M183">
        <v>-2.88290571796865E-2</v>
      </c>
      <c r="N183">
        <v>-2.5861892972506999E-2</v>
      </c>
      <c r="O183">
        <v>-1.70405091624489E-2</v>
      </c>
      <c r="P183">
        <v>-1.10613560317108E-2</v>
      </c>
      <c r="Q183">
        <v>8.8548056271152906E-2</v>
      </c>
      <c r="R183">
        <v>5.0971762369020401E-2</v>
      </c>
      <c r="S183">
        <v>-4.6783383753369297E-3</v>
      </c>
      <c r="T183">
        <v>-5.3581722943204201E-2</v>
      </c>
      <c r="U183">
        <v>-1.9773553477096601E-2</v>
      </c>
      <c r="V183">
        <v>-8.7064386834059204E-2</v>
      </c>
      <c r="W183">
        <v>6.3992389642602496E-2</v>
      </c>
      <c r="X183">
        <v>2.62462027588354E-2</v>
      </c>
      <c r="Y183">
        <v>-7.31950823248642E-2</v>
      </c>
      <c r="Z183">
        <v>8.0630910087047397E-3</v>
      </c>
    </row>
    <row r="184" spans="1:26" x14ac:dyDescent="0.25">
      <c r="A184" t="s">
        <v>32</v>
      </c>
      <c r="B184">
        <v>1.2162404953034501E-3</v>
      </c>
      <c r="C184">
        <v>-3.8474886862510597E-2</v>
      </c>
      <c r="D184">
        <v>8.7158370860512299E-2</v>
      </c>
      <c r="E184">
        <v>-2.4549035575952099E-2</v>
      </c>
      <c r="F184">
        <v>-4.4728465973129699E-4</v>
      </c>
      <c r="G184">
        <v>-2.3143322352641299E-2</v>
      </c>
      <c r="H184">
        <v>-3.5494965000372303E-2</v>
      </c>
      <c r="I184">
        <v>6.2047771049450898E-3</v>
      </c>
      <c r="J184">
        <v>-7.8872265606587097E-2</v>
      </c>
      <c r="K184">
        <v>0.18142121309144599</v>
      </c>
      <c r="L184">
        <v>-3.9031027434380798E-2</v>
      </c>
      <c r="M184">
        <v>2.6699539179471401E-2</v>
      </c>
      <c r="N184">
        <v>2.8693763781575302E-2</v>
      </c>
      <c r="O184">
        <v>5.9473540218015798E-3</v>
      </c>
      <c r="P184">
        <v>-7.4441266545425003E-2</v>
      </c>
      <c r="Q184">
        <v>-7.0277973570135399E-3</v>
      </c>
      <c r="R184">
        <v>5.4360882751334799E-2</v>
      </c>
      <c r="S184">
        <v>-0.111065512667262</v>
      </c>
      <c r="T184">
        <v>2.92837526301538E-2</v>
      </c>
      <c r="U184">
        <v>-3.173260879848E-2</v>
      </c>
      <c r="V184">
        <v>2.4237375494024799E-2</v>
      </c>
      <c r="W184">
        <v>-1.85199776447336E-3</v>
      </c>
      <c r="X184">
        <v>-3.73407965381942E-2</v>
      </c>
      <c r="Y184">
        <v>3.77634992351807E-2</v>
      </c>
      <c r="Z184">
        <v>-2.2457042761015501E-2</v>
      </c>
    </row>
    <row r="185" spans="1:26" x14ac:dyDescent="0.25">
      <c r="A185" t="s">
        <v>32</v>
      </c>
      <c r="B185">
        <v>-8.6620695341392898E-4</v>
      </c>
      <c r="C185">
        <v>-5.1798457832929199E-3</v>
      </c>
      <c r="D185">
        <v>1.6428000639386299E-2</v>
      </c>
      <c r="E185">
        <v>-7.8725244013618301E-2</v>
      </c>
      <c r="F185">
        <v>-1.68036685083665E-4</v>
      </c>
      <c r="G185">
        <v>1.13053076733116E-2</v>
      </c>
      <c r="H185">
        <v>-6.3297370650904202E-3</v>
      </c>
      <c r="I185">
        <v>-6.1941193273711403E-3</v>
      </c>
      <c r="J185">
        <v>-1.5708536323541601E-4</v>
      </c>
      <c r="K185">
        <v>-1.06063028292845E-2</v>
      </c>
      <c r="L185">
        <v>2.62401121513566E-2</v>
      </c>
      <c r="M185">
        <v>-8.8934913647349591E-3</v>
      </c>
      <c r="N185">
        <v>1.2808925179570401E-2</v>
      </c>
      <c r="O185">
        <v>-2.19884507911506E-2</v>
      </c>
      <c r="P185">
        <v>1.5714081873090001E-2</v>
      </c>
      <c r="Q185">
        <v>-1.78540803093526E-2</v>
      </c>
      <c r="R185">
        <v>-2.4791588113421699E-2</v>
      </c>
      <c r="S185">
        <v>4.2643068565688003E-2</v>
      </c>
      <c r="T185">
        <v>-1.5235643799548901E-3</v>
      </c>
      <c r="U185">
        <v>-7.0875288217128896E-3</v>
      </c>
      <c r="V185">
        <v>-4.5624873488908403E-3</v>
      </c>
      <c r="W185">
        <v>-1.36473014645223E-2</v>
      </c>
      <c r="X185">
        <v>3.91767525139032E-2</v>
      </c>
      <c r="Y185">
        <v>-5.5945166791769599E-2</v>
      </c>
      <c r="Z185">
        <v>2.2315330127430401E-2</v>
      </c>
    </row>
    <row r="186" spans="1:26" x14ac:dyDescent="0.25">
      <c r="A186" t="s">
        <v>32</v>
      </c>
      <c r="B186">
        <v>2.9838524425825799E-3</v>
      </c>
      <c r="C186">
        <v>-6.5778443463102798E-2</v>
      </c>
      <c r="D186">
        <v>0.15212180399299199</v>
      </c>
      <c r="E186">
        <v>3.4568592609474799E-2</v>
      </c>
      <c r="F186">
        <v>-1.4406337568850401E-3</v>
      </c>
      <c r="G186">
        <v>-4.86657245021739E-2</v>
      </c>
      <c r="H186">
        <v>0.31445877734859301</v>
      </c>
      <c r="I186">
        <v>6.7938832921035901E-4</v>
      </c>
      <c r="J186">
        <v>-0.112696364423493</v>
      </c>
      <c r="K186">
        <v>0.108183295876189</v>
      </c>
      <c r="L186">
        <v>-1.02095622004157E-2</v>
      </c>
      <c r="M186">
        <v>0.13652482979587</v>
      </c>
      <c r="N186">
        <v>-6.6907243746673395E-2</v>
      </c>
      <c r="O186">
        <v>-0.13323876152778399</v>
      </c>
      <c r="P186">
        <v>1.8567999091217299E-2</v>
      </c>
      <c r="Q186">
        <v>-4.1581283100833297E-2</v>
      </c>
      <c r="R186">
        <v>-4.3952986489800401E-2</v>
      </c>
      <c r="S186">
        <v>7.0922792549660699E-3</v>
      </c>
      <c r="T186">
        <v>1.0282359903450101E-2</v>
      </c>
      <c r="U186">
        <v>5.3308537656063297E-2</v>
      </c>
      <c r="V186">
        <v>4.0776895781439698E-2</v>
      </c>
      <c r="W186">
        <v>4.8145928431707098E-2</v>
      </c>
      <c r="X186">
        <v>0.117891819505286</v>
      </c>
      <c r="Y186">
        <v>-7.1580712061990306E-2</v>
      </c>
      <c r="Z186">
        <v>1.28409404873244E-2</v>
      </c>
    </row>
    <row r="187" spans="1:26" x14ac:dyDescent="0.25">
      <c r="A187" t="s">
        <v>32</v>
      </c>
      <c r="B187">
        <v>-1.2351544997237401E-3</v>
      </c>
      <c r="C187">
        <v>-4.8229823167727504E-3</v>
      </c>
      <c r="D187">
        <v>1.66798276581916E-2</v>
      </c>
      <c r="E187">
        <v>-7.5747662435922999E-2</v>
      </c>
      <c r="F187">
        <v>-1.15419926411412E-3</v>
      </c>
      <c r="G187">
        <v>5.76598873385838E-3</v>
      </c>
      <c r="H187">
        <v>0.136902296796443</v>
      </c>
      <c r="I187">
        <v>-9.3079782675581195E-3</v>
      </c>
      <c r="J187">
        <v>-5.5062139390665999E-3</v>
      </c>
      <c r="K187">
        <v>-5.8530294771547198E-2</v>
      </c>
      <c r="L187">
        <v>2.7359140892930598E-3</v>
      </c>
      <c r="M187">
        <v>2.8947116632830699E-3</v>
      </c>
      <c r="N187">
        <v>-8.9179936014421896E-2</v>
      </c>
      <c r="O187">
        <v>2.9063765273164299E-2</v>
      </c>
      <c r="P187">
        <v>-6.8641883753987901E-2</v>
      </c>
      <c r="Q187">
        <v>9.2481088040023002E-4</v>
      </c>
      <c r="R187">
        <v>-4.3484311105226298E-2</v>
      </c>
      <c r="S187">
        <v>5.7286028983565697E-2</v>
      </c>
      <c r="T187">
        <v>5.0641578666566801E-3</v>
      </c>
      <c r="U187">
        <v>1.46514381928586E-2</v>
      </c>
      <c r="V187">
        <v>-1.5693087006170101E-2</v>
      </c>
      <c r="W187">
        <v>2.8173767942702099E-2</v>
      </c>
      <c r="X187">
        <v>3.3504439331525603E-2</v>
      </c>
      <c r="Y187">
        <v>3.8574963625739901E-2</v>
      </c>
      <c r="Z187">
        <v>-5.0765587799530699E-2</v>
      </c>
    </row>
    <row r="188" spans="1:26" x14ac:dyDescent="0.25">
      <c r="A188" t="s">
        <v>32</v>
      </c>
      <c r="B188">
        <v>-8.4967255236946797E-4</v>
      </c>
      <c r="C188">
        <v>-8.4614768322982207E-3</v>
      </c>
      <c r="D188">
        <v>2.50975620927784E-2</v>
      </c>
      <c r="E188">
        <v>-7.35623417076023E-2</v>
      </c>
      <c r="F188">
        <v>-2.35282388142166E-3</v>
      </c>
      <c r="G188">
        <v>6.1561661676686197E-3</v>
      </c>
      <c r="H188">
        <v>-3.4971484351534798E-2</v>
      </c>
      <c r="I188">
        <v>-5.4604963053910697E-3</v>
      </c>
      <c r="J188">
        <v>-1.3983322257251201E-2</v>
      </c>
      <c r="K188">
        <v>-2.0465221870486199E-2</v>
      </c>
      <c r="L188">
        <v>-4.84852934642475E-2</v>
      </c>
      <c r="M188">
        <v>8.5049527645276402E-2</v>
      </c>
      <c r="N188">
        <v>-1.04767059832802E-2</v>
      </c>
      <c r="O188">
        <v>2.7284366718315798E-3</v>
      </c>
      <c r="P188">
        <v>6.1939424296816904E-3</v>
      </c>
      <c r="Q188">
        <v>-2.6074000922290401E-3</v>
      </c>
      <c r="R188">
        <v>-1.4376920041475E-2</v>
      </c>
      <c r="S188">
        <v>-2.4291877110055499E-2</v>
      </c>
      <c r="T188">
        <v>4.65983228013051E-3</v>
      </c>
      <c r="U188">
        <v>1.08857455040916E-3</v>
      </c>
      <c r="V188">
        <v>3.4818289257965498E-2</v>
      </c>
      <c r="W188">
        <v>3.5620203329283798E-2</v>
      </c>
      <c r="X188">
        <v>1.1966789132304499E-2</v>
      </c>
      <c r="Y188">
        <v>6.8348141114396604E-2</v>
      </c>
      <c r="Z188">
        <v>-3.0675526761573299E-2</v>
      </c>
    </row>
    <row r="189" spans="1:26" x14ac:dyDescent="0.25">
      <c r="A189" t="s">
        <v>32</v>
      </c>
      <c r="B189">
        <v>-7.7097035442680198E-4</v>
      </c>
      <c r="C189">
        <v>-3.02713163748445E-3</v>
      </c>
      <c r="D189">
        <v>9.65910244948367E-3</v>
      </c>
      <c r="E189">
        <v>-8.4191072891305896E-2</v>
      </c>
      <c r="F189">
        <v>-1.2387961999779399E-3</v>
      </c>
      <c r="G189">
        <v>1.38101420699031E-2</v>
      </c>
      <c r="H189">
        <v>-9.5739991089600907E-3</v>
      </c>
      <c r="I189">
        <v>-4.0584178949243802E-3</v>
      </c>
      <c r="J189">
        <v>4.1365188317430699E-3</v>
      </c>
      <c r="K189" s="1">
        <v>6.7798777984208906E-5</v>
      </c>
      <c r="L189">
        <v>8.1548574796622801E-3</v>
      </c>
      <c r="M189">
        <v>-2.5782661820332901E-2</v>
      </c>
      <c r="N189">
        <v>3.3451766397549099E-2</v>
      </c>
      <c r="O189">
        <v>-4.0369387744389001E-2</v>
      </c>
      <c r="P189">
        <v>-4.88269206035006E-2</v>
      </c>
      <c r="Q189">
        <v>-9.1625843752556994E-3</v>
      </c>
      <c r="R189">
        <v>-4.4510373528917797E-2</v>
      </c>
      <c r="S189">
        <v>-3.6679856988710798E-2</v>
      </c>
      <c r="T189">
        <v>5.4252331360244701E-3</v>
      </c>
      <c r="U189">
        <v>-1.8205593072240199E-2</v>
      </c>
      <c r="V189">
        <v>1.05287253882327E-2</v>
      </c>
      <c r="W189">
        <v>8.8194260984384701E-4</v>
      </c>
      <c r="X189">
        <v>3.0958467212306301E-3</v>
      </c>
      <c r="Y189">
        <v>2.5363233611113499E-2</v>
      </c>
      <c r="Z189">
        <v>-1.3470339587678799E-2</v>
      </c>
    </row>
    <row r="190" spans="1:26" x14ac:dyDescent="0.25">
      <c r="A190" t="s">
        <v>32</v>
      </c>
      <c r="B190">
        <v>-1.0833371292994401E-3</v>
      </c>
      <c r="C190">
        <v>-4.1564325653742499E-3</v>
      </c>
      <c r="D190">
        <v>1.45102807405274E-2</v>
      </c>
      <c r="E190">
        <v>-8.0026348813961895E-2</v>
      </c>
      <c r="F190">
        <v>-1.87044416613868E-3</v>
      </c>
      <c r="G190">
        <v>9.7143830808371495E-3</v>
      </c>
      <c r="H190">
        <v>-1.14148831788811E-2</v>
      </c>
      <c r="I190">
        <v>-1.28606230851788E-2</v>
      </c>
      <c r="J190">
        <v>-1.7863678954434001E-2</v>
      </c>
      <c r="K190">
        <v>-6.4119899516422094E-2</v>
      </c>
      <c r="L190">
        <v>-0.113751162541049</v>
      </c>
      <c r="M190">
        <v>0.213165859056789</v>
      </c>
      <c r="N190">
        <v>-0.20250473128232099</v>
      </c>
      <c r="O190">
        <v>0.17220246716977899</v>
      </c>
      <c r="P190">
        <v>3.8507744681757203E-2</v>
      </c>
      <c r="Q190">
        <v>4.0501627621926301E-2</v>
      </c>
      <c r="R190">
        <v>2.59388844518929E-2</v>
      </c>
      <c r="S190">
        <v>-5.0188142497777602E-2</v>
      </c>
      <c r="T190">
        <v>2.7956991168376199E-2</v>
      </c>
      <c r="U190">
        <v>2.0389164237829001E-2</v>
      </c>
      <c r="V190">
        <v>-1.5368107078396E-2</v>
      </c>
      <c r="W190">
        <v>-5.7782490204178203E-3</v>
      </c>
      <c r="X190">
        <v>8.6298323603295896E-2</v>
      </c>
      <c r="Y190">
        <v>9.1177639885161102E-2</v>
      </c>
      <c r="Z190">
        <v>-1.29342144467629E-2</v>
      </c>
    </row>
    <row r="191" spans="1:26" x14ac:dyDescent="0.25">
      <c r="A191" t="s">
        <v>32</v>
      </c>
      <c r="B191">
        <v>-8.8823804409044805E-4</v>
      </c>
      <c r="C191">
        <v>-8.1114892194658894E-3</v>
      </c>
      <c r="D191">
        <v>2.4235841934400499E-2</v>
      </c>
      <c r="E191">
        <v>-7.3592156816583501E-2</v>
      </c>
      <c r="F191">
        <v>-1.9257883517952599E-3</v>
      </c>
      <c r="G191">
        <v>5.8766435469137001E-3</v>
      </c>
      <c r="H191">
        <v>-1.58421855185868E-2</v>
      </c>
      <c r="I191">
        <v>-5.7912100077768501E-3</v>
      </c>
      <c r="J191">
        <v>-1.05461063685067E-2</v>
      </c>
      <c r="K191">
        <v>-2.0512720734629401E-2</v>
      </c>
      <c r="L191">
        <v>1.8202561462670099E-3</v>
      </c>
      <c r="M191">
        <v>6.0496542046737302E-2</v>
      </c>
      <c r="N191">
        <v>-2.2707968142802001E-2</v>
      </c>
      <c r="O191">
        <v>1.5971752769511299E-3</v>
      </c>
      <c r="P191">
        <v>-2.6539538585529002E-2</v>
      </c>
      <c r="Q191">
        <v>-6.6608109576891603E-3</v>
      </c>
      <c r="R191">
        <v>-1.54130561502715E-2</v>
      </c>
      <c r="S191">
        <v>5.2078038296715201E-2</v>
      </c>
      <c r="T191">
        <v>-1.91817062946165E-3</v>
      </c>
      <c r="U191">
        <v>-2.03423231995414E-4</v>
      </c>
      <c r="V191">
        <v>2.0349485213354598E-2</v>
      </c>
      <c r="W191">
        <v>2.31955446854426E-2</v>
      </c>
      <c r="X191">
        <v>-2.8344069500902298E-2</v>
      </c>
      <c r="Y191">
        <v>-1.6795296956447402E-2</v>
      </c>
      <c r="Z191">
        <v>-1.1029952542299401E-2</v>
      </c>
    </row>
    <row r="192" spans="1:26" x14ac:dyDescent="0.25">
      <c r="A192" t="s">
        <v>32</v>
      </c>
      <c r="B192">
        <v>-8.4522051619684996E-4</v>
      </c>
      <c r="C192">
        <v>-5.5910838102893002E-3</v>
      </c>
      <c r="D192">
        <v>1.7563720931383999E-2</v>
      </c>
      <c r="E192">
        <v>-7.8584557164009097E-2</v>
      </c>
      <c r="F192">
        <v>-8.7248199379572099E-4</v>
      </c>
      <c r="G192">
        <v>1.03512811201317E-2</v>
      </c>
      <c r="H192">
        <v>-2.2593688460551299E-2</v>
      </c>
      <c r="I192">
        <v>-5.4867586608376697E-3</v>
      </c>
      <c r="J192">
        <v>-7.8344946009536402E-4</v>
      </c>
      <c r="K192">
        <v>-8.6928320610556407E-3</v>
      </c>
      <c r="L192">
        <v>-1.26461784746923E-2</v>
      </c>
      <c r="M192">
        <v>8.1610559396358799E-3</v>
      </c>
      <c r="N192">
        <v>2.0695945987187402E-2</v>
      </c>
      <c r="O192">
        <v>-2.9909865037225199E-2</v>
      </c>
      <c r="P192">
        <v>2.2572526138613699E-2</v>
      </c>
      <c r="Q192">
        <v>-1.6963133006746699E-2</v>
      </c>
      <c r="R192">
        <v>-1.9665153316575101E-2</v>
      </c>
      <c r="S192">
        <v>2.5184568320354601E-2</v>
      </c>
      <c r="T192">
        <v>1.5164460639870299E-3</v>
      </c>
      <c r="U192">
        <v>2.02872870420463E-3</v>
      </c>
      <c r="V192">
        <v>-2.2047261048880201E-2</v>
      </c>
      <c r="W192">
        <v>-2.6201628018402E-2</v>
      </c>
      <c r="X192">
        <v>-4.1429772843731401E-2</v>
      </c>
      <c r="Y192">
        <v>-3.5925997578494401E-4</v>
      </c>
      <c r="Z192">
        <v>-1.17545446113573E-2</v>
      </c>
    </row>
    <row r="193" spans="1:26" x14ac:dyDescent="0.25">
      <c r="A193" t="s">
        <v>32</v>
      </c>
      <c r="B193">
        <v>3.10606768880375E-2</v>
      </c>
      <c r="C193">
        <v>-2.8393890150776199E-2</v>
      </c>
      <c r="D193">
        <v>1.0675198590277201E-2</v>
      </c>
      <c r="E193">
        <v>-2.1358722465170898E-2</v>
      </c>
      <c r="F193">
        <v>-1.79671028437337E-2</v>
      </c>
      <c r="G193">
        <v>0.26362348485276599</v>
      </c>
      <c r="H193">
        <v>5.4317152476639097E-2</v>
      </c>
      <c r="I193">
        <v>-1.9956405966044398E-3</v>
      </c>
      <c r="J193">
        <v>-2.2175636756617801E-3</v>
      </c>
      <c r="K193">
        <v>-5.1150950395218102E-2</v>
      </c>
      <c r="L193">
        <v>1.7354222212132599E-2</v>
      </c>
      <c r="M193">
        <v>-0.13090451440658299</v>
      </c>
      <c r="N193">
        <v>-5.9493344922199903E-2</v>
      </c>
      <c r="O193">
        <v>1.7287925106190299E-2</v>
      </c>
      <c r="P193">
        <v>-2.3136505851838001E-2</v>
      </c>
      <c r="Q193">
        <v>6.7562591108948104E-3</v>
      </c>
      <c r="R193">
        <v>4.10921892395388E-2</v>
      </c>
      <c r="S193">
        <v>4.5842807420687602E-2</v>
      </c>
      <c r="T193">
        <v>6.7590036940536599E-2</v>
      </c>
      <c r="U193">
        <v>1.9802656261377099E-2</v>
      </c>
      <c r="V193">
        <v>-6.2704832525619494E-2</v>
      </c>
      <c r="W193">
        <v>3.6519839459882501E-3</v>
      </c>
      <c r="X193">
        <v>5.76680667911562E-2</v>
      </c>
      <c r="Y193">
        <v>-1.32742175114774E-3</v>
      </c>
      <c r="Z193">
        <v>-9.37696752126632E-3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tabSelected="1" workbookViewId="0">
      <selection activeCell="G16" sqref="G16"/>
    </sheetView>
  </sheetViews>
  <sheetFormatPr defaultRowHeight="15" x14ac:dyDescent="0.25"/>
  <cols>
    <col min="1" max="1" width="39.28515625" customWidth="1"/>
    <col min="2" max="2" width="15.28515625" customWidth="1"/>
    <col min="3" max="3" width="9.140625" style="2"/>
  </cols>
  <sheetData>
    <row r="1" spans="1:5" x14ac:dyDescent="0.25">
      <c r="A1" t="s">
        <v>35</v>
      </c>
      <c r="B1" t="s">
        <v>34</v>
      </c>
      <c r="C1" s="2" t="s">
        <v>1</v>
      </c>
    </row>
    <row r="2" spans="1:5" x14ac:dyDescent="0.25">
      <c r="A2" t="s">
        <v>28</v>
      </c>
      <c r="B2" s="2" t="s">
        <v>37</v>
      </c>
      <c r="C2" s="2">
        <v>1</v>
      </c>
    </row>
    <row r="3" spans="1:5" x14ac:dyDescent="0.25">
      <c r="A3" t="s">
        <v>28</v>
      </c>
      <c r="B3" s="2" t="s">
        <v>37</v>
      </c>
      <c r="C3" s="2">
        <v>2</v>
      </c>
    </row>
    <row r="4" spans="1:5" x14ac:dyDescent="0.25">
      <c r="A4" t="s">
        <v>28</v>
      </c>
      <c r="B4" s="2" t="s">
        <v>36</v>
      </c>
      <c r="C4" s="2">
        <v>3</v>
      </c>
    </row>
    <row r="5" spans="1:5" x14ac:dyDescent="0.25">
      <c r="A5" t="s">
        <v>28</v>
      </c>
      <c r="B5" s="2" t="s">
        <v>36</v>
      </c>
      <c r="C5" s="2">
        <v>4</v>
      </c>
    </row>
    <row r="6" spans="1:5" x14ac:dyDescent="0.25">
      <c r="A6" t="s">
        <v>28</v>
      </c>
      <c r="B6" s="2" t="s">
        <v>36</v>
      </c>
      <c r="C6" s="2">
        <v>5</v>
      </c>
    </row>
    <row r="7" spans="1:5" x14ac:dyDescent="0.25">
      <c r="A7" t="s">
        <v>28</v>
      </c>
      <c r="B7" s="2" t="s">
        <v>36</v>
      </c>
      <c r="C7" s="2">
        <v>6</v>
      </c>
    </row>
    <row r="8" spans="1:5" x14ac:dyDescent="0.25">
      <c r="A8" t="s">
        <v>28</v>
      </c>
      <c r="B8" s="2" t="s">
        <v>33</v>
      </c>
      <c r="C8" s="2">
        <v>7</v>
      </c>
      <c r="E8" s="3" t="s">
        <v>39</v>
      </c>
    </row>
    <row r="9" spans="1:5" x14ac:dyDescent="0.25">
      <c r="A9" t="s">
        <v>28</v>
      </c>
      <c r="B9" s="2" t="s">
        <v>37</v>
      </c>
      <c r="C9" s="2">
        <v>8</v>
      </c>
      <c r="E9">
        <f>(0.529411765+0.461538462+0.444444444+0.6+0.8+0.760869565)/5</f>
        <v>0.71925284719999993</v>
      </c>
    </row>
    <row r="10" spans="1:5" x14ac:dyDescent="0.25">
      <c r="A10" t="s">
        <v>28</v>
      </c>
      <c r="B10" s="2" t="s">
        <v>36</v>
      </c>
      <c r="C10" s="2">
        <v>9</v>
      </c>
    </row>
    <row r="11" spans="1:5" x14ac:dyDescent="0.25">
      <c r="A11" t="s">
        <v>28</v>
      </c>
      <c r="B11" s="2" t="s">
        <v>37</v>
      </c>
      <c r="C11" s="2">
        <v>10</v>
      </c>
    </row>
    <row r="12" spans="1:5" x14ac:dyDescent="0.25">
      <c r="A12" t="s">
        <v>28</v>
      </c>
      <c r="B12" s="2" t="s">
        <v>37</v>
      </c>
      <c r="C12" s="2">
        <v>11</v>
      </c>
    </row>
    <row r="13" spans="1:5" x14ac:dyDescent="0.25">
      <c r="A13" t="s">
        <v>28</v>
      </c>
      <c r="B13" s="2" t="s">
        <v>33</v>
      </c>
      <c r="C13" s="2">
        <v>12</v>
      </c>
    </row>
    <row r="14" spans="1:5" x14ac:dyDescent="0.25">
      <c r="A14" t="s">
        <v>28</v>
      </c>
      <c r="B14" s="2" t="s">
        <v>33</v>
      </c>
      <c r="C14" s="2">
        <v>13</v>
      </c>
    </row>
    <row r="15" spans="1:5" x14ac:dyDescent="0.25">
      <c r="A15" t="s">
        <v>28</v>
      </c>
      <c r="B15" s="2" t="s">
        <v>36</v>
      </c>
      <c r="C15" s="2">
        <v>14</v>
      </c>
    </row>
    <row r="16" spans="1:5" x14ac:dyDescent="0.25">
      <c r="A16" t="s">
        <v>28</v>
      </c>
      <c r="B16" s="2" t="s">
        <v>36</v>
      </c>
      <c r="C16" s="2">
        <v>15</v>
      </c>
    </row>
    <row r="17" spans="1:3" x14ac:dyDescent="0.25">
      <c r="A17" t="s">
        <v>28</v>
      </c>
      <c r="B17" s="2" t="s">
        <v>33</v>
      </c>
      <c r="C17" s="2">
        <v>16</v>
      </c>
    </row>
    <row r="18" spans="1:3" x14ac:dyDescent="0.25">
      <c r="A18" t="s">
        <v>28</v>
      </c>
      <c r="B18" s="2" t="s">
        <v>36</v>
      </c>
      <c r="C18" s="2">
        <v>17</v>
      </c>
    </row>
    <row r="19" spans="1:3" x14ac:dyDescent="0.25">
      <c r="A19" t="s">
        <v>28</v>
      </c>
      <c r="B19" s="2" t="s">
        <v>36</v>
      </c>
      <c r="C19" s="2">
        <v>18</v>
      </c>
    </row>
    <row r="20" spans="1:3" x14ac:dyDescent="0.25">
      <c r="A20" t="s">
        <v>28</v>
      </c>
      <c r="B20" s="2" t="s">
        <v>36</v>
      </c>
      <c r="C20" s="2">
        <v>19</v>
      </c>
    </row>
    <row r="21" spans="1:3" x14ac:dyDescent="0.25">
      <c r="A21" t="s">
        <v>28</v>
      </c>
      <c r="B21" s="2" t="s">
        <v>36</v>
      </c>
      <c r="C21" s="2">
        <v>20</v>
      </c>
    </row>
    <row r="22" spans="1:3" x14ac:dyDescent="0.25">
      <c r="A22" t="s">
        <v>28</v>
      </c>
      <c r="B22" s="2" t="s">
        <v>37</v>
      </c>
      <c r="C22" s="2">
        <v>21</v>
      </c>
    </row>
    <row r="23" spans="1:3" x14ac:dyDescent="0.25">
      <c r="A23" t="s">
        <v>28</v>
      </c>
      <c r="B23" s="2" t="s">
        <v>36</v>
      </c>
      <c r="C23" s="2">
        <v>22</v>
      </c>
    </row>
    <row r="24" spans="1:3" x14ac:dyDescent="0.25">
      <c r="A24" t="s">
        <v>28</v>
      </c>
      <c r="B24" s="2" t="s">
        <v>37</v>
      </c>
      <c r="C24" s="2">
        <v>23</v>
      </c>
    </row>
    <row r="25" spans="1:3" x14ac:dyDescent="0.25">
      <c r="A25" t="s">
        <v>28</v>
      </c>
      <c r="B25" s="2" t="s">
        <v>37</v>
      </c>
      <c r="C25" s="2">
        <v>24</v>
      </c>
    </row>
    <row r="26" spans="1:3" x14ac:dyDescent="0.25">
      <c r="A26" t="s">
        <v>28</v>
      </c>
      <c r="B26" s="2" t="s">
        <v>36</v>
      </c>
      <c r="C26" s="2">
        <v>25</v>
      </c>
    </row>
    <row r="27" spans="1:3" x14ac:dyDescent="0.25">
      <c r="A27" t="s">
        <v>28</v>
      </c>
      <c r="B27" s="2" t="s">
        <v>36</v>
      </c>
      <c r="C27" s="2">
        <v>26</v>
      </c>
    </row>
    <row r="28" spans="1:3" x14ac:dyDescent="0.25">
      <c r="A28" t="s">
        <v>28</v>
      </c>
      <c r="B28" s="2" t="s">
        <v>36</v>
      </c>
      <c r="C28" s="2">
        <v>27</v>
      </c>
    </row>
    <row r="29" spans="1:3" x14ac:dyDescent="0.25">
      <c r="A29" t="s">
        <v>28</v>
      </c>
      <c r="B29" s="2" t="s">
        <v>36</v>
      </c>
      <c r="C29" s="2">
        <v>28</v>
      </c>
    </row>
    <row r="30" spans="1:3" x14ac:dyDescent="0.25">
      <c r="A30" t="s">
        <v>28</v>
      </c>
      <c r="B30" s="2" t="s">
        <v>37</v>
      </c>
      <c r="C30" s="2">
        <v>29</v>
      </c>
    </row>
    <row r="31" spans="1:3" x14ac:dyDescent="0.25">
      <c r="A31" t="s">
        <v>28</v>
      </c>
      <c r="B31" s="2" t="s">
        <v>37</v>
      </c>
      <c r="C31" s="2">
        <v>30</v>
      </c>
    </row>
    <row r="32" spans="1:3" x14ac:dyDescent="0.25">
      <c r="A32" t="s">
        <v>28</v>
      </c>
      <c r="B32" s="2" t="s">
        <v>33</v>
      </c>
      <c r="C32" s="2">
        <v>31</v>
      </c>
    </row>
    <row r="33" spans="1:3" x14ac:dyDescent="0.25">
      <c r="A33" t="s">
        <v>28</v>
      </c>
      <c r="B33" s="2" t="s">
        <v>36</v>
      </c>
      <c r="C33" s="2">
        <v>32</v>
      </c>
    </row>
    <row r="34" spans="1:3" x14ac:dyDescent="0.25">
      <c r="A34" t="s">
        <v>28</v>
      </c>
      <c r="B34" s="2" t="s">
        <v>37</v>
      </c>
      <c r="C34" s="2">
        <v>33</v>
      </c>
    </row>
    <row r="35" spans="1:3" x14ac:dyDescent="0.25">
      <c r="A35" t="s">
        <v>28</v>
      </c>
      <c r="B35" s="2" t="s">
        <v>37</v>
      </c>
      <c r="C35" s="2">
        <v>34</v>
      </c>
    </row>
    <row r="36" spans="1:3" x14ac:dyDescent="0.25">
      <c r="A36" t="s">
        <v>28</v>
      </c>
      <c r="B36" s="2" t="s">
        <v>37</v>
      </c>
      <c r="C36" s="2">
        <v>35</v>
      </c>
    </row>
    <row r="37" spans="1:3" x14ac:dyDescent="0.25">
      <c r="A37" t="s">
        <v>28</v>
      </c>
      <c r="B37" s="2" t="s">
        <v>37</v>
      </c>
      <c r="C37" s="2">
        <v>36</v>
      </c>
    </row>
    <row r="38" spans="1:3" x14ac:dyDescent="0.25">
      <c r="A38" t="s">
        <v>28</v>
      </c>
      <c r="B38" s="2" t="s">
        <v>33</v>
      </c>
      <c r="C38" s="2">
        <v>37</v>
      </c>
    </row>
    <row r="39" spans="1:3" x14ac:dyDescent="0.25">
      <c r="A39" t="s">
        <v>29</v>
      </c>
      <c r="B39" s="2" t="s">
        <v>37</v>
      </c>
      <c r="C39" s="2">
        <v>1</v>
      </c>
    </row>
    <row r="40" spans="1:3" x14ac:dyDescent="0.25">
      <c r="A40" t="s">
        <v>29</v>
      </c>
      <c r="B40" s="2" t="s">
        <v>36</v>
      </c>
      <c r="C40" s="2">
        <v>2</v>
      </c>
    </row>
    <row r="41" spans="1:3" x14ac:dyDescent="0.25">
      <c r="A41" t="s">
        <v>29</v>
      </c>
      <c r="B41" s="2" t="s">
        <v>37</v>
      </c>
      <c r="C41" s="2">
        <v>3</v>
      </c>
    </row>
    <row r="42" spans="1:3" x14ac:dyDescent="0.25">
      <c r="A42" t="s">
        <v>29</v>
      </c>
      <c r="B42" s="2" t="s">
        <v>36</v>
      </c>
      <c r="C42" s="2">
        <v>4</v>
      </c>
    </row>
    <row r="43" spans="1:3" x14ac:dyDescent="0.25">
      <c r="A43" t="s">
        <v>29</v>
      </c>
      <c r="B43" s="2" t="s">
        <v>33</v>
      </c>
      <c r="C43" s="2">
        <v>5</v>
      </c>
    </row>
    <row r="44" spans="1:3" x14ac:dyDescent="0.25">
      <c r="A44" t="s">
        <v>29</v>
      </c>
      <c r="B44" s="2" t="s">
        <v>36</v>
      </c>
      <c r="C44" s="2">
        <v>6</v>
      </c>
    </row>
    <row r="45" spans="1:3" x14ac:dyDescent="0.25">
      <c r="A45" t="s">
        <v>29</v>
      </c>
      <c r="B45" s="2" t="s">
        <v>33</v>
      </c>
      <c r="C45" s="2">
        <v>7</v>
      </c>
    </row>
    <row r="46" spans="1:3" x14ac:dyDescent="0.25">
      <c r="A46" t="s">
        <v>29</v>
      </c>
      <c r="B46" s="2" t="s">
        <v>36</v>
      </c>
      <c r="C46" s="2">
        <v>8</v>
      </c>
    </row>
    <row r="47" spans="1:3" x14ac:dyDescent="0.25">
      <c r="A47" t="s">
        <v>29</v>
      </c>
      <c r="B47" s="2" t="s">
        <v>33</v>
      </c>
      <c r="C47" s="2">
        <v>9</v>
      </c>
    </row>
    <row r="48" spans="1:3" x14ac:dyDescent="0.25">
      <c r="A48" t="s">
        <v>29</v>
      </c>
      <c r="B48" s="2" t="s">
        <v>37</v>
      </c>
      <c r="C48" s="2">
        <v>10</v>
      </c>
    </row>
    <row r="49" spans="1:3" x14ac:dyDescent="0.25">
      <c r="A49" t="s">
        <v>29</v>
      </c>
      <c r="B49" s="2" t="s">
        <v>37</v>
      </c>
      <c r="C49" s="2">
        <v>11</v>
      </c>
    </row>
    <row r="50" spans="1:3" x14ac:dyDescent="0.25">
      <c r="A50" t="s">
        <v>29</v>
      </c>
      <c r="B50" s="2" t="s">
        <v>37</v>
      </c>
      <c r="C50" s="2">
        <v>12</v>
      </c>
    </row>
    <row r="51" spans="1:3" x14ac:dyDescent="0.25">
      <c r="A51" t="s">
        <v>29</v>
      </c>
      <c r="B51" s="2" t="s">
        <v>37</v>
      </c>
      <c r="C51" s="2">
        <v>13</v>
      </c>
    </row>
    <row r="52" spans="1:3" x14ac:dyDescent="0.25">
      <c r="A52" t="s">
        <v>29</v>
      </c>
      <c r="B52" s="2" t="s">
        <v>36</v>
      </c>
      <c r="C52" s="2">
        <v>14</v>
      </c>
    </row>
    <row r="53" spans="1:3" x14ac:dyDescent="0.25">
      <c r="A53" t="s">
        <v>29</v>
      </c>
      <c r="B53" s="2" t="s">
        <v>33</v>
      </c>
      <c r="C53" s="2">
        <v>15</v>
      </c>
    </row>
    <row r="54" spans="1:3" x14ac:dyDescent="0.25">
      <c r="A54" t="s">
        <v>29</v>
      </c>
      <c r="B54" s="2" t="s">
        <v>37</v>
      </c>
      <c r="C54" s="2">
        <v>16</v>
      </c>
    </row>
    <row r="55" spans="1:3" x14ac:dyDescent="0.25">
      <c r="A55" t="s">
        <v>29</v>
      </c>
      <c r="B55" s="2" t="s">
        <v>36</v>
      </c>
      <c r="C55" s="2">
        <v>17</v>
      </c>
    </row>
    <row r="56" spans="1:3" x14ac:dyDescent="0.25">
      <c r="A56" t="s">
        <v>29</v>
      </c>
      <c r="B56" s="2" t="s">
        <v>37</v>
      </c>
      <c r="C56" s="2">
        <v>18</v>
      </c>
    </row>
    <row r="57" spans="1:3" x14ac:dyDescent="0.25">
      <c r="A57" t="s">
        <v>29</v>
      </c>
      <c r="B57" s="2" t="s">
        <v>36</v>
      </c>
      <c r="C57" s="2">
        <v>19</v>
      </c>
    </row>
    <row r="58" spans="1:3" x14ac:dyDescent="0.25">
      <c r="A58" t="s">
        <v>29</v>
      </c>
      <c r="B58" s="2" t="s">
        <v>33</v>
      </c>
      <c r="C58" s="2">
        <v>20</v>
      </c>
    </row>
    <row r="59" spans="1:3" x14ac:dyDescent="0.25">
      <c r="A59" t="s">
        <v>29</v>
      </c>
      <c r="B59" s="2" t="s">
        <v>36</v>
      </c>
      <c r="C59" s="2">
        <v>21</v>
      </c>
    </row>
    <row r="60" spans="1:3" x14ac:dyDescent="0.25">
      <c r="A60" t="s">
        <v>29</v>
      </c>
      <c r="B60" s="2" t="s">
        <v>36</v>
      </c>
      <c r="C60" s="2">
        <v>22</v>
      </c>
    </row>
    <row r="61" spans="1:3" x14ac:dyDescent="0.25">
      <c r="A61" t="s">
        <v>30</v>
      </c>
      <c r="B61" s="2" t="s">
        <v>37</v>
      </c>
      <c r="C61" s="2">
        <v>1</v>
      </c>
    </row>
    <row r="62" spans="1:3" x14ac:dyDescent="0.25">
      <c r="A62" t="s">
        <v>30</v>
      </c>
      <c r="B62" s="2" t="s">
        <v>33</v>
      </c>
      <c r="C62" s="2">
        <v>2</v>
      </c>
    </row>
    <row r="63" spans="1:3" x14ac:dyDescent="0.25">
      <c r="A63" t="s">
        <v>30</v>
      </c>
      <c r="B63" s="2" t="s">
        <v>36</v>
      </c>
      <c r="C63" s="2">
        <v>3</v>
      </c>
    </row>
    <row r="64" spans="1:3" x14ac:dyDescent="0.25">
      <c r="A64" t="s">
        <v>30</v>
      </c>
      <c r="B64" s="2" t="s">
        <v>36</v>
      </c>
      <c r="C64" s="2">
        <v>4</v>
      </c>
    </row>
    <row r="65" spans="1:3" x14ac:dyDescent="0.25">
      <c r="A65" t="s">
        <v>30</v>
      </c>
      <c r="B65" s="2" t="s">
        <v>33</v>
      </c>
      <c r="C65" s="2">
        <v>5</v>
      </c>
    </row>
    <row r="66" spans="1:3" x14ac:dyDescent="0.25">
      <c r="A66" t="s">
        <v>30</v>
      </c>
      <c r="B66" s="2" t="s">
        <v>36</v>
      </c>
      <c r="C66" s="2">
        <v>6</v>
      </c>
    </row>
    <row r="67" spans="1:3" x14ac:dyDescent="0.25">
      <c r="A67" t="s">
        <v>30</v>
      </c>
      <c r="B67" s="2" t="s">
        <v>33</v>
      </c>
      <c r="C67" s="2">
        <v>7</v>
      </c>
    </row>
    <row r="68" spans="1:3" x14ac:dyDescent="0.25">
      <c r="A68" t="s">
        <v>30</v>
      </c>
      <c r="B68" s="2" t="s">
        <v>33</v>
      </c>
      <c r="C68" s="2">
        <v>8</v>
      </c>
    </row>
    <row r="69" spans="1:3" x14ac:dyDescent="0.25">
      <c r="A69" t="s">
        <v>30</v>
      </c>
      <c r="B69" s="2" t="s">
        <v>37</v>
      </c>
      <c r="C69" s="2">
        <v>9</v>
      </c>
    </row>
    <row r="70" spans="1:3" x14ac:dyDescent="0.25">
      <c r="A70" t="s">
        <v>30</v>
      </c>
      <c r="B70" s="2" t="s">
        <v>36</v>
      </c>
      <c r="C70" s="2">
        <v>10</v>
      </c>
    </row>
    <row r="71" spans="1:3" x14ac:dyDescent="0.25">
      <c r="A71" t="s">
        <v>30</v>
      </c>
      <c r="B71" s="2" t="s">
        <v>36</v>
      </c>
      <c r="C71" s="2">
        <v>11</v>
      </c>
    </row>
    <row r="72" spans="1:3" x14ac:dyDescent="0.25">
      <c r="A72" t="s">
        <v>30</v>
      </c>
      <c r="B72" s="2" t="s">
        <v>33</v>
      </c>
      <c r="C72" s="2">
        <v>12</v>
      </c>
    </row>
    <row r="73" spans="1:3" x14ac:dyDescent="0.25">
      <c r="A73" t="s">
        <v>30</v>
      </c>
      <c r="B73" s="2" t="s">
        <v>36</v>
      </c>
      <c r="C73" s="2">
        <v>13</v>
      </c>
    </row>
    <row r="74" spans="1:3" x14ac:dyDescent="0.25">
      <c r="A74" t="s">
        <v>30</v>
      </c>
      <c r="B74" s="2" t="s">
        <v>33</v>
      </c>
      <c r="C74" s="2">
        <v>14</v>
      </c>
    </row>
    <row r="75" spans="1:3" x14ac:dyDescent="0.25">
      <c r="A75" t="s">
        <v>30</v>
      </c>
      <c r="B75" s="2" t="s">
        <v>36</v>
      </c>
      <c r="C75" s="2">
        <v>15</v>
      </c>
    </row>
    <row r="76" spans="1:3" x14ac:dyDescent="0.25">
      <c r="A76" t="s">
        <v>30</v>
      </c>
      <c r="B76" s="2" t="s">
        <v>37</v>
      </c>
      <c r="C76" s="2">
        <v>16</v>
      </c>
    </row>
    <row r="77" spans="1:3" x14ac:dyDescent="0.25">
      <c r="A77" t="s">
        <v>30</v>
      </c>
      <c r="B77" s="2" t="s">
        <v>36</v>
      </c>
      <c r="C77" s="2">
        <v>17</v>
      </c>
    </row>
    <row r="78" spans="1:3" x14ac:dyDescent="0.25">
      <c r="A78" t="s">
        <v>30</v>
      </c>
      <c r="B78" s="2" t="s">
        <v>33</v>
      </c>
      <c r="C78" s="2">
        <v>18</v>
      </c>
    </row>
    <row r="79" spans="1:3" x14ac:dyDescent="0.25">
      <c r="A79" t="s">
        <v>30</v>
      </c>
      <c r="B79" s="2" t="s">
        <v>36</v>
      </c>
      <c r="C79" s="2">
        <v>19</v>
      </c>
    </row>
    <row r="80" spans="1:3" x14ac:dyDescent="0.25">
      <c r="A80" t="s">
        <v>30</v>
      </c>
      <c r="B80" s="2" t="s">
        <v>33</v>
      </c>
      <c r="C80" s="2">
        <v>20</v>
      </c>
    </row>
    <row r="81" spans="1:3" x14ac:dyDescent="0.25">
      <c r="A81" t="s">
        <v>30</v>
      </c>
      <c r="B81" s="2" t="s">
        <v>36</v>
      </c>
      <c r="C81" s="2">
        <v>21</v>
      </c>
    </row>
    <row r="82" spans="1:3" x14ac:dyDescent="0.25">
      <c r="A82" t="s">
        <v>30</v>
      </c>
      <c r="B82" s="2" t="s">
        <v>37</v>
      </c>
      <c r="C82" s="2">
        <v>22</v>
      </c>
    </row>
    <row r="83" spans="1:3" x14ac:dyDescent="0.25">
      <c r="A83" t="s">
        <v>30</v>
      </c>
      <c r="B83" s="2" t="s">
        <v>37</v>
      </c>
      <c r="C83" s="2">
        <v>23</v>
      </c>
    </row>
    <row r="84" spans="1:3" x14ac:dyDescent="0.25">
      <c r="A84" t="s">
        <v>30</v>
      </c>
      <c r="B84" s="2" t="s">
        <v>37</v>
      </c>
      <c r="C84" s="2">
        <v>24</v>
      </c>
    </row>
    <row r="85" spans="1:3" x14ac:dyDescent="0.25">
      <c r="A85" t="s">
        <v>30</v>
      </c>
      <c r="B85" s="2" t="s">
        <v>33</v>
      </c>
      <c r="C85" s="2">
        <v>25</v>
      </c>
    </row>
    <row r="86" spans="1:3" x14ac:dyDescent="0.25">
      <c r="A86" t="s">
        <v>30</v>
      </c>
      <c r="B86" s="2" t="s">
        <v>37</v>
      </c>
      <c r="C86" s="2">
        <v>26</v>
      </c>
    </row>
    <row r="87" spans="1:3" x14ac:dyDescent="0.25">
      <c r="A87" t="s">
        <v>30</v>
      </c>
      <c r="B87" s="2" t="s">
        <v>36</v>
      </c>
      <c r="C87" s="2">
        <v>27</v>
      </c>
    </row>
    <row r="88" spans="1:3" x14ac:dyDescent="0.25">
      <c r="A88" t="s">
        <v>30</v>
      </c>
      <c r="B88" s="2" t="s">
        <v>33</v>
      </c>
      <c r="C88" s="2">
        <v>28</v>
      </c>
    </row>
    <row r="89" spans="1:3" x14ac:dyDescent="0.25">
      <c r="A89" t="s">
        <v>30</v>
      </c>
      <c r="B89" s="2" t="s">
        <v>37</v>
      </c>
      <c r="C89" s="2">
        <v>29</v>
      </c>
    </row>
    <row r="90" spans="1:3" x14ac:dyDescent="0.25">
      <c r="A90" t="s">
        <v>30</v>
      </c>
      <c r="B90" s="2" t="s">
        <v>33</v>
      </c>
      <c r="C90" s="2">
        <v>30</v>
      </c>
    </row>
    <row r="91" spans="1:3" x14ac:dyDescent="0.25">
      <c r="A91" t="s">
        <v>30</v>
      </c>
      <c r="B91" s="2" t="s">
        <v>36</v>
      </c>
      <c r="C91" s="2">
        <v>31</v>
      </c>
    </row>
    <row r="92" spans="1:3" x14ac:dyDescent="0.25">
      <c r="A92" t="s">
        <v>30</v>
      </c>
      <c r="B92" s="2" t="s">
        <v>33</v>
      </c>
      <c r="C92" s="2">
        <v>32</v>
      </c>
    </row>
    <row r="93" spans="1:3" x14ac:dyDescent="0.25">
      <c r="A93" t="s">
        <v>31</v>
      </c>
      <c r="B93" s="2" t="s">
        <v>36</v>
      </c>
      <c r="C93" s="2">
        <v>1</v>
      </c>
    </row>
    <row r="94" spans="1:3" x14ac:dyDescent="0.25">
      <c r="A94" t="s">
        <v>31</v>
      </c>
      <c r="B94" s="2" t="s">
        <v>33</v>
      </c>
      <c r="C94" s="2">
        <v>2</v>
      </c>
    </row>
    <row r="95" spans="1:3" x14ac:dyDescent="0.25">
      <c r="A95" t="s">
        <v>31</v>
      </c>
      <c r="B95" s="2" t="s">
        <v>36</v>
      </c>
      <c r="C95" s="2">
        <v>3</v>
      </c>
    </row>
    <row r="96" spans="1:3" x14ac:dyDescent="0.25">
      <c r="A96" t="s">
        <v>31</v>
      </c>
      <c r="B96" s="2" t="s">
        <v>33</v>
      </c>
      <c r="C96" s="2">
        <v>4</v>
      </c>
    </row>
    <row r="97" spans="1:3" x14ac:dyDescent="0.25">
      <c r="A97" t="s">
        <v>31</v>
      </c>
      <c r="B97" s="2" t="s">
        <v>33</v>
      </c>
      <c r="C97" s="2">
        <v>5</v>
      </c>
    </row>
    <row r="98" spans="1:3" x14ac:dyDescent="0.25">
      <c r="A98" t="s">
        <v>31</v>
      </c>
      <c r="B98" s="2" t="s">
        <v>33</v>
      </c>
      <c r="C98" s="2">
        <v>6</v>
      </c>
    </row>
    <row r="99" spans="1:3" x14ac:dyDescent="0.25">
      <c r="A99" t="s">
        <v>31</v>
      </c>
      <c r="B99" s="2" t="s">
        <v>33</v>
      </c>
      <c r="C99" s="2">
        <v>7</v>
      </c>
    </row>
    <row r="100" spans="1:3" x14ac:dyDescent="0.25">
      <c r="A100" t="s">
        <v>31</v>
      </c>
      <c r="B100" s="2" t="s">
        <v>33</v>
      </c>
      <c r="C100" s="2">
        <v>8</v>
      </c>
    </row>
    <row r="101" spans="1:3" x14ac:dyDescent="0.25">
      <c r="A101" t="s">
        <v>31</v>
      </c>
      <c r="B101" s="2" t="s">
        <v>33</v>
      </c>
      <c r="C101" s="2">
        <v>9</v>
      </c>
    </row>
    <row r="102" spans="1:3" x14ac:dyDescent="0.25">
      <c r="A102" t="s">
        <v>31</v>
      </c>
      <c r="B102" s="2" t="s">
        <v>33</v>
      </c>
      <c r="C102" s="2">
        <v>10</v>
      </c>
    </row>
    <row r="103" spans="1:3" x14ac:dyDescent="0.25">
      <c r="A103" t="s">
        <v>32</v>
      </c>
      <c r="B103" s="2" t="s">
        <v>37</v>
      </c>
      <c r="C103" s="2">
        <v>1</v>
      </c>
    </row>
    <row r="104" spans="1:3" x14ac:dyDescent="0.25">
      <c r="A104" t="s">
        <v>32</v>
      </c>
      <c r="B104" s="2" t="s">
        <v>36</v>
      </c>
      <c r="C104" s="2">
        <v>2</v>
      </c>
    </row>
    <row r="105" spans="1:3" x14ac:dyDescent="0.25">
      <c r="A105" t="s">
        <v>32</v>
      </c>
      <c r="B105" s="2" t="s">
        <v>36</v>
      </c>
      <c r="C105" s="2">
        <v>3</v>
      </c>
    </row>
    <row r="106" spans="1:3" x14ac:dyDescent="0.25">
      <c r="A106" t="s">
        <v>32</v>
      </c>
      <c r="B106" s="2" t="s">
        <v>36</v>
      </c>
      <c r="C106" s="2">
        <v>4</v>
      </c>
    </row>
    <row r="107" spans="1:3" x14ac:dyDescent="0.25">
      <c r="A107" t="s">
        <v>32</v>
      </c>
      <c r="B107" s="2" t="s">
        <v>37</v>
      </c>
      <c r="C107" s="2">
        <v>5</v>
      </c>
    </row>
    <row r="108" spans="1:3" x14ac:dyDescent="0.25">
      <c r="A108" t="s">
        <v>32</v>
      </c>
      <c r="B108" s="2" t="s">
        <v>36</v>
      </c>
      <c r="C108" s="2">
        <v>6</v>
      </c>
    </row>
    <row r="109" spans="1:3" x14ac:dyDescent="0.25">
      <c r="A109" t="s">
        <v>32</v>
      </c>
      <c r="B109" s="2" t="s">
        <v>36</v>
      </c>
      <c r="C109" s="2">
        <v>7</v>
      </c>
    </row>
    <row r="110" spans="1:3" x14ac:dyDescent="0.25">
      <c r="A110" t="s">
        <v>32</v>
      </c>
      <c r="B110" s="2" t="s">
        <v>36</v>
      </c>
      <c r="C110" s="2">
        <v>8</v>
      </c>
    </row>
    <row r="111" spans="1:3" x14ac:dyDescent="0.25">
      <c r="A111" t="s">
        <v>32</v>
      </c>
      <c r="B111" s="2" t="s">
        <v>36</v>
      </c>
      <c r="C111" s="2">
        <v>9</v>
      </c>
    </row>
    <row r="112" spans="1:3" x14ac:dyDescent="0.25">
      <c r="A112" t="s">
        <v>32</v>
      </c>
      <c r="B112" s="2" t="s">
        <v>36</v>
      </c>
      <c r="C112" s="2">
        <v>10</v>
      </c>
    </row>
    <row r="113" spans="1:3" x14ac:dyDescent="0.25">
      <c r="A113" t="s">
        <v>32</v>
      </c>
      <c r="B113" s="2" t="s">
        <v>37</v>
      </c>
      <c r="C113" s="2">
        <v>11</v>
      </c>
    </row>
    <row r="114" spans="1:3" x14ac:dyDescent="0.25">
      <c r="A114" t="s">
        <v>32</v>
      </c>
      <c r="B114" s="2" t="s">
        <v>36</v>
      </c>
      <c r="C114" s="2">
        <v>12</v>
      </c>
    </row>
    <row r="115" spans="1:3" x14ac:dyDescent="0.25">
      <c r="A115" t="s">
        <v>32</v>
      </c>
      <c r="B115" s="2" t="s">
        <v>36</v>
      </c>
      <c r="C115" s="2">
        <v>13</v>
      </c>
    </row>
    <row r="116" spans="1:3" x14ac:dyDescent="0.25">
      <c r="A116" t="s">
        <v>32</v>
      </c>
      <c r="B116" s="2" t="s">
        <v>36</v>
      </c>
      <c r="C116" s="2">
        <v>14</v>
      </c>
    </row>
    <row r="117" spans="1:3" x14ac:dyDescent="0.25">
      <c r="A117" t="s">
        <v>32</v>
      </c>
      <c r="B117" s="2" t="s">
        <v>36</v>
      </c>
      <c r="C117" s="2">
        <v>15</v>
      </c>
    </row>
    <row r="118" spans="1:3" x14ac:dyDescent="0.25">
      <c r="A118" t="s">
        <v>32</v>
      </c>
      <c r="B118" s="2" t="s">
        <v>36</v>
      </c>
      <c r="C118" s="2">
        <v>16</v>
      </c>
    </row>
    <row r="119" spans="1:3" x14ac:dyDescent="0.25">
      <c r="A119" t="s">
        <v>32</v>
      </c>
      <c r="B119" s="2" t="s">
        <v>36</v>
      </c>
      <c r="C119" s="2">
        <v>17</v>
      </c>
    </row>
    <row r="120" spans="1:3" x14ac:dyDescent="0.25">
      <c r="A120" t="s">
        <v>32</v>
      </c>
      <c r="B120" s="2" t="s">
        <v>36</v>
      </c>
      <c r="C120" s="2">
        <v>18</v>
      </c>
    </row>
    <row r="121" spans="1:3" x14ac:dyDescent="0.25">
      <c r="A121" t="s">
        <v>32</v>
      </c>
      <c r="B121" s="2" t="s">
        <v>37</v>
      </c>
      <c r="C121" s="2">
        <v>19</v>
      </c>
    </row>
    <row r="122" spans="1:3" x14ac:dyDescent="0.25">
      <c r="A122" t="s">
        <v>32</v>
      </c>
      <c r="B122" s="2" t="s">
        <v>36</v>
      </c>
      <c r="C122" s="2">
        <v>20</v>
      </c>
    </row>
    <row r="123" spans="1:3" x14ac:dyDescent="0.25">
      <c r="A123" t="s">
        <v>32</v>
      </c>
      <c r="B123" s="2" t="s">
        <v>36</v>
      </c>
      <c r="C123" s="2">
        <v>21</v>
      </c>
    </row>
    <row r="124" spans="1:3" x14ac:dyDescent="0.25">
      <c r="A124" t="s">
        <v>32</v>
      </c>
      <c r="B124" s="2" t="s">
        <v>37</v>
      </c>
      <c r="C124" s="2">
        <v>22</v>
      </c>
    </row>
    <row r="125" spans="1:3" x14ac:dyDescent="0.25">
      <c r="A125" t="s">
        <v>32</v>
      </c>
      <c r="B125" s="2" t="s">
        <v>37</v>
      </c>
      <c r="C125" s="2">
        <v>23</v>
      </c>
    </row>
    <row r="126" spans="1:3" x14ac:dyDescent="0.25">
      <c r="A126" t="s">
        <v>32</v>
      </c>
      <c r="B126" s="2" t="s">
        <v>36</v>
      </c>
      <c r="C126" s="2">
        <v>24</v>
      </c>
    </row>
    <row r="127" spans="1:3" x14ac:dyDescent="0.25">
      <c r="A127" t="s">
        <v>32</v>
      </c>
      <c r="B127" s="2" t="s">
        <v>33</v>
      </c>
      <c r="C127" s="2">
        <v>25</v>
      </c>
    </row>
    <row r="128" spans="1:3" x14ac:dyDescent="0.25">
      <c r="A128" t="s">
        <v>32</v>
      </c>
      <c r="B128" s="2" t="s">
        <v>36</v>
      </c>
      <c r="C128" s="2">
        <v>26</v>
      </c>
    </row>
    <row r="129" spans="1:3" x14ac:dyDescent="0.25">
      <c r="A129" t="s">
        <v>32</v>
      </c>
      <c r="B129" s="2" t="s">
        <v>36</v>
      </c>
      <c r="C129" s="2">
        <v>27</v>
      </c>
    </row>
    <row r="130" spans="1:3" x14ac:dyDescent="0.25">
      <c r="A130" t="s">
        <v>32</v>
      </c>
      <c r="B130" s="2" t="s">
        <v>36</v>
      </c>
      <c r="C130" s="2">
        <v>28</v>
      </c>
    </row>
    <row r="131" spans="1:3" x14ac:dyDescent="0.25">
      <c r="A131" t="s">
        <v>32</v>
      </c>
      <c r="B131" s="2" t="s">
        <v>36</v>
      </c>
      <c r="C131" s="2">
        <v>29</v>
      </c>
    </row>
    <row r="132" spans="1:3" x14ac:dyDescent="0.25">
      <c r="A132" t="s">
        <v>32</v>
      </c>
      <c r="B132" s="2" t="s">
        <v>36</v>
      </c>
      <c r="C132" s="2">
        <v>30</v>
      </c>
    </row>
    <row r="133" spans="1:3" x14ac:dyDescent="0.25">
      <c r="A133" t="s">
        <v>32</v>
      </c>
      <c r="B133" s="2" t="s">
        <v>36</v>
      </c>
      <c r="C133" s="2">
        <v>31</v>
      </c>
    </row>
    <row r="134" spans="1:3" x14ac:dyDescent="0.25">
      <c r="A134" t="s">
        <v>32</v>
      </c>
      <c r="B134" s="2" t="s">
        <v>36</v>
      </c>
      <c r="C134" s="2">
        <v>32</v>
      </c>
    </row>
    <row r="135" spans="1:3" x14ac:dyDescent="0.25">
      <c r="A135" t="s">
        <v>32</v>
      </c>
      <c r="B135" s="2" t="s">
        <v>36</v>
      </c>
      <c r="C135" s="2">
        <v>33</v>
      </c>
    </row>
    <row r="136" spans="1:3" x14ac:dyDescent="0.25">
      <c r="A136" t="s">
        <v>32</v>
      </c>
      <c r="B136" s="2" t="s">
        <v>36</v>
      </c>
      <c r="C136" s="2">
        <v>34</v>
      </c>
    </row>
    <row r="137" spans="1:3" x14ac:dyDescent="0.25">
      <c r="A137" t="s">
        <v>32</v>
      </c>
      <c r="B137" s="2" t="s">
        <v>36</v>
      </c>
      <c r="C137" s="2">
        <v>35</v>
      </c>
    </row>
    <row r="138" spans="1:3" x14ac:dyDescent="0.25">
      <c r="A138" t="s">
        <v>32</v>
      </c>
      <c r="B138" s="2" t="s">
        <v>36</v>
      </c>
      <c r="C138" s="2">
        <v>36</v>
      </c>
    </row>
    <row r="139" spans="1:3" x14ac:dyDescent="0.25">
      <c r="A139" t="s">
        <v>32</v>
      </c>
      <c r="B139" s="2" t="s">
        <v>36</v>
      </c>
      <c r="C139" s="2">
        <v>37</v>
      </c>
    </row>
    <row r="140" spans="1:3" x14ac:dyDescent="0.25">
      <c r="A140" t="s">
        <v>32</v>
      </c>
      <c r="B140" s="2" t="s">
        <v>36</v>
      </c>
      <c r="C140" s="2">
        <v>38</v>
      </c>
    </row>
    <row r="141" spans="1:3" x14ac:dyDescent="0.25">
      <c r="A141" t="s">
        <v>32</v>
      </c>
      <c r="B141" s="2" t="s">
        <v>36</v>
      </c>
      <c r="C141" s="2">
        <v>39</v>
      </c>
    </row>
    <row r="142" spans="1:3" x14ac:dyDescent="0.25">
      <c r="A142" t="s">
        <v>32</v>
      </c>
      <c r="B142" s="2" t="s">
        <v>36</v>
      </c>
      <c r="C142" s="2">
        <v>40</v>
      </c>
    </row>
    <row r="143" spans="1:3" x14ac:dyDescent="0.25">
      <c r="A143" t="s">
        <v>32</v>
      </c>
      <c r="B143" s="2" t="s">
        <v>36</v>
      </c>
      <c r="C143" s="2">
        <v>41</v>
      </c>
    </row>
    <row r="144" spans="1:3" x14ac:dyDescent="0.25">
      <c r="A144" t="s">
        <v>32</v>
      </c>
      <c r="B144" s="2" t="s">
        <v>36</v>
      </c>
      <c r="C144" s="2">
        <v>42</v>
      </c>
    </row>
    <row r="145" spans="1:3" x14ac:dyDescent="0.25">
      <c r="A145" t="s">
        <v>32</v>
      </c>
      <c r="B145" s="2" t="s">
        <v>33</v>
      </c>
      <c r="C145" s="2">
        <v>43</v>
      </c>
    </row>
    <row r="146" spans="1:3" x14ac:dyDescent="0.25">
      <c r="A146" t="s">
        <v>32</v>
      </c>
      <c r="B146" s="2" t="s">
        <v>36</v>
      </c>
      <c r="C146" s="2">
        <v>44</v>
      </c>
    </row>
    <row r="147" spans="1:3" x14ac:dyDescent="0.25">
      <c r="A147" t="s">
        <v>32</v>
      </c>
      <c r="B147" s="2" t="s">
        <v>36</v>
      </c>
      <c r="C147" s="2">
        <v>45</v>
      </c>
    </row>
    <row r="148" spans="1:3" x14ac:dyDescent="0.25">
      <c r="A148" t="s">
        <v>32</v>
      </c>
      <c r="B148" s="2" t="s">
        <v>36</v>
      </c>
      <c r="C148" s="2">
        <v>46</v>
      </c>
    </row>
    <row r="149" spans="1:3" x14ac:dyDescent="0.25">
      <c r="A149" t="s">
        <v>32</v>
      </c>
      <c r="B149" s="2" t="s">
        <v>36</v>
      </c>
      <c r="C149" s="2">
        <v>47</v>
      </c>
    </row>
    <row r="150" spans="1:3" x14ac:dyDescent="0.25">
      <c r="A150" t="s">
        <v>32</v>
      </c>
      <c r="B150" s="2" t="s">
        <v>36</v>
      </c>
      <c r="C150" s="2">
        <v>48</v>
      </c>
    </row>
    <row r="151" spans="1:3" x14ac:dyDescent="0.25">
      <c r="A151" t="s">
        <v>32</v>
      </c>
      <c r="B151" s="2" t="s">
        <v>36</v>
      </c>
      <c r="C151" s="2">
        <v>49</v>
      </c>
    </row>
    <row r="152" spans="1:3" x14ac:dyDescent="0.25">
      <c r="A152" t="s">
        <v>32</v>
      </c>
      <c r="B152" s="2" t="s">
        <v>36</v>
      </c>
      <c r="C152" s="2">
        <v>50</v>
      </c>
    </row>
    <row r="153" spans="1:3" x14ac:dyDescent="0.25">
      <c r="A153" t="s">
        <v>32</v>
      </c>
      <c r="B153" s="2" t="s">
        <v>36</v>
      </c>
      <c r="C153" s="2">
        <v>51</v>
      </c>
    </row>
    <row r="154" spans="1:3" x14ac:dyDescent="0.25">
      <c r="A154" t="s">
        <v>32</v>
      </c>
      <c r="B154" s="2" t="s">
        <v>36</v>
      </c>
      <c r="C154" s="2">
        <v>52</v>
      </c>
    </row>
    <row r="155" spans="1:3" x14ac:dyDescent="0.25">
      <c r="A155" t="s">
        <v>32</v>
      </c>
      <c r="B155" s="2" t="s">
        <v>36</v>
      </c>
      <c r="C155" s="2">
        <v>53</v>
      </c>
    </row>
    <row r="156" spans="1:3" x14ac:dyDescent="0.25">
      <c r="A156" t="s">
        <v>32</v>
      </c>
      <c r="B156" s="2" t="s">
        <v>33</v>
      </c>
      <c r="C156" s="2">
        <v>54</v>
      </c>
    </row>
    <row r="157" spans="1:3" x14ac:dyDescent="0.25">
      <c r="A157" t="s">
        <v>32</v>
      </c>
      <c r="B157" s="2" t="s">
        <v>36</v>
      </c>
      <c r="C157" s="2">
        <v>55</v>
      </c>
    </row>
    <row r="158" spans="1:3" x14ac:dyDescent="0.25">
      <c r="A158" t="s">
        <v>32</v>
      </c>
      <c r="B158" s="2" t="s">
        <v>36</v>
      </c>
      <c r="C158" s="2">
        <v>56</v>
      </c>
    </row>
    <row r="159" spans="1:3" x14ac:dyDescent="0.25">
      <c r="A159" t="s">
        <v>32</v>
      </c>
      <c r="B159" s="2" t="s">
        <v>36</v>
      </c>
      <c r="C159" s="2">
        <v>57</v>
      </c>
    </row>
    <row r="160" spans="1:3" x14ac:dyDescent="0.25">
      <c r="A160" t="s">
        <v>32</v>
      </c>
      <c r="B160" s="2" t="s">
        <v>37</v>
      </c>
      <c r="C160" s="2">
        <v>58</v>
      </c>
    </row>
    <row r="161" spans="1:3" x14ac:dyDescent="0.25">
      <c r="A161" t="s">
        <v>32</v>
      </c>
      <c r="B161" s="2" t="s">
        <v>36</v>
      </c>
      <c r="C161" s="2">
        <v>59</v>
      </c>
    </row>
    <row r="162" spans="1:3" x14ac:dyDescent="0.25">
      <c r="A162" t="s">
        <v>32</v>
      </c>
      <c r="B162" s="2" t="s">
        <v>36</v>
      </c>
      <c r="C162" s="2">
        <v>60</v>
      </c>
    </row>
    <row r="163" spans="1:3" x14ac:dyDescent="0.25">
      <c r="A163" t="s">
        <v>32</v>
      </c>
      <c r="B163" s="2" t="s">
        <v>36</v>
      </c>
      <c r="C163" s="2">
        <v>61</v>
      </c>
    </row>
    <row r="164" spans="1:3" x14ac:dyDescent="0.25">
      <c r="A164" t="s">
        <v>32</v>
      </c>
      <c r="B164" s="2" t="s">
        <v>36</v>
      </c>
      <c r="C164" s="2">
        <v>62</v>
      </c>
    </row>
    <row r="165" spans="1:3" x14ac:dyDescent="0.25">
      <c r="A165" t="s">
        <v>32</v>
      </c>
      <c r="B165" s="2" t="s">
        <v>36</v>
      </c>
      <c r="C165" s="2">
        <v>63</v>
      </c>
    </row>
    <row r="166" spans="1:3" x14ac:dyDescent="0.25">
      <c r="A166" t="s">
        <v>32</v>
      </c>
      <c r="B166" s="2" t="s">
        <v>36</v>
      </c>
      <c r="C166" s="2">
        <v>64</v>
      </c>
    </row>
    <row r="167" spans="1:3" x14ac:dyDescent="0.25">
      <c r="A167" t="s">
        <v>32</v>
      </c>
      <c r="B167" s="2" t="s">
        <v>36</v>
      </c>
      <c r="C167" s="2">
        <v>65</v>
      </c>
    </row>
    <row r="168" spans="1:3" x14ac:dyDescent="0.25">
      <c r="A168" t="s">
        <v>32</v>
      </c>
      <c r="B168" s="2" t="s">
        <v>33</v>
      </c>
      <c r="C168" s="2">
        <v>66</v>
      </c>
    </row>
    <row r="169" spans="1:3" x14ac:dyDescent="0.25">
      <c r="A169" t="s">
        <v>32</v>
      </c>
      <c r="B169" s="2" t="s">
        <v>37</v>
      </c>
      <c r="C169" s="2">
        <v>67</v>
      </c>
    </row>
    <row r="170" spans="1:3" x14ac:dyDescent="0.25">
      <c r="A170" t="s">
        <v>32</v>
      </c>
      <c r="B170" s="2" t="s">
        <v>36</v>
      </c>
      <c r="C170" s="2">
        <v>68</v>
      </c>
    </row>
    <row r="171" spans="1:3" x14ac:dyDescent="0.25">
      <c r="A171" t="s">
        <v>32</v>
      </c>
      <c r="B171" s="2" t="s">
        <v>36</v>
      </c>
      <c r="C171" s="2">
        <v>69</v>
      </c>
    </row>
    <row r="172" spans="1:3" x14ac:dyDescent="0.25">
      <c r="A172" t="s">
        <v>32</v>
      </c>
      <c r="B172" s="2" t="s">
        <v>33</v>
      </c>
      <c r="C172" s="2">
        <v>70</v>
      </c>
    </row>
    <row r="173" spans="1:3" x14ac:dyDescent="0.25">
      <c r="A173" t="s">
        <v>32</v>
      </c>
      <c r="B173" s="2" t="s">
        <v>36</v>
      </c>
      <c r="C173" s="2">
        <v>71</v>
      </c>
    </row>
    <row r="174" spans="1:3" x14ac:dyDescent="0.25">
      <c r="A174" t="s">
        <v>32</v>
      </c>
      <c r="B174" s="2" t="s">
        <v>36</v>
      </c>
      <c r="C174" s="2">
        <v>72</v>
      </c>
    </row>
    <row r="175" spans="1:3" x14ac:dyDescent="0.25">
      <c r="A175" t="s">
        <v>32</v>
      </c>
      <c r="B175" s="2" t="s">
        <v>33</v>
      </c>
      <c r="C175" s="2">
        <v>73</v>
      </c>
    </row>
    <row r="176" spans="1:3" x14ac:dyDescent="0.25">
      <c r="A176" t="s">
        <v>32</v>
      </c>
      <c r="B176" s="2" t="s">
        <v>36</v>
      </c>
      <c r="C176" s="2">
        <v>74</v>
      </c>
    </row>
    <row r="177" spans="1:3" x14ac:dyDescent="0.25">
      <c r="A177" t="s">
        <v>32</v>
      </c>
      <c r="B177" s="2" t="s">
        <v>37</v>
      </c>
      <c r="C177" s="2">
        <v>75</v>
      </c>
    </row>
    <row r="178" spans="1:3" x14ac:dyDescent="0.25">
      <c r="A178" t="s">
        <v>32</v>
      </c>
      <c r="B178" s="2" t="s">
        <v>33</v>
      </c>
      <c r="C178" s="2">
        <v>76</v>
      </c>
    </row>
    <row r="179" spans="1:3" x14ac:dyDescent="0.25">
      <c r="A179" t="s">
        <v>32</v>
      </c>
      <c r="B179" s="2" t="s">
        <v>36</v>
      </c>
      <c r="C179" s="2">
        <v>77</v>
      </c>
    </row>
    <row r="180" spans="1:3" x14ac:dyDescent="0.25">
      <c r="A180" t="s">
        <v>32</v>
      </c>
      <c r="B180" s="2" t="s">
        <v>36</v>
      </c>
      <c r="C180" s="2">
        <v>78</v>
      </c>
    </row>
    <row r="181" spans="1:3" x14ac:dyDescent="0.25">
      <c r="A181" t="s">
        <v>32</v>
      </c>
      <c r="B181" s="2" t="s">
        <v>37</v>
      </c>
      <c r="C181" s="2">
        <v>79</v>
      </c>
    </row>
    <row r="182" spans="1:3" x14ac:dyDescent="0.25">
      <c r="A182" t="s">
        <v>32</v>
      </c>
      <c r="B182" s="2" t="s">
        <v>36</v>
      </c>
      <c r="C182" s="2">
        <v>80</v>
      </c>
    </row>
    <row r="183" spans="1:3" x14ac:dyDescent="0.25">
      <c r="A183" t="s">
        <v>32</v>
      </c>
      <c r="B183" s="2" t="s">
        <v>36</v>
      </c>
      <c r="C183" s="2">
        <v>81</v>
      </c>
    </row>
    <row r="184" spans="1:3" x14ac:dyDescent="0.25">
      <c r="A184" t="s">
        <v>32</v>
      </c>
      <c r="B184" s="2" t="s">
        <v>33</v>
      </c>
      <c r="C184" s="2">
        <v>82</v>
      </c>
    </row>
    <row r="185" spans="1:3" x14ac:dyDescent="0.25">
      <c r="A185" t="s">
        <v>32</v>
      </c>
      <c r="B185" s="2" t="s">
        <v>37</v>
      </c>
      <c r="C185" s="2">
        <v>83</v>
      </c>
    </row>
    <row r="186" spans="1:3" x14ac:dyDescent="0.25">
      <c r="A186" t="s">
        <v>32</v>
      </c>
      <c r="B186" s="2" t="s">
        <v>36</v>
      </c>
      <c r="C186" s="2">
        <v>84</v>
      </c>
    </row>
    <row r="187" spans="1:3" x14ac:dyDescent="0.25">
      <c r="A187" t="s">
        <v>32</v>
      </c>
      <c r="B187" s="2" t="s">
        <v>33</v>
      </c>
      <c r="C187" s="2">
        <v>85</v>
      </c>
    </row>
    <row r="188" spans="1:3" x14ac:dyDescent="0.25">
      <c r="A188" t="s">
        <v>32</v>
      </c>
      <c r="B188" s="2" t="s">
        <v>33</v>
      </c>
      <c r="C188" s="2">
        <v>86</v>
      </c>
    </row>
    <row r="189" spans="1:3" x14ac:dyDescent="0.25">
      <c r="A189" t="s">
        <v>32</v>
      </c>
      <c r="B189" s="2" t="s">
        <v>36</v>
      </c>
      <c r="C189" s="2">
        <v>87</v>
      </c>
    </row>
    <row r="190" spans="1:3" x14ac:dyDescent="0.25">
      <c r="A190" t="s">
        <v>32</v>
      </c>
      <c r="B190" s="2" t="s">
        <v>36</v>
      </c>
      <c r="C190" s="2">
        <v>88</v>
      </c>
    </row>
    <row r="191" spans="1:3" x14ac:dyDescent="0.25">
      <c r="A191" t="s">
        <v>32</v>
      </c>
      <c r="B191" s="2" t="s">
        <v>36</v>
      </c>
      <c r="C191" s="2">
        <v>89</v>
      </c>
    </row>
    <row r="192" spans="1:3" x14ac:dyDescent="0.25">
      <c r="A192" t="s">
        <v>32</v>
      </c>
      <c r="B192" s="2" t="s">
        <v>36</v>
      </c>
      <c r="C192" s="2">
        <v>90</v>
      </c>
    </row>
    <row r="193" spans="1:3" x14ac:dyDescent="0.25">
      <c r="A193" t="s">
        <v>32</v>
      </c>
      <c r="B193" s="2" t="s">
        <v>36</v>
      </c>
      <c r="C193" s="2">
        <v>91</v>
      </c>
    </row>
    <row r="194" spans="1:3" x14ac:dyDescent="0.25">
      <c r="A194" t="s">
        <v>32</v>
      </c>
      <c r="B194" s="2" t="s">
        <v>33</v>
      </c>
      <c r="C194" s="2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21" workbookViewId="0">
      <selection activeCell="E29" sqref="E29"/>
    </sheetView>
  </sheetViews>
  <sheetFormatPr defaultRowHeight="15" x14ac:dyDescent="0.25"/>
  <cols>
    <col min="1" max="1" width="42.85546875" customWidth="1"/>
    <col min="2" max="2" width="13.5703125" customWidth="1"/>
    <col min="3" max="3" width="13.5703125" style="3" customWidth="1"/>
  </cols>
  <sheetData>
    <row r="1" spans="1:5" x14ac:dyDescent="0.25">
      <c r="A1" t="s">
        <v>35</v>
      </c>
      <c r="B1" t="s">
        <v>34</v>
      </c>
      <c r="C1" s="3" t="s">
        <v>34</v>
      </c>
    </row>
    <row r="2" spans="1:5" x14ac:dyDescent="0.25">
      <c r="A2" t="s">
        <v>28</v>
      </c>
      <c r="B2" t="s">
        <v>37</v>
      </c>
      <c r="C2" s="3">
        <v>3</v>
      </c>
    </row>
    <row r="3" spans="1:5" x14ac:dyDescent="0.25">
      <c r="A3" t="s">
        <v>28</v>
      </c>
      <c r="B3" t="s">
        <v>37</v>
      </c>
      <c r="C3" s="3">
        <v>3</v>
      </c>
    </row>
    <row r="4" spans="1:5" x14ac:dyDescent="0.25">
      <c r="A4" t="s">
        <v>28</v>
      </c>
      <c r="B4" t="s">
        <v>36</v>
      </c>
      <c r="C4" s="3">
        <v>1</v>
      </c>
      <c r="E4">
        <f>11/20</f>
        <v>0.55000000000000004</v>
      </c>
    </row>
    <row r="5" spans="1:5" x14ac:dyDescent="0.25">
      <c r="A5" t="s">
        <v>28</v>
      </c>
      <c r="B5" t="s">
        <v>36</v>
      </c>
      <c r="C5" s="3">
        <v>1</v>
      </c>
    </row>
    <row r="6" spans="1:5" x14ac:dyDescent="0.25">
      <c r="A6" t="s">
        <v>28</v>
      </c>
      <c r="B6" t="s">
        <v>36</v>
      </c>
      <c r="C6" s="3">
        <v>1</v>
      </c>
    </row>
    <row r="7" spans="1:5" x14ac:dyDescent="0.25">
      <c r="A7" t="s">
        <v>28</v>
      </c>
      <c r="B7" t="s">
        <v>36</v>
      </c>
      <c r="C7" s="3">
        <v>1</v>
      </c>
    </row>
    <row r="8" spans="1:5" x14ac:dyDescent="0.25">
      <c r="A8" t="s">
        <v>28</v>
      </c>
      <c r="B8" t="s">
        <v>33</v>
      </c>
      <c r="C8" s="3">
        <v>2</v>
      </c>
    </row>
    <row r="9" spans="1:5" x14ac:dyDescent="0.25">
      <c r="A9" t="s">
        <v>28</v>
      </c>
      <c r="B9" t="s">
        <v>37</v>
      </c>
      <c r="C9" s="3">
        <v>3</v>
      </c>
    </row>
    <row r="10" spans="1:5" x14ac:dyDescent="0.25">
      <c r="A10" t="s">
        <v>28</v>
      </c>
      <c r="B10" t="s">
        <v>36</v>
      </c>
      <c r="C10" s="3">
        <v>1</v>
      </c>
    </row>
    <row r="11" spans="1:5" x14ac:dyDescent="0.25">
      <c r="A11" t="s">
        <v>28</v>
      </c>
      <c r="B11" t="s">
        <v>37</v>
      </c>
      <c r="C11" s="3">
        <v>3</v>
      </c>
    </row>
    <row r="12" spans="1:5" x14ac:dyDescent="0.25">
      <c r="A12" t="s">
        <v>28</v>
      </c>
      <c r="B12" t="s">
        <v>37</v>
      </c>
      <c r="C12" s="3">
        <v>3</v>
      </c>
    </row>
    <row r="13" spans="1:5" x14ac:dyDescent="0.25">
      <c r="A13" t="s">
        <v>28</v>
      </c>
      <c r="B13" t="s">
        <v>33</v>
      </c>
      <c r="C13" s="3">
        <v>2</v>
      </c>
    </row>
    <row r="14" spans="1:5" x14ac:dyDescent="0.25">
      <c r="A14" t="s">
        <v>28</v>
      </c>
      <c r="B14" t="s">
        <v>33</v>
      </c>
      <c r="C14" s="3">
        <v>2</v>
      </c>
    </row>
    <row r="15" spans="1:5" x14ac:dyDescent="0.25">
      <c r="A15" t="s">
        <v>28</v>
      </c>
      <c r="B15" t="s">
        <v>36</v>
      </c>
      <c r="C15" s="3">
        <v>1</v>
      </c>
    </row>
    <row r="16" spans="1:5" x14ac:dyDescent="0.25">
      <c r="A16" t="s">
        <v>28</v>
      </c>
      <c r="B16" t="s">
        <v>36</v>
      </c>
      <c r="C16" s="3">
        <v>1</v>
      </c>
    </row>
    <row r="17" spans="1:5" x14ac:dyDescent="0.25">
      <c r="A17" t="s">
        <v>28</v>
      </c>
      <c r="B17" t="s">
        <v>33</v>
      </c>
      <c r="C17" s="3">
        <v>2</v>
      </c>
    </row>
    <row r="18" spans="1:5" x14ac:dyDescent="0.25">
      <c r="A18" t="s">
        <v>28</v>
      </c>
      <c r="B18" t="s">
        <v>36</v>
      </c>
      <c r="C18" s="3">
        <v>1</v>
      </c>
    </row>
    <row r="19" spans="1:5" x14ac:dyDescent="0.25">
      <c r="A19" t="s">
        <v>28</v>
      </c>
      <c r="B19" t="s">
        <v>36</v>
      </c>
      <c r="C19" s="3">
        <v>1</v>
      </c>
    </row>
    <row r="20" spans="1:5" x14ac:dyDescent="0.25">
      <c r="A20" t="s">
        <v>28</v>
      </c>
      <c r="B20" t="s">
        <v>36</v>
      </c>
      <c r="C20" s="3">
        <v>1</v>
      </c>
    </row>
    <row r="21" spans="1:5" x14ac:dyDescent="0.25">
      <c r="A21" t="s">
        <v>28</v>
      </c>
      <c r="B21" t="s">
        <v>36</v>
      </c>
      <c r="C21" s="3">
        <v>1</v>
      </c>
    </row>
    <row r="23" spans="1:5" x14ac:dyDescent="0.25">
      <c r="A23" t="s">
        <v>28</v>
      </c>
      <c r="B23" t="s">
        <v>37</v>
      </c>
      <c r="C23" s="3">
        <v>3</v>
      </c>
    </row>
    <row r="24" spans="1:5" x14ac:dyDescent="0.25">
      <c r="A24" t="s">
        <v>28</v>
      </c>
      <c r="B24" t="s">
        <v>36</v>
      </c>
      <c r="C24" s="3">
        <v>1</v>
      </c>
    </row>
    <row r="25" spans="1:5" x14ac:dyDescent="0.25">
      <c r="A25" t="s">
        <v>28</v>
      </c>
      <c r="B25" t="s">
        <v>37</v>
      </c>
      <c r="C25" s="3">
        <v>3</v>
      </c>
    </row>
    <row r="26" spans="1:5" x14ac:dyDescent="0.25">
      <c r="A26" t="s">
        <v>28</v>
      </c>
      <c r="B26" t="s">
        <v>37</v>
      </c>
      <c r="C26" s="3">
        <v>3</v>
      </c>
    </row>
    <row r="27" spans="1:5" x14ac:dyDescent="0.25">
      <c r="A27" t="s">
        <v>28</v>
      </c>
      <c r="B27" t="s">
        <v>36</v>
      </c>
      <c r="C27" s="3">
        <v>1</v>
      </c>
    </row>
    <row r="28" spans="1:5" x14ac:dyDescent="0.25">
      <c r="A28" t="s">
        <v>28</v>
      </c>
      <c r="B28" t="s">
        <v>36</v>
      </c>
      <c r="C28" s="3">
        <v>1</v>
      </c>
      <c r="E28" s="3" t="s">
        <v>38</v>
      </c>
    </row>
    <row r="29" spans="1:5" x14ac:dyDescent="0.25">
      <c r="A29" t="s">
        <v>28</v>
      </c>
      <c r="B29" t="s">
        <v>36</v>
      </c>
      <c r="C29" s="3">
        <v>1</v>
      </c>
      <c r="E29">
        <f>9/17</f>
        <v>0.52941176470588236</v>
      </c>
    </row>
    <row r="30" spans="1:5" x14ac:dyDescent="0.25">
      <c r="A30" t="s">
        <v>28</v>
      </c>
      <c r="B30" t="s">
        <v>36</v>
      </c>
      <c r="C30" s="3">
        <v>1</v>
      </c>
    </row>
    <row r="31" spans="1:5" x14ac:dyDescent="0.25">
      <c r="A31" t="s">
        <v>28</v>
      </c>
      <c r="B31" t="s">
        <v>37</v>
      </c>
      <c r="C31" s="3">
        <v>3</v>
      </c>
    </row>
    <row r="32" spans="1:5" x14ac:dyDescent="0.25">
      <c r="A32" t="s">
        <v>28</v>
      </c>
      <c r="B32" t="s">
        <v>37</v>
      </c>
      <c r="C32" s="3">
        <v>3</v>
      </c>
    </row>
    <row r="33" spans="1:3" x14ac:dyDescent="0.25">
      <c r="A33" t="s">
        <v>28</v>
      </c>
      <c r="B33" t="s">
        <v>33</v>
      </c>
      <c r="C33" s="3">
        <v>2</v>
      </c>
    </row>
    <row r="34" spans="1:3" x14ac:dyDescent="0.25">
      <c r="A34" t="s">
        <v>28</v>
      </c>
      <c r="B34" t="s">
        <v>36</v>
      </c>
      <c r="C34" s="3">
        <v>1</v>
      </c>
    </row>
    <row r="35" spans="1:3" x14ac:dyDescent="0.25">
      <c r="A35" t="s">
        <v>28</v>
      </c>
      <c r="B35" t="s">
        <v>37</v>
      </c>
      <c r="C35" s="3">
        <v>3</v>
      </c>
    </row>
    <row r="36" spans="1:3" x14ac:dyDescent="0.25">
      <c r="A36" t="s">
        <v>28</v>
      </c>
      <c r="B36" t="s">
        <v>37</v>
      </c>
      <c r="C36" s="3">
        <v>3</v>
      </c>
    </row>
    <row r="37" spans="1:3" x14ac:dyDescent="0.25">
      <c r="A37" t="s">
        <v>28</v>
      </c>
      <c r="B37" t="s">
        <v>37</v>
      </c>
      <c r="C37" s="3">
        <v>3</v>
      </c>
    </row>
    <row r="38" spans="1:3" x14ac:dyDescent="0.25">
      <c r="A38" t="s">
        <v>28</v>
      </c>
      <c r="B38" t="s">
        <v>37</v>
      </c>
      <c r="C38" s="3">
        <v>3</v>
      </c>
    </row>
    <row r="39" spans="1:3" x14ac:dyDescent="0.25">
      <c r="A39" t="s">
        <v>28</v>
      </c>
      <c r="B39" t="s">
        <v>33</v>
      </c>
      <c r="C39" s="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6" sqref="E6"/>
    </sheetView>
  </sheetViews>
  <sheetFormatPr defaultRowHeight="15" x14ac:dyDescent="0.25"/>
  <cols>
    <col min="1" max="1" width="36.42578125" customWidth="1"/>
    <col min="3" max="3" width="9.140625" style="3"/>
  </cols>
  <sheetData>
    <row r="1" spans="1:5" s="3" customFormat="1" x14ac:dyDescent="0.25">
      <c r="A1" s="3" t="s">
        <v>29</v>
      </c>
      <c r="B1" s="3" t="s">
        <v>37</v>
      </c>
      <c r="C1" s="3">
        <v>3</v>
      </c>
    </row>
    <row r="2" spans="1:5" s="3" customFormat="1" x14ac:dyDescent="0.25">
      <c r="A2" s="3" t="s">
        <v>29</v>
      </c>
      <c r="B2" s="3" t="s">
        <v>36</v>
      </c>
      <c r="C2" s="3">
        <v>1</v>
      </c>
    </row>
    <row r="3" spans="1:5" s="3" customFormat="1" x14ac:dyDescent="0.25">
      <c r="A3" s="3" t="s">
        <v>29</v>
      </c>
      <c r="B3" s="3" t="s">
        <v>37</v>
      </c>
      <c r="C3" s="3">
        <v>3</v>
      </c>
    </row>
    <row r="4" spans="1:5" s="3" customFormat="1" x14ac:dyDescent="0.25">
      <c r="A4" s="3" t="s">
        <v>29</v>
      </c>
      <c r="B4" s="3" t="s">
        <v>36</v>
      </c>
      <c r="C4" s="3">
        <v>1</v>
      </c>
    </row>
    <row r="5" spans="1:5" s="3" customFormat="1" x14ac:dyDescent="0.25">
      <c r="A5" s="3" t="s">
        <v>29</v>
      </c>
      <c r="B5" s="3" t="s">
        <v>33</v>
      </c>
      <c r="C5" s="3">
        <v>2</v>
      </c>
      <c r="E5" s="3" t="s">
        <v>38</v>
      </c>
    </row>
    <row r="6" spans="1:5" s="3" customFormat="1" x14ac:dyDescent="0.25">
      <c r="A6" s="3" t="s">
        <v>29</v>
      </c>
      <c r="B6" s="3" t="s">
        <v>36</v>
      </c>
      <c r="C6" s="3">
        <v>1</v>
      </c>
      <c r="E6" s="3">
        <f>4/9</f>
        <v>0.44444444444444442</v>
      </c>
    </row>
    <row r="7" spans="1:5" s="3" customFormat="1" x14ac:dyDescent="0.25">
      <c r="A7" s="3" t="s">
        <v>29</v>
      </c>
      <c r="B7" s="3" t="s">
        <v>33</v>
      </c>
      <c r="C7" s="3">
        <v>2</v>
      </c>
    </row>
    <row r="8" spans="1:5" s="3" customFormat="1" x14ac:dyDescent="0.25">
      <c r="A8" s="3" t="s">
        <v>29</v>
      </c>
      <c r="B8" s="3" t="s">
        <v>36</v>
      </c>
      <c r="C8" s="3">
        <v>1</v>
      </c>
    </row>
    <row r="9" spans="1:5" s="3" customFormat="1" x14ac:dyDescent="0.25">
      <c r="A9" s="3" t="s">
        <v>29</v>
      </c>
      <c r="B9" s="3" t="s">
        <v>33</v>
      </c>
      <c r="C9" s="3">
        <v>2</v>
      </c>
    </row>
    <row r="10" spans="1:5" s="3" customFormat="1" x14ac:dyDescent="0.25"/>
    <row r="11" spans="1:5" s="3" customFormat="1" x14ac:dyDescent="0.25">
      <c r="A11" s="3" t="s">
        <v>29</v>
      </c>
      <c r="B11" s="3" t="s">
        <v>37</v>
      </c>
      <c r="C11" s="3">
        <v>3</v>
      </c>
    </row>
    <row r="12" spans="1:5" s="3" customFormat="1" x14ac:dyDescent="0.25">
      <c r="A12" s="3" t="s">
        <v>29</v>
      </c>
      <c r="B12" s="3" t="s">
        <v>37</v>
      </c>
      <c r="C12" s="3">
        <v>3</v>
      </c>
    </row>
    <row r="13" spans="1:5" s="3" customFormat="1" x14ac:dyDescent="0.25">
      <c r="A13" s="3" t="s">
        <v>29</v>
      </c>
      <c r="B13" s="3" t="s">
        <v>37</v>
      </c>
      <c r="C13" s="3">
        <v>3</v>
      </c>
    </row>
    <row r="14" spans="1:5" s="3" customFormat="1" x14ac:dyDescent="0.25">
      <c r="A14" s="3" t="s">
        <v>29</v>
      </c>
      <c r="B14" s="3" t="s">
        <v>37</v>
      </c>
      <c r="C14" s="3">
        <v>3</v>
      </c>
      <c r="E14" s="3" t="s">
        <v>38</v>
      </c>
    </row>
    <row r="15" spans="1:5" s="3" customFormat="1" x14ac:dyDescent="0.25">
      <c r="A15" s="3" t="s">
        <v>29</v>
      </c>
      <c r="B15" s="3" t="s">
        <v>36</v>
      </c>
      <c r="C15" s="3">
        <v>1</v>
      </c>
      <c r="E15" s="3">
        <f>6/13</f>
        <v>0.46153846153846156</v>
      </c>
    </row>
    <row r="16" spans="1:5" s="3" customFormat="1" x14ac:dyDescent="0.25">
      <c r="A16" s="3" t="s">
        <v>29</v>
      </c>
      <c r="B16" s="3" t="s">
        <v>33</v>
      </c>
      <c r="C16" s="3">
        <v>2</v>
      </c>
    </row>
    <row r="17" spans="1:3" s="3" customFormat="1" x14ac:dyDescent="0.25">
      <c r="A17" s="3" t="s">
        <v>29</v>
      </c>
      <c r="B17" s="3" t="s">
        <v>37</v>
      </c>
      <c r="C17" s="3">
        <v>3</v>
      </c>
    </row>
    <row r="18" spans="1:3" s="3" customFormat="1" x14ac:dyDescent="0.25">
      <c r="A18" s="3" t="s">
        <v>29</v>
      </c>
      <c r="B18" s="3" t="s">
        <v>36</v>
      </c>
      <c r="C18" s="3">
        <v>1</v>
      </c>
    </row>
    <row r="19" spans="1:3" s="3" customFormat="1" x14ac:dyDescent="0.25">
      <c r="A19" s="3" t="s">
        <v>29</v>
      </c>
      <c r="B19" s="3" t="s">
        <v>37</v>
      </c>
      <c r="C19" s="3">
        <v>3</v>
      </c>
    </row>
    <row r="20" spans="1:3" s="3" customFormat="1" x14ac:dyDescent="0.25">
      <c r="A20" s="3" t="s">
        <v>29</v>
      </c>
      <c r="B20" s="3" t="s">
        <v>36</v>
      </c>
      <c r="C20" s="3">
        <v>1</v>
      </c>
    </row>
    <row r="21" spans="1:3" s="3" customFormat="1" x14ac:dyDescent="0.25">
      <c r="A21" s="3" t="s">
        <v>29</v>
      </c>
      <c r="B21" s="3" t="s">
        <v>33</v>
      </c>
      <c r="C21" s="3">
        <v>2</v>
      </c>
    </row>
    <row r="22" spans="1:3" s="3" customFormat="1" x14ac:dyDescent="0.25">
      <c r="A22" s="3" t="s">
        <v>29</v>
      </c>
      <c r="B22" s="3" t="s">
        <v>36</v>
      </c>
      <c r="C22" s="3">
        <v>1</v>
      </c>
    </row>
    <row r="23" spans="1:3" s="3" customFormat="1" x14ac:dyDescent="0.25">
      <c r="A23" s="3" t="s">
        <v>29</v>
      </c>
      <c r="B23" s="3" t="s">
        <v>36</v>
      </c>
      <c r="C23" s="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8" workbookViewId="0">
      <selection activeCell="F21" sqref="F21"/>
    </sheetView>
  </sheetViews>
  <sheetFormatPr defaultRowHeight="15" x14ac:dyDescent="0.25"/>
  <cols>
    <col min="1" max="1" width="39" customWidth="1"/>
    <col min="3" max="3" width="9.140625" style="3"/>
  </cols>
  <sheetData>
    <row r="1" spans="1:3" s="3" customFormat="1" x14ac:dyDescent="0.25">
      <c r="A1" s="3" t="s">
        <v>30</v>
      </c>
      <c r="B1" s="3" t="s">
        <v>37</v>
      </c>
      <c r="C1" s="3">
        <v>3</v>
      </c>
    </row>
    <row r="2" spans="1:3" s="3" customFormat="1" x14ac:dyDescent="0.25">
      <c r="A2" s="3" t="s">
        <v>30</v>
      </c>
      <c r="B2" s="3" t="s">
        <v>33</v>
      </c>
      <c r="C2" s="3">
        <v>2</v>
      </c>
    </row>
    <row r="3" spans="1:3" s="3" customFormat="1" x14ac:dyDescent="0.25">
      <c r="A3" s="3" t="s">
        <v>30</v>
      </c>
      <c r="B3" s="3" t="s">
        <v>36</v>
      </c>
      <c r="C3" s="3">
        <v>1</v>
      </c>
    </row>
    <row r="4" spans="1:3" s="3" customFormat="1" x14ac:dyDescent="0.25">
      <c r="A4" s="3" t="s">
        <v>30</v>
      </c>
      <c r="B4" s="3" t="s">
        <v>36</v>
      </c>
      <c r="C4" s="3">
        <v>1</v>
      </c>
    </row>
    <row r="5" spans="1:3" s="3" customFormat="1" x14ac:dyDescent="0.25">
      <c r="A5" s="3" t="s">
        <v>30</v>
      </c>
      <c r="B5" s="3" t="s">
        <v>33</v>
      </c>
      <c r="C5" s="3">
        <v>2</v>
      </c>
    </row>
    <row r="6" spans="1:3" s="3" customFormat="1" x14ac:dyDescent="0.25">
      <c r="A6" s="3" t="s">
        <v>30</v>
      </c>
      <c r="B6" s="3" t="s">
        <v>36</v>
      </c>
      <c r="C6" s="3">
        <v>1</v>
      </c>
    </row>
    <row r="7" spans="1:3" s="3" customFormat="1" x14ac:dyDescent="0.25">
      <c r="A7" s="3" t="s">
        <v>30</v>
      </c>
      <c r="B7" s="3" t="s">
        <v>33</v>
      </c>
      <c r="C7" s="3">
        <v>2</v>
      </c>
    </row>
    <row r="8" spans="1:3" s="3" customFormat="1" x14ac:dyDescent="0.25">
      <c r="A8" s="3" t="s">
        <v>30</v>
      </c>
      <c r="B8" s="3" t="s">
        <v>33</v>
      </c>
      <c r="C8" s="3">
        <v>2</v>
      </c>
    </row>
    <row r="9" spans="1:3" s="3" customFormat="1" x14ac:dyDescent="0.25">
      <c r="A9" s="3" t="s">
        <v>30</v>
      </c>
      <c r="B9" s="3" t="s">
        <v>37</v>
      </c>
      <c r="C9" s="3">
        <v>3</v>
      </c>
    </row>
    <row r="10" spans="1:3" s="3" customFormat="1" x14ac:dyDescent="0.25">
      <c r="A10" s="3" t="s">
        <v>30</v>
      </c>
      <c r="B10" s="3" t="s">
        <v>36</v>
      </c>
      <c r="C10" s="3">
        <v>1</v>
      </c>
    </row>
    <row r="11" spans="1:3" s="3" customFormat="1" x14ac:dyDescent="0.25">
      <c r="A11" s="3" t="s">
        <v>30</v>
      </c>
      <c r="B11" s="3" t="s">
        <v>36</v>
      </c>
      <c r="C11" s="3">
        <v>1</v>
      </c>
    </row>
    <row r="12" spans="1:3" s="3" customFormat="1" x14ac:dyDescent="0.25">
      <c r="A12" s="3" t="s">
        <v>30</v>
      </c>
      <c r="B12" s="3" t="s">
        <v>33</v>
      </c>
      <c r="C12" s="3">
        <v>2</v>
      </c>
    </row>
    <row r="13" spans="1:3" s="3" customFormat="1" x14ac:dyDescent="0.25">
      <c r="A13" s="3" t="s">
        <v>30</v>
      </c>
      <c r="B13" s="3" t="s">
        <v>36</v>
      </c>
      <c r="C13" s="3">
        <v>1</v>
      </c>
    </row>
    <row r="14" spans="1:3" s="3" customFormat="1" x14ac:dyDescent="0.25">
      <c r="A14" s="3" t="s">
        <v>30</v>
      </c>
      <c r="B14" s="3" t="s">
        <v>33</v>
      </c>
      <c r="C14" s="3">
        <v>2</v>
      </c>
    </row>
    <row r="15" spans="1:3" s="3" customFormat="1" x14ac:dyDescent="0.25">
      <c r="A15" s="3" t="s">
        <v>30</v>
      </c>
      <c r="B15" s="3" t="s">
        <v>36</v>
      </c>
      <c r="C15" s="3">
        <v>1</v>
      </c>
    </row>
    <row r="16" spans="1:3" s="3" customFormat="1" x14ac:dyDescent="0.25">
      <c r="A16" s="3" t="s">
        <v>30</v>
      </c>
      <c r="B16" s="3" t="s">
        <v>37</v>
      </c>
      <c r="C16" s="3">
        <v>3</v>
      </c>
    </row>
    <row r="17" spans="1:6" s="3" customFormat="1" x14ac:dyDescent="0.25">
      <c r="A17" s="3" t="s">
        <v>30</v>
      </c>
      <c r="B17" s="3" t="s">
        <v>36</v>
      </c>
      <c r="C17" s="3">
        <v>1</v>
      </c>
    </row>
    <row r="18" spans="1:6" s="3" customFormat="1" x14ac:dyDescent="0.25">
      <c r="A18" s="3" t="s">
        <v>30</v>
      </c>
      <c r="B18" s="3" t="s">
        <v>33</v>
      </c>
      <c r="C18" s="3">
        <v>2</v>
      </c>
    </row>
    <row r="19" spans="1:6" s="3" customFormat="1" x14ac:dyDescent="0.25">
      <c r="A19" s="3" t="s">
        <v>30</v>
      </c>
      <c r="B19" s="3" t="s">
        <v>36</v>
      </c>
      <c r="C19" s="3">
        <v>1</v>
      </c>
    </row>
    <row r="20" spans="1:6" s="3" customFormat="1" x14ac:dyDescent="0.25">
      <c r="A20" s="3" t="s">
        <v>30</v>
      </c>
      <c r="B20" s="3" t="s">
        <v>33</v>
      </c>
      <c r="C20" s="3">
        <v>2</v>
      </c>
      <c r="F20" s="3" t="s">
        <v>38</v>
      </c>
    </row>
    <row r="21" spans="1:6" s="3" customFormat="1" x14ac:dyDescent="0.25">
      <c r="A21" s="3" t="s">
        <v>30</v>
      </c>
      <c r="B21" s="3" t="s">
        <v>36</v>
      </c>
      <c r="C21" s="3">
        <v>1</v>
      </c>
      <c r="F21" s="3">
        <f>12/(12+8)</f>
        <v>0.6</v>
      </c>
    </row>
    <row r="22" spans="1:6" s="3" customFormat="1" x14ac:dyDescent="0.25">
      <c r="A22" s="3" t="s">
        <v>30</v>
      </c>
      <c r="B22" s="3" t="s">
        <v>37</v>
      </c>
      <c r="C22" s="3">
        <v>3</v>
      </c>
    </row>
    <row r="23" spans="1:6" s="3" customFormat="1" x14ac:dyDescent="0.25">
      <c r="A23" s="3" t="s">
        <v>30</v>
      </c>
      <c r="B23" s="3" t="s">
        <v>37</v>
      </c>
      <c r="C23" s="3">
        <v>3</v>
      </c>
    </row>
    <row r="24" spans="1:6" s="3" customFormat="1" x14ac:dyDescent="0.25">
      <c r="A24" s="3" t="s">
        <v>30</v>
      </c>
      <c r="B24" s="3" t="s">
        <v>37</v>
      </c>
      <c r="C24" s="3">
        <v>3</v>
      </c>
    </row>
    <row r="25" spans="1:6" s="3" customFormat="1" x14ac:dyDescent="0.25">
      <c r="A25" s="3" t="s">
        <v>30</v>
      </c>
      <c r="B25" s="3" t="s">
        <v>33</v>
      </c>
      <c r="C25" s="3">
        <v>2</v>
      </c>
    </row>
    <row r="26" spans="1:6" s="3" customFormat="1" x14ac:dyDescent="0.25">
      <c r="A26" s="3" t="s">
        <v>30</v>
      </c>
      <c r="B26" s="3" t="s">
        <v>37</v>
      </c>
      <c r="C26" s="3">
        <v>3</v>
      </c>
    </row>
    <row r="27" spans="1:6" s="3" customFormat="1" x14ac:dyDescent="0.25">
      <c r="A27" s="3" t="s">
        <v>30</v>
      </c>
      <c r="B27" s="3" t="s">
        <v>36</v>
      </c>
      <c r="C27" s="3">
        <v>1</v>
      </c>
    </row>
    <row r="28" spans="1:6" s="3" customFormat="1" x14ac:dyDescent="0.25">
      <c r="A28" s="3" t="s">
        <v>30</v>
      </c>
      <c r="B28" s="3" t="s">
        <v>33</v>
      </c>
      <c r="C28" s="3">
        <v>2</v>
      </c>
    </row>
    <row r="29" spans="1:6" s="3" customFormat="1" x14ac:dyDescent="0.25">
      <c r="A29" s="3" t="s">
        <v>30</v>
      </c>
      <c r="B29" s="3" t="s">
        <v>37</v>
      </c>
      <c r="C29" s="3">
        <v>3</v>
      </c>
    </row>
    <row r="30" spans="1:6" s="3" customFormat="1" x14ac:dyDescent="0.25">
      <c r="A30" s="3" t="s">
        <v>30</v>
      </c>
      <c r="B30" s="3" t="s">
        <v>33</v>
      </c>
      <c r="C30" s="3">
        <v>2</v>
      </c>
    </row>
    <row r="31" spans="1:6" s="3" customFormat="1" x14ac:dyDescent="0.25">
      <c r="A31" s="3" t="s">
        <v>30</v>
      </c>
      <c r="B31" s="3" t="s">
        <v>36</v>
      </c>
      <c r="C31" s="3">
        <v>1</v>
      </c>
    </row>
    <row r="32" spans="1:6" s="3" customFormat="1" x14ac:dyDescent="0.25">
      <c r="A32" s="3" t="s">
        <v>30</v>
      </c>
      <c r="B32" s="3" t="s">
        <v>33</v>
      </c>
      <c r="C32" s="3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2" sqref="E2"/>
    </sheetView>
  </sheetViews>
  <sheetFormatPr defaultRowHeight="15" x14ac:dyDescent="0.25"/>
  <cols>
    <col min="1" max="1" width="37.28515625" customWidth="1"/>
    <col min="3" max="3" width="9.140625" style="3"/>
  </cols>
  <sheetData>
    <row r="1" spans="1:5" s="3" customFormat="1" x14ac:dyDescent="0.25">
      <c r="A1" s="3" t="s">
        <v>31</v>
      </c>
      <c r="B1" s="3" t="s">
        <v>36</v>
      </c>
      <c r="C1" s="3">
        <v>1</v>
      </c>
    </row>
    <row r="2" spans="1:5" s="3" customFormat="1" x14ac:dyDescent="0.25">
      <c r="A2" s="3" t="s">
        <v>31</v>
      </c>
      <c r="B2" s="3" t="s">
        <v>33</v>
      </c>
      <c r="C2" s="3">
        <v>2</v>
      </c>
      <c r="E2" s="3" t="s">
        <v>38</v>
      </c>
    </row>
    <row r="3" spans="1:5" s="3" customFormat="1" x14ac:dyDescent="0.25">
      <c r="A3" s="3" t="s">
        <v>31</v>
      </c>
      <c r="B3" s="3" t="s">
        <v>36</v>
      </c>
      <c r="C3" s="3">
        <v>1</v>
      </c>
      <c r="D3" s="5"/>
      <c r="E3" s="3">
        <f>(8/10)</f>
        <v>0.8</v>
      </c>
    </row>
    <row r="4" spans="1:5" s="3" customFormat="1" x14ac:dyDescent="0.25">
      <c r="A4" s="3" t="s">
        <v>31</v>
      </c>
      <c r="B4" s="3" t="s">
        <v>33</v>
      </c>
      <c r="C4" s="3">
        <v>2</v>
      </c>
    </row>
    <row r="5" spans="1:5" s="3" customFormat="1" x14ac:dyDescent="0.25">
      <c r="A5" s="3" t="s">
        <v>31</v>
      </c>
      <c r="B5" s="3" t="s">
        <v>33</v>
      </c>
      <c r="C5" s="3">
        <v>2</v>
      </c>
    </row>
    <row r="6" spans="1:5" s="3" customFormat="1" x14ac:dyDescent="0.25">
      <c r="A6" s="3" t="s">
        <v>31</v>
      </c>
      <c r="B6" s="3" t="s">
        <v>33</v>
      </c>
      <c r="C6" s="3">
        <v>2</v>
      </c>
    </row>
    <row r="7" spans="1:5" s="3" customFormat="1" x14ac:dyDescent="0.25">
      <c r="A7" s="3" t="s">
        <v>31</v>
      </c>
      <c r="B7" s="3" t="s">
        <v>33</v>
      </c>
      <c r="C7" s="3">
        <v>2</v>
      </c>
    </row>
    <row r="8" spans="1:5" s="3" customFormat="1" x14ac:dyDescent="0.25">
      <c r="A8" s="3" t="s">
        <v>31</v>
      </c>
      <c r="B8" s="3" t="s">
        <v>33</v>
      </c>
      <c r="C8" s="3">
        <v>2</v>
      </c>
    </row>
    <row r="9" spans="1:5" s="3" customFormat="1" x14ac:dyDescent="0.25">
      <c r="A9" s="3" t="s">
        <v>31</v>
      </c>
      <c r="B9" s="3" t="s">
        <v>33</v>
      </c>
      <c r="C9" s="3">
        <v>2</v>
      </c>
    </row>
    <row r="10" spans="1:5" s="3" customFormat="1" x14ac:dyDescent="0.25">
      <c r="A10" s="3" t="s">
        <v>31</v>
      </c>
      <c r="B10" s="3" t="s">
        <v>33</v>
      </c>
      <c r="C10" s="3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opLeftCell="A68" workbookViewId="0">
      <selection activeCell="F78" sqref="F78"/>
    </sheetView>
  </sheetViews>
  <sheetFormatPr defaultRowHeight="15" x14ac:dyDescent="0.25"/>
  <cols>
    <col min="1" max="1" width="40.140625" customWidth="1"/>
    <col min="3" max="3" width="9.140625" style="3"/>
  </cols>
  <sheetData>
    <row r="1" spans="1:3" s="3" customFormat="1" x14ac:dyDescent="0.25">
      <c r="A1" s="3" t="s">
        <v>32</v>
      </c>
      <c r="B1" s="3" t="s">
        <v>37</v>
      </c>
      <c r="C1" s="3">
        <v>3</v>
      </c>
    </row>
    <row r="2" spans="1:3" s="3" customFormat="1" x14ac:dyDescent="0.25">
      <c r="A2" s="3" t="s">
        <v>32</v>
      </c>
      <c r="B2" s="3" t="s">
        <v>36</v>
      </c>
      <c r="C2" s="3" t="s">
        <v>36</v>
      </c>
    </row>
    <row r="3" spans="1:3" s="3" customFormat="1" x14ac:dyDescent="0.25">
      <c r="A3" s="3" t="s">
        <v>32</v>
      </c>
      <c r="B3" s="3" t="s">
        <v>36</v>
      </c>
      <c r="C3" s="3" t="s">
        <v>36</v>
      </c>
    </row>
    <row r="4" spans="1:3" s="3" customFormat="1" x14ac:dyDescent="0.25">
      <c r="A4" s="3" t="s">
        <v>32</v>
      </c>
      <c r="B4" s="3" t="s">
        <v>36</v>
      </c>
      <c r="C4" s="3" t="s">
        <v>36</v>
      </c>
    </row>
    <row r="5" spans="1:3" s="3" customFormat="1" x14ac:dyDescent="0.25">
      <c r="A5" s="3" t="s">
        <v>32</v>
      </c>
      <c r="B5" s="3" t="s">
        <v>37</v>
      </c>
      <c r="C5" s="3">
        <v>3</v>
      </c>
    </row>
    <row r="6" spans="1:3" s="3" customFormat="1" x14ac:dyDescent="0.25">
      <c r="A6" s="3" t="s">
        <v>32</v>
      </c>
      <c r="B6" s="3" t="s">
        <v>36</v>
      </c>
      <c r="C6" s="3" t="s">
        <v>36</v>
      </c>
    </row>
    <row r="7" spans="1:3" s="3" customFormat="1" x14ac:dyDescent="0.25">
      <c r="A7" s="3" t="s">
        <v>32</v>
      </c>
      <c r="B7" s="3" t="s">
        <v>36</v>
      </c>
      <c r="C7" s="3" t="s">
        <v>36</v>
      </c>
    </row>
    <row r="8" spans="1:3" s="3" customFormat="1" x14ac:dyDescent="0.25">
      <c r="A8" s="3" t="s">
        <v>32</v>
      </c>
      <c r="B8" s="3" t="s">
        <v>36</v>
      </c>
      <c r="C8" s="3" t="s">
        <v>36</v>
      </c>
    </row>
    <row r="9" spans="1:3" s="3" customFormat="1" x14ac:dyDescent="0.25">
      <c r="A9" s="3" t="s">
        <v>32</v>
      </c>
      <c r="B9" s="3" t="s">
        <v>36</v>
      </c>
      <c r="C9" s="3" t="s">
        <v>36</v>
      </c>
    </row>
    <row r="10" spans="1:3" s="3" customFormat="1" x14ac:dyDescent="0.25">
      <c r="A10" s="3" t="s">
        <v>32</v>
      </c>
      <c r="B10" s="3" t="s">
        <v>36</v>
      </c>
      <c r="C10" s="3" t="s">
        <v>36</v>
      </c>
    </row>
    <row r="11" spans="1:3" s="3" customFormat="1" x14ac:dyDescent="0.25">
      <c r="A11" s="3" t="s">
        <v>32</v>
      </c>
      <c r="B11" s="3" t="s">
        <v>37</v>
      </c>
      <c r="C11" s="3">
        <v>3</v>
      </c>
    </row>
    <row r="12" spans="1:3" s="3" customFormat="1" x14ac:dyDescent="0.25">
      <c r="A12" s="3" t="s">
        <v>32</v>
      </c>
      <c r="B12" s="3" t="s">
        <v>36</v>
      </c>
      <c r="C12" s="3" t="s">
        <v>36</v>
      </c>
    </row>
    <row r="13" spans="1:3" s="3" customFormat="1" x14ac:dyDescent="0.25">
      <c r="A13" s="3" t="s">
        <v>32</v>
      </c>
      <c r="B13" s="3" t="s">
        <v>36</v>
      </c>
      <c r="C13" s="3" t="s">
        <v>36</v>
      </c>
    </row>
    <row r="14" spans="1:3" s="3" customFormat="1" x14ac:dyDescent="0.25">
      <c r="A14" s="3" t="s">
        <v>32</v>
      </c>
      <c r="B14" s="3" t="s">
        <v>36</v>
      </c>
      <c r="C14" s="3" t="s">
        <v>36</v>
      </c>
    </row>
    <row r="15" spans="1:3" s="3" customFormat="1" x14ac:dyDescent="0.25">
      <c r="A15" s="3" t="s">
        <v>32</v>
      </c>
      <c r="B15" s="3" t="s">
        <v>36</v>
      </c>
      <c r="C15" s="3" t="s">
        <v>36</v>
      </c>
    </row>
    <row r="16" spans="1:3" s="3" customFormat="1" x14ac:dyDescent="0.25">
      <c r="A16" s="3" t="s">
        <v>32</v>
      </c>
      <c r="B16" s="3" t="s">
        <v>36</v>
      </c>
      <c r="C16" s="3" t="s">
        <v>36</v>
      </c>
    </row>
    <row r="17" spans="1:3" s="3" customFormat="1" x14ac:dyDescent="0.25">
      <c r="A17" s="3" t="s">
        <v>32</v>
      </c>
      <c r="B17" s="3" t="s">
        <v>36</v>
      </c>
      <c r="C17" s="3" t="s">
        <v>36</v>
      </c>
    </row>
    <row r="18" spans="1:3" s="3" customFormat="1" x14ac:dyDescent="0.25">
      <c r="A18" s="3" t="s">
        <v>32</v>
      </c>
      <c r="B18" s="3" t="s">
        <v>36</v>
      </c>
      <c r="C18" s="3" t="s">
        <v>36</v>
      </c>
    </row>
    <row r="19" spans="1:3" s="3" customFormat="1" x14ac:dyDescent="0.25">
      <c r="A19" s="3" t="s">
        <v>32</v>
      </c>
      <c r="B19" s="3" t="s">
        <v>37</v>
      </c>
      <c r="C19" s="3">
        <v>3</v>
      </c>
    </row>
    <row r="20" spans="1:3" s="3" customFormat="1" x14ac:dyDescent="0.25">
      <c r="A20" s="3" t="s">
        <v>32</v>
      </c>
      <c r="B20" s="3" t="s">
        <v>36</v>
      </c>
      <c r="C20" s="3" t="s">
        <v>36</v>
      </c>
    </row>
    <row r="21" spans="1:3" s="3" customFormat="1" x14ac:dyDescent="0.25">
      <c r="A21" s="3" t="s">
        <v>32</v>
      </c>
      <c r="B21" s="3" t="s">
        <v>36</v>
      </c>
      <c r="C21" s="3" t="s">
        <v>36</v>
      </c>
    </row>
    <row r="22" spans="1:3" s="3" customFormat="1" x14ac:dyDescent="0.25">
      <c r="A22" s="3" t="s">
        <v>32</v>
      </c>
      <c r="B22" s="3" t="s">
        <v>37</v>
      </c>
      <c r="C22" s="3">
        <v>3</v>
      </c>
    </row>
    <row r="23" spans="1:3" s="3" customFormat="1" x14ac:dyDescent="0.25">
      <c r="A23" s="3" t="s">
        <v>32</v>
      </c>
      <c r="B23" s="3" t="s">
        <v>37</v>
      </c>
      <c r="C23" s="3">
        <v>3</v>
      </c>
    </row>
    <row r="24" spans="1:3" s="3" customFormat="1" x14ac:dyDescent="0.25">
      <c r="A24" s="3" t="s">
        <v>32</v>
      </c>
      <c r="B24" s="3" t="s">
        <v>36</v>
      </c>
      <c r="C24" s="3" t="s">
        <v>36</v>
      </c>
    </row>
    <row r="25" spans="1:3" s="3" customFormat="1" x14ac:dyDescent="0.25">
      <c r="A25" s="3" t="s">
        <v>32</v>
      </c>
      <c r="B25" s="3" t="s">
        <v>33</v>
      </c>
      <c r="C25" s="3">
        <v>2</v>
      </c>
    </row>
    <row r="26" spans="1:3" s="3" customFormat="1" x14ac:dyDescent="0.25">
      <c r="A26" s="3" t="s">
        <v>32</v>
      </c>
      <c r="B26" s="3" t="s">
        <v>36</v>
      </c>
      <c r="C26" s="3" t="s">
        <v>36</v>
      </c>
    </row>
    <row r="27" spans="1:3" s="3" customFormat="1" x14ac:dyDescent="0.25">
      <c r="A27" s="3" t="s">
        <v>32</v>
      </c>
      <c r="B27" s="3" t="s">
        <v>36</v>
      </c>
      <c r="C27" s="3" t="s">
        <v>36</v>
      </c>
    </row>
    <row r="28" spans="1:3" s="3" customFormat="1" x14ac:dyDescent="0.25">
      <c r="A28" s="3" t="s">
        <v>32</v>
      </c>
      <c r="B28" s="3" t="s">
        <v>36</v>
      </c>
      <c r="C28" s="3" t="s">
        <v>36</v>
      </c>
    </row>
    <row r="29" spans="1:3" s="3" customFormat="1" x14ac:dyDescent="0.25">
      <c r="A29" s="3" t="s">
        <v>32</v>
      </c>
      <c r="B29" s="3" t="s">
        <v>36</v>
      </c>
      <c r="C29" s="3" t="s">
        <v>36</v>
      </c>
    </row>
    <row r="30" spans="1:3" s="3" customFormat="1" x14ac:dyDescent="0.25">
      <c r="A30" s="3" t="s">
        <v>32</v>
      </c>
      <c r="B30" s="3" t="s">
        <v>36</v>
      </c>
      <c r="C30" s="3" t="s">
        <v>36</v>
      </c>
    </row>
    <row r="31" spans="1:3" s="3" customFormat="1" x14ac:dyDescent="0.25">
      <c r="A31" s="3" t="s">
        <v>32</v>
      </c>
      <c r="B31" s="3" t="s">
        <v>36</v>
      </c>
      <c r="C31" s="3" t="s">
        <v>36</v>
      </c>
    </row>
    <row r="32" spans="1:3" s="3" customFormat="1" x14ac:dyDescent="0.25">
      <c r="A32" s="3" t="s">
        <v>32</v>
      </c>
      <c r="B32" s="3" t="s">
        <v>36</v>
      </c>
      <c r="C32" s="3" t="s">
        <v>36</v>
      </c>
    </row>
    <row r="33" spans="1:3" s="3" customFormat="1" x14ac:dyDescent="0.25">
      <c r="A33" s="3" t="s">
        <v>32</v>
      </c>
      <c r="B33" s="3" t="s">
        <v>36</v>
      </c>
      <c r="C33" s="3" t="s">
        <v>36</v>
      </c>
    </row>
    <row r="34" spans="1:3" s="3" customFormat="1" x14ac:dyDescent="0.25">
      <c r="A34" s="3" t="s">
        <v>32</v>
      </c>
      <c r="B34" s="3" t="s">
        <v>36</v>
      </c>
      <c r="C34" s="3" t="s">
        <v>36</v>
      </c>
    </row>
    <row r="35" spans="1:3" s="3" customFormat="1" x14ac:dyDescent="0.25">
      <c r="A35" s="3" t="s">
        <v>32</v>
      </c>
      <c r="B35" s="3" t="s">
        <v>36</v>
      </c>
      <c r="C35" s="3" t="s">
        <v>36</v>
      </c>
    </row>
    <row r="36" spans="1:3" s="3" customFormat="1" x14ac:dyDescent="0.25">
      <c r="A36" s="3" t="s">
        <v>32</v>
      </c>
      <c r="B36" s="3" t="s">
        <v>36</v>
      </c>
      <c r="C36" s="3" t="s">
        <v>36</v>
      </c>
    </row>
    <row r="37" spans="1:3" s="3" customFormat="1" x14ac:dyDescent="0.25">
      <c r="A37" s="3" t="s">
        <v>32</v>
      </c>
      <c r="B37" s="3" t="s">
        <v>36</v>
      </c>
      <c r="C37" s="3" t="s">
        <v>36</v>
      </c>
    </row>
    <row r="38" spans="1:3" s="3" customFormat="1" x14ac:dyDescent="0.25">
      <c r="A38" s="3" t="s">
        <v>32</v>
      </c>
      <c r="B38" s="3" t="s">
        <v>36</v>
      </c>
      <c r="C38" s="3" t="s">
        <v>36</v>
      </c>
    </row>
    <row r="39" spans="1:3" s="3" customFormat="1" x14ac:dyDescent="0.25">
      <c r="A39" s="3" t="s">
        <v>32</v>
      </c>
      <c r="B39" s="3" t="s">
        <v>36</v>
      </c>
      <c r="C39" s="3" t="s">
        <v>36</v>
      </c>
    </row>
    <row r="40" spans="1:3" s="3" customFormat="1" x14ac:dyDescent="0.25">
      <c r="A40" s="3" t="s">
        <v>32</v>
      </c>
      <c r="B40" s="3" t="s">
        <v>36</v>
      </c>
      <c r="C40" s="3" t="s">
        <v>36</v>
      </c>
    </row>
    <row r="41" spans="1:3" s="3" customFormat="1" x14ac:dyDescent="0.25">
      <c r="A41" s="3" t="s">
        <v>32</v>
      </c>
      <c r="B41" s="3" t="s">
        <v>36</v>
      </c>
      <c r="C41" s="3" t="s">
        <v>36</v>
      </c>
    </row>
    <row r="42" spans="1:3" s="3" customFormat="1" x14ac:dyDescent="0.25">
      <c r="A42" s="3" t="s">
        <v>32</v>
      </c>
      <c r="B42" s="3" t="s">
        <v>36</v>
      </c>
      <c r="C42" s="3" t="s">
        <v>36</v>
      </c>
    </row>
    <row r="43" spans="1:3" s="3" customFormat="1" x14ac:dyDescent="0.25">
      <c r="A43" s="3" t="s">
        <v>32</v>
      </c>
      <c r="B43" s="3" t="s">
        <v>33</v>
      </c>
      <c r="C43" s="3">
        <v>2</v>
      </c>
    </row>
    <row r="44" spans="1:3" s="3" customFormat="1" x14ac:dyDescent="0.25">
      <c r="A44" s="3" t="s">
        <v>32</v>
      </c>
      <c r="B44" s="3" t="s">
        <v>36</v>
      </c>
      <c r="C44" s="3" t="s">
        <v>36</v>
      </c>
    </row>
    <row r="45" spans="1:3" s="3" customFormat="1" x14ac:dyDescent="0.25">
      <c r="A45" s="3" t="s">
        <v>32</v>
      </c>
      <c r="B45" s="3" t="s">
        <v>36</v>
      </c>
      <c r="C45" s="3" t="s">
        <v>36</v>
      </c>
    </row>
    <row r="46" spans="1:3" s="3" customFormat="1" x14ac:dyDescent="0.25">
      <c r="A46" s="3" t="s">
        <v>32</v>
      </c>
      <c r="B46" s="3" t="s">
        <v>36</v>
      </c>
      <c r="C46" s="3" t="s">
        <v>36</v>
      </c>
    </row>
    <row r="47" spans="1:3" s="3" customFormat="1" x14ac:dyDescent="0.25">
      <c r="A47" s="3" t="s">
        <v>32</v>
      </c>
      <c r="B47" s="3" t="s">
        <v>36</v>
      </c>
      <c r="C47" s="3" t="s">
        <v>36</v>
      </c>
    </row>
    <row r="48" spans="1:3" s="3" customFormat="1" x14ac:dyDescent="0.25">
      <c r="A48" s="3" t="s">
        <v>32</v>
      </c>
      <c r="B48" s="3" t="s">
        <v>36</v>
      </c>
      <c r="C48" s="3" t="s">
        <v>36</v>
      </c>
    </row>
    <row r="49" spans="1:3" s="3" customFormat="1" x14ac:dyDescent="0.25">
      <c r="A49" s="3" t="s">
        <v>32</v>
      </c>
      <c r="B49" s="3" t="s">
        <v>36</v>
      </c>
      <c r="C49" s="3" t="s">
        <v>36</v>
      </c>
    </row>
    <row r="50" spans="1:3" s="3" customFormat="1" x14ac:dyDescent="0.25">
      <c r="A50" s="3" t="s">
        <v>32</v>
      </c>
      <c r="B50" s="3" t="s">
        <v>36</v>
      </c>
      <c r="C50" s="3" t="s">
        <v>36</v>
      </c>
    </row>
    <row r="51" spans="1:3" s="3" customFormat="1" x14ac:dyDescent="0.25">
      <c r="A51" s="3" t="s">
        <v>32</v>
      </c>
      <c r="B51" s="3" t="s">
        <v>36</v>
      </c>
      <c r="C51" s="3" t="s">
        <v>36</v>
      </c>
    </row>
    <row r="52" spans="1:3" s="3" customFormat="1" x14ac:dyDescent="0.25">
      <c r="A52" s="3" t="s">
        <v>32</v>
      </c>
      <c r="B52" s="3" t="s">
        <v>36</v>
      </c>
      <c r="C52" s="3" t="s">
        <v>36</v>
      </c>
    </row>
    <row r="53" spans="1:3" s="3" customFormat="1" x14ac:dyDescent="0.25">
      <c r="A53" s="3" t="s">
        <v>32</v>
      </c>
      <c r="B53" s="3" t="s">
        <v>36</v>
      </c>
      <c r="C53" s="3" t="s">
        <v>36</v>
      </c>
    </row>
    <row r="54" spans="1:3" s="3" customFormat="1" x14ac:dyDescent="0.25">
      <c r="A54" s="3" t="s">
        <v>32</v>
      </c>
      <c r="B54" s="3" t="s">
        <v>33</v>
      </c>
      <c r="C54" s="3">
        <v>2</v>
      </c>
    </row>
    <row r="55" spans="1:3" s="3" customFormat="1" x14ac:dyDescent="0.25">
      <c r="A55" s="3" t="s">
        <v>32</v>
      </c>
      <c r="B55" s="3" t="s">
        <v>36</v>
      </c>
      <c r="C55" s="3" t="s">
        <v>36</v>
      </c>
    </row>
    <row r="56" spans="1:3" s="3" customFormat="1" x14ac:dyDescent="0.25">
      <c r="A56" s="3" t="s">
        <v>32</v>
      </c>
      <c r="B56" s="3" t="s">
        <v>36</v>
      </c>
      <c r="C56" s="3" t="s">
        <v>36</v>
      </c>
    </row>
    <row r="57" spans="1:3" s="3" customFormat="1" x14ac:dyDescent="0.25">
      <c r="A57" s="3" t="s">
        <v>32</v>
      </c>
      <c r="B57" s="3" t="s">
        <v>36</v>
      </c>
      <c r="C57" s="3" t="s">
        <v>36</v>
      </c>
    </row>
    <row r="58" spans="1:3" s="3" customFormat="1" x14ac:dyDescent="0.25">
      <c r="A58" s="3" t="s">
        <v>32</v>
      </c>
      <c r="B58" s="3" t="s">
        <v>37</v>
      </c>
      <c r="C58" s="3">
        <v>3</v>
      </c>
    </row>
    <row r="59" spans="1:3" s="3" customFormat="1" x14ac:dyDescent="0.25">
      <c r="A59" s="3" t="s">
        <v>32</v>
      </c>
      <c r="B59" s="3" t="s">
        <v>36</v>
      </c>
      <c r="C59" s="3" t="s">
        <v>36</v>
      </c>
    </row>
    <row r="60" spans="1:3" s="3" customFormat="1" x14ac:dyDescent="0.25">
      <c r="A60" s="3" t="s">
        <v>32</v>
      </c>
      <c r="B60" s="3" t="s">
        <v>36</v>
      </c>
      <c r="C60" s="3" t="s">
        <v>36</v>
      </c>
    </row>
    <row r="61" spans="1:3" s="3" customFormat="1" x14ac:dyDescent="0.25">
      <c r="A61" s="3" t="s">
        <v>32</v>
      </c>
      <c r="B61" s="3" t="s">
        <v>36</v>
      </c>
      <c r="C61" s="3" t="s">
        <v>36</v>
      </c>
    </row>
    <row r="62" spans="1:3" s="3" customFormat="1" x14ac:dyDescent="0.25">
      <c r="A62" s="3" t="s">
        <v>32</v>
      </c>
      <c r="B62" s="3" t="s">
        <v>36</v>
      </c>
      <c r="C62" s="3" t="s">
        <v>36</v>
      </c>
    </row>
    <row r="63" spans="1:3" s="3" customFormat="1" x14ac:dyDescent="0.25">
      <c r="A63" s="3" t="s">
        <v>32</v>
      </c>
      <c r="B63" s="3" t="s">
        <v>36</v>
      </c>
      <c r="C63" s="3" t="s">
        <v>36</v>
      </c>
    </row>
    <row r="64" spans="1:3" s="3" customFormat="1" x14ac:dyDescent="0.25">
      <c r="A64" s="3" t="s">
        <v>32</v>
      </c>
      <c r="B64" s="3" t="s">
        <v>36</v>
      </c>
      <c r="C64" s="3" t="s">
        <v>36</v>
      </c>
    </row>
    <row r="65" spans="1:6" s="3" customFormat="1" x14ac:dyDescent="0.25">
      <c r="A65" s="3" t="s">
        <v>32</v>
      </c>
      <c r="B65" s="3" t="s">
        <v>36</v>
      </c>
      <c r="C65" s="3" t="s">
        <v>36</v>
      </c>
    </row>
    <row r="66" spans="1:6" s="3" customFormat="1" x14ac:dyDescent="0.25">
      <c r="A66" s="3" t="s">
        <v>32</v>
      </c>
      <c r="B66" s="3" t="s">
        <v>33</v>
      </c>
      <c r="C66" s="3">
        <v>2</v>
      </c>
    </row>
    <row r="67" spans="1:6" s="3" customFormat="1" x14ac:dyDescent="0.25">
      <c r="A67" s="3" t="s">
        <v>32</v>
      </c>
      <c r="B67" s="3" t="s">
        <v>37</v>
      </c>
      <c r="C67" s="3">
        <v>3</v>
      </c>
    </row>
    <row r="68" spans="1:6" s="3" customFormat="1" x14ac:dyDescent="0.25">
      <c r="A68" s="3" t="s">
        <v>32</v>
      </c>
      <c r="B68" s="3" t="s">
        <v>36</v>
      </c>
      <c r="C68" s="3" t="s">
        <v>36</v>
      </c>
    </row>
    <row r="69" spans="1:6" s="3" customFormat="1" x14ac:dyDescent="0.25">
      <c r="A69" s="3" t="s">
        <v>32</v>
      </c>
      <c r="B69" s="3" t="s">
        <v>36</v>
      </c>
      <c r="C69" s="3" t="s">
        <v>36</v>
      </c>
    </row>
    <row r="70" spans="1:6" s="3" customFormat="1" x14ac:dyDescent="0.25">
      <c r="A70" s="3" t="s">
        <v>32</v>
      </c>
      <c r="B70" s="3" t="s">
        <v>33</v>
      </c>
      <c r="C70" s="3">
        <v>2</v>
      </c>
    </row>
    <row r="71" spans="1:6" s="3" customFormat="1" x14ac:dyDescent="0.25">
      <c r="A71" s="3" t="s">
        <v>32</v>
      </c>
      <c r="B71" s="3" t="s">
        <v>36</v>
      </c>
      <c r="C71" s="3" t="s">
        <v>36</v>
      </c>
    </row>
    <row r="72" spans="1:6" s="3" customFormat="1" x14ac:dyDescent="0.25">
      <c r="A72" s="3" t="s">
        <v>32</v>
      </c>
      <c r="B72" s="3" t="s">
        <v>36</v>
      </c>
      <c r="C72" s="3" t="s">
        <v>36</v>
      </c>
    </row>
    <row r="73" spans="1:6" s="3" customFormat="1" x14ac:dyDescent="0.25">
      <c r="A73" s="3" t="s">
        <v>32</v>
      </c>
      <c r="B73" s="3" t="s">
        <v>33</v>
      </c>
      <c r="C73" s="3">
        <v>2</v>
      </c>
    </row>
    <row r="74" spans="1:6" s="3" customFormat="1" x14ac:dyDescent="0.25">
      <c r="A74" s="3" t="s">
        <v>32</v>
      </c>
      <c r="B74" s="3" t="s">
        <v>36</v>
      </c>
      <c r="C74" s="3" t="s">
        <v>36</v>
      </c>
    </row>
    <row r="75" spans="1:6" s="3" customFormat="1" x14ac:dyDescent="0.25">
      <c r="A75" s="3" t="s">
        <v>32</v>
      </c>
      <c r="B75" s="3" t="s">
        <v>37</v>
      </c>
      <c r="C75" s="3">
        <v>3</v>
      </c>
    </row>
    <row r="76" spans="1:6" s="3" customFormat="1" x14ac:dyDescent="0.25">
      <c r="A76" s="3" t="s">
        <v>32</v>
      </c>
      <c r="B76" s="3" t="s">
        <v>33</v>
      </c>
      <c r="C76" s="3">
        <v>2</v>
      </c>
    </row>
    <row r="77" spans="1:6" s="3" customFormat="1" x14ac:dyDescent="0.25">
      <c r="A77" s="3" t="s">
        <v>32</v>
      </c>
      <c r="B77" s="3" t="s">
        <v>36</v>
      </c>
      <c r="C77" s="3" t="s">
        <v>36</v>
      </c>
      <c r="F77" s="3" t="s">
        <v>38</v>
      </c>
    </row>
    <row r="78" spans="1:6" s="3" customFormat="1" x14ac:dyDescent="0.25">
      <c r="A78" s="3" t="s">
        <v>32</v>
      </c>
      <c r="B78" s="3" t="s">
        <v>36</v>
      </c>
      <c r="C78" s="3" t="s">
        <v>36</v>
      </c>
      <c r="F78" s="3">
        <f>70/92</f>
        <v>0.76086956521739135</v>
      </c>
    </row>
    <row r="79" spans="1:6" s="3" customFormat="1" x14ac:dyDescent="0.25">
      <c r="A79" s="3" t="s">
        <v>32</v>
      </c>
      <c r="B79" s="3" t="s">
        <v>37</v>
      </c>
      <c r="C79" s="3">
        <v>3</v>
      </c>
    </row>
    <row r="80" spans="1:6" s="3" customFormat="1" x14ac:dyDescent="0.25">
      <c r="A80" s="3" t="s">
        <v>32</v>
      </c>
      <c r="B80" s="3" t="s">
        <v>36</v>
      </c>
      <c r="C80" s="3" t="s">
        <v>36</v>
      </c>
    </row>
    <row r="81" spans="1:3" s="3" customFormat="1" x14ac:dyDescent="0.25">
      <c r="A81" s="3" t="s">
        <v>32</v>
      </c>
      <c r="B81" s="3" t="s">
        <v>36</v>
      </c>
      <c r="C81" s="3" t="s">
        <v>36</v>
      </c>
    </row>
    <row r="82" spans="1:3" s="3" customFormat="1" x14ac:dyDescent="0.25">
      <c r="A82" s="3" t="s">
        <v>32</v>
      </c>
      <c r="B82" s="3" t="s">
        <v>33</v>
      </c>
      <c r="C82" s="3">
        <v>2</v>
      </c>
    </row>
    <row r="83" spans="1:3" s="3" customFormat="1" x14ac:dyDescent="0.25">
      <c r="A83" s="3" t="s">
        <v>32</v>
      </c>
      <c r="B83" s="3" t="s">
        <v>37</v>
      </c>
      <c r="C83" s="3">
        <v>3</v>
      </c>
    </row>
    <row r="84" spans="1:3" s="3" customFormat="1" x14ac:dyDescent="0.25">
      <c r="A84" s="3" t="s">
        <v>32</v>
      </c>
      <c r="B84" s="3" t="s">
        <v>36</v>
      </c>
      <c r="C84" s="3" t="s">
        <v>36</v>
      </c>
    </row>
    <row r="85" spans="1:3" s="3" customFormat="1" x14ac:dyDescent="0.25">
      <c r="A85" s="3" t="s">
        <v>32</v>
      </c>
      <c r="B85" s="3" t="s">
        <v>33</v>
      </c>
      <c r="C85" s="3">
        <v>2</v>
      </c>
    </row>
    <row r="86" spans="1:3" s="3" customFormat="1" x14ac:dyDescent="0.25">
      <c r="A86" s="3" t="s">
        <v>32</v>
      </c>
      <c r="B86" s="3" t="s">
        <v>33</v>
      </c>
      <c r="C86" s="3">
        <v>2</v>
      </c>
    </row>
    <row r="87" spans="1:3" s="3" customFormat="1" x14ac:dyDescent="0.25">
      <c r="A87" s="3" t="s">
        <v>32</v>
      </c>
      <c r="B87" s="3" t="s">
        <v>36</v>
      </c>
      <c r="C87" s="3" t="s">
        <v>36</v>
      </c>
    </row>
    <row r="88" spans="1:3" s="3" customFormat="1" x14ac:dyDescent="0.25">
      <c r="A88" s="3" t="s">
        <v>32</v>
      </c>
      <c r="B88" s="3" t="s">
        <v>36</v>
      </c>
      <c r="C88" s="3" t="s">
        <v>36</v>
      </c>
    </row>
    <row r="89" spans="1:3" s="3" customFormat="1" x14ac:dyDescent="0.25">
      <c r="A89" s="3" t="s">
        <v>32</v>
      </c>
      <c r="B89" s="3" t="s">
        <v>36</v>
      </c>
      <c r="C89" s="3" t="s">
        <v>36</v>
      </c>
    </row>
    <row r="90" spans="1:3" s="3" customFormat="1" x14ac:dyDescent="0.25">
      <c r="A90" s="3" t="s">
        <v>32</v>
      </c>
      <c r="B90" s="3" t="s">
        <v>36</v>
      </c>
      <c r="C90" s="3" t="s">
        <v>36</v>
      </c>
    </row>
    <row r="91" spans="1:3" s="3" customFormat="1" x14ac:dyDescent="0.25">
      <c r="A91" s="3" t="s">
        <v>32</v>
      </c>
      <c r="B91" s="3" t="s">
        <v>36</v>
      </c>
      <c r="C91" s="3" t="s">
        <v>36</v>
      </c>
    </row>
    <row r="92" spans="1:3" s="3" customFormat="1" x14ac:dyDescent="0.25">
      <c r="A92" s="3" t="s">
        <v>32</v>
      </c>
      <c r="B92" s="3" t="s">
        <v>33</v>
      </c>
      <c r="C92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Useful</vt:lpstr>
      <vt:lpstr>PCA</vt:lpstr>
      <vt:lpstr>Verify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Fezan Bux</dc:creator>
  <cp:lastModifiedBy>Fezan Bux</cp:lastModifiedBy>
  <dcterms:created xsi:type="dcterms:W3CDTF">2015-04-22T19:32:07Z</dcterms:created>
  <dcterms:modified xsi:type="dcterms:W3CDTF">2015-05-26T07:53:57Z</dcterms:modified>
</cp:coreProperties>
</file>