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464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4" i="1"/>
  <c r="D8" i="1"/>
  <c r="F5" i="1"/>
  <c r="F10" i="1"/>
  <c r="D10" i="1"/>
  <c r="F9" i="1"/>
  <c r="D9" i="1"/>
  <c r="D7" i="1"/>
  <c r="F6" i="1"/>
  <c r="D6" i="1"/>
</calcChain>
</file>

<file path=xl/sharedStrings.xml><?xml version="1.0" encoding="utf-8"?>
<sst xmlns="http://schemas.openxmlformats.org/spreadsheetml/2006/main" count="24" uniqueCount="16">
  <si>
    <t>model</t>
  </si>
  <si>
    <t>beta1</t>
  </si>
  <si>
    <t>spp</t>
  </si>
  <si>
    <t>pine</t>
  </si>
  <si>
    <t>spruce</t>
  </si>
  <si>
    <t>piaz</t>
  </si>
  <si>
    <t>pipo</t>
  </si>
  <si>
    <t>vcnp</t>
  </si>
  <si>
    <t>pine.dom</t>
  </si>
  <si>
    <t>mixed.con</t>
  </si>
  <si>
    <t>jenkins</t>
  </si>
  <si>
    <t>beta0</t>
  </si>
  <si>
    <t>n/t</t>
  </si>
  <si>
    <t>pine.spp</t>
  </si>
  <si>
    <t>b0.sd</t>
  </si>
  <si>
    <t>b1.sd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</si>
</sst>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1" sqref="A11:XFD11"/>
    </sheetView>
  </sheetViews>
  <sheetFormatPr baseColWidth="10" defaultRowHeight="15" x14ac:dyDescent="0"/>
  <sheetData>
    <row r="1" spans="1:6">
      <c r="A1" t="s">
        <v>0</v>
      </c>
      <c r="B1" t="s">
        <v>2</v>
      </c>
      <c r="C1" t="s">
        <v>11</v>
      </c>
      <c r="D1" t="s">
        <v>14</v>
      </c>
      <c r="E1" t="s">
        <v>1</v>
      </c>
      <c r="F1" t="s">
        <v>15</v>
      </c>
    </row>
    <row r="2" spans="1:6">
      <c r="A2" t="s">
        <v>10</v>
      </c>
      <c r="B2" t="s">
        <v>3</v>
      </c>
      <c r="C2" s="1">
        <v>-2.5356000000000001</v>
      </c>
      <c r="D2" s="1"/>
      <c r="E2" s="1">
        <v>2.4348999999999998</v>
      </c>
    </row>
    <row r="3" spans="1:6">
      <c r="A3" t="s">
        <v>10</v>
      </c>
      <c r="B3" t="s">
        <v>4</v>
      </c>
      <c r="C3" s="1">
        <v>-2.0773000000000001</v>
      </c>
      <c r="D3" s="1"/>
      <c r="E3" s="1">
        <v>2.3323</v>
      </c>
    </row>
    <row r="4" spans="1:6">
      <c r="A4" t="s">
        <v>12</v>
      </c>
      <c r="B4" t="s">
        <v>5</v>
      </c>
      <c r="C4" s="1">
        <v>5.7200000000000001E-2</v>
      </c>
      <c r="D4" s="1"/>
      <c r="E4" s="1">
        <v>2.5569000000000002</v>
      </c>
      <c r="F4">
        <f>0.055/2</f>
        <v>2.75E-2</v>
      </c>
    </row>
    <row r="5" spans="1:6">
      <c r="A5" t="s">
        <v>12</v>
      </c>
      <c r="B5" t="s">
        <v>13</v>
      </c>
      <c r="C5" s="1">
        <v>5.9700000000000003E-2</v>
      </c>
      <c r="D5" s="1"/>
      <c r="E5" s="1">
        <v>2.5741000000000001</v>
      </c>
      <c r="F5">
        <f>0.026/2</f>
        <v>1.2999999999999999E-2</v>
      </c>
    </row>
    <row r="6" spans="1:6">
      <c r="A6" t="s">
        <v>12</v>
      </c>
      <c r="B6" t="s">
        <v>4</v>
      </c>
      <c r="C6" s="1">
        <v>0.155</v>
      </c>
      <c r="D6" s="1">
        <f>0.039/2</f>
        <v>1.95E-2</v>
      </c>
      <c r="E6" s="1">
        <v>2.3340000000000001</v>
      </c>
      <c r="F6">
        <f>0.063/2</f>
        <v>3.15E-2</v>
      </c>
    </row>
    <row r="7" spans="1:6" ht="15" customHeight="1">
      <c r="A7" t="s">
        <v>12</v>
      </c>
      <c r="B7" t="s">
        <v>6</v>
      </c>
      <c r="C7" s="1">
        <v>5.3999999999999999E-2</v>
      </c>
      <c r="D7" s="1">
        <f>0.008/2</f>
        <v>4.0000000000000001E-3</v>
      </c>
      <c r="E7" s="1">
        <v>2.6509999999999998</v>
      </c>
      <c r="F7">
        <f>0.035/2</f>
        <v>1.7500000000000002E-2</v>
      </c>
    </row>
    <row r="8" spans="1:6">
      <c r="A8" t="s">
        <v>12</v>
      </c>
      <c r="B8" t="s">
        <v>7</v>
      </c>
      <c r="C8" s="1">
        <v>6.3E-2</v>
      </c>
      <c r="D8" s="1">
        <f>0.007/2</f>
        <v>3.5000000000000001E-3</v>
      </c>
      <c r="E8" s="1">
        <v>2.6150000000000002</v>
      </c>
      <c r="F8">
        <f>0.028/2</f>
        <v>1.4E-2</v>
      </c>
    </row>
    <row r="9" spans="1:6">
      <c r="A9" t="s">
        <v>12</v>
      </c>
      <c r="B9" t="s">
        <v>8</v>
      </c>
      <c r="C9" s="1">
        <v>5.4600000000000003E-2</v>
      </c>
      <c r="D9" s="1">
        <f>0.0085/2</f>
        <v>4.2500000000000003E-3</v>
      </c>
      <c r="E9" s="1">
        <v>2.64</v>
      </c>
      <c r="F9">
        <f>0.037/2</f>
        <v>1.8499999999999999E-2</v>
      </c>
    </row>
    <row r="10" spans="1:6">
      <c r="A10" t="s">
        <v>12</v>
      </c>
      <c r="B10" t="s">
        <v>9</v>
      </c>
      <c r="C10" s="1">
        <v>9.6100000000000005E-2</v>
      </c>
      <c r="D10" s="1">
        <f>0.02/2</f>
        <v>0.01</v>
      </c>
      <c r="E10" s="1">
        <v>2.4929999999999999</v>
      </c>
      <c r="F10">
        <f>0.048/2</f>
        <v>2.4E-2</v>
      </c>
    </row>
    <row r="11" spans="1:6">
      <c r="C11" s="1"/>
      <c r="D11" s="1"/>
      <c r="E1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Alexander</dc:creator>
  <cp:lastModifiedBy>Ross Alexander</cp:lastModifiedBy>
  <dcterms:created xsi:type="dcterms:W3CDTF">2013-10-03T21:02:21Z</dcterms:created>
  <dcterms:modified xsi:type="dcterms:W3CDTF">2013-10-26T18:24:24Z</dcterms:modified>
</cp:coreProperties>
</file>