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Alex Martin\Downloads\"/>
    </mc:Choice>
  </mc:AlternateContent>
  <bookViews>
    <workbookView xWindow="0" yWindow="0" windowWidth="28800" windowHeight="12210" tabRatio="500"/>
  </bookViews>
  <sheets>
    <sheet name="value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8" i="1"/>
  <c r="B11" i="1"/>
  <c r="C2" i="1"/>
  <c r="C3" i="1"/>
  <c r="C8" i="1"/>
  <c r="C11" i="1"/>
  <c r="D2" i="1"/>
  <c r="D3" i="1"/>
  <c r="D4" i="1"/>
  <c r="D8" i="1"/>
  <c r="D11" i="1"/>
  <c r="E2" i="1"/>
  <c r="E3" i="1"/>
  <c r="E4" i="1"/>
  <c r="E5" i="1"/>
  <c r="E8" i="1"/>
  <c r="E11" i="1"/>
  <c r="F2" i="1"/>
  <c r="F3" i="1"/>
  <c r="F4" i="1"/>
  <c r="F5" i="1"/>
  <c r="F8" i="1"/>
  <c r="F11" i="1"/>
  <c r="H11" i="1"/>
  <c r="I2" i="1"/>
  <c r="I11" i="1"/>
  <c r="J11" i="1"/>
  <c r="B12" i="1"/>
  <c r="C12" i="1"/>
  <c r="D12" i="1"/>
  <c r="E12" i="1"/>
  <c r="F12" i="1"/>
  <c r="H12" i="1"/>
  <c r="I12" i="1"/>
  <c r="J12" i="1"/>
  <c r="B13" i="1"/>
  <c r="C13" i="1"/>
  <c r="D13" i="1"/>
  <c r="E13" i="1"/>
  <c r="F13" i="1"/>
  <c r="H13" i="1"/>
  <c r="I13" i="1"/>
  <c r="J13" i="1"/>
  <c r="B14" i="1"/>
  <c r="C14" i="1"/>
  <c r="D14" i="1"/>
  <c r="E14" i="1"/>
  <c r="F14" i="1"/>
  <c r="H14" i="1"/>
  <c r="I14" i="1"/>
  <c r="J14" i="1"/>
  <c r="B15" i="1"/>
  <c r="C15" i="1"/>
  <c r="D15" i="1"/>
  <c r="E15" i="1"/>
  <c r="F15" i="1"/>
  <c r="H15" i="1"/>
  <c r="I15" i="1"/>
  <c r="J15" i="1"/>
  <c r="J17" i="1"/>
  <c r="I17" i="1"/>
  <c r="H17" i="1"/>
  <c r="F17" i="1"/>
  <c r="E17" i="1"/>
  <c r="D17" i="1"/>
  <c r="C17" i="1"/>
  <c r="B17" i="1"/>
  <c r="A6" i="1"/>
  <c r="A15" i="1"/>
  <c r="A5" i="1"/>
  <c r="A14" i="1"/>
  <c r="A4" i="1"/>
  <c r="A13" i="1"/>
  <c r="A3" i="1"/>
  <c r="A12" i="1"/>
  <c r="A2" i="1"/>
  <c r="A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<sst xmlns="http://schemas.openxmlformats.org/spreadsheetml/2006/main" count="13" uniqueCount="11">
  <si>
    <t>Value</t>
  </si>
  <si>
    <t>Performance</t>
  </si>
  <si>
    <t>Security</t>
  </si>
  <si>
    <t>Modifiability</t>
  </si>
  <si>
    <t>Compatibility</t>
  </si>
  <si>
    <t>User Experience</t>
  </si>
  <si>
    <t>Number of Requirements:</t>
  </si>
  <si>
    <t>Sum</t>
  </si>
  <si>
    <t>Importance</t>
  </si>
  <si>
    <t>Sum
/
Req 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</si>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</sst>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i/>
      <sz val="10"/>
      <name val="Arial"/>
    </font>
    <font>
      <sz val="12"/>
      <name val="Arial"/>
    </font>
    <font>
      <b/>
      <i/>
      <sz val="12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right"/>
    </xf>
    <xf numFmtId="4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10" fontId="1" fillId="0" borderId="0" xfId="0" applyNumberFormat="1" applyFont="1" applyAlignment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I9" sqref="I9"/>
    </sheetView>
  </sheetViews>
  <sheetFormatPr defaultColWidth="14.42578125" defaultRowHeight="15.75" customHeight="1" x14ac:dyDescent="0.2"/>
  <cols>
    <col min="1" max="1" width="15.42578125" customWidth="1"/>
    <col min="5" max="5" width="17.7109375" customWidth="1"/>
  </cols>
  <sheetData>
    <row r="1" spans="1:12" ht="3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</row>
    <row r="2" spans="1:12" ht="25.5" x14ac:dyDescent="0.2">
      <c r="A2" s="4" t="str">
        <f>B1</f>
        <v>Performance</v>
      </c>
      <c r="B2" s="5">
        <v>1</v>
      </c>
      <c r="C2" s="5">
        <f>1/B3</f>
        <v>9</v>
      </c>
      <c r="D2" s="6">
        <f>1/B4</f>
        <v>5</v>
      </c>
      <c r="E2" s="6">
        <f>1/B5</f>
        <v>5</v>
      </c>
      <c r="F2" s="6">
        <f>1/B6</f>
        <v>0.33333333333333331</v>
      </c>
      <c r="H2" s="7" t="s">
        <v>6</v>
      </c>
      <c r="I2" s="8">
        <f>COUNTA($B$1:F1)</f>
        <v>5</v>
      </c>
      <c r="J2" s="3"/>
    </row>
    <row r="3" spans="1:12" ht="29.25" customHeight="1" x14ac:dyDescent="0.2">
      <c r="A3" s="9" t="str">
        <f>C1</f>
        <v>Security</v>
      </c>
      <c r="B3" s="6">
        <f>1/9</f>
        <v>0.1111111111111111</v>
      </c>
      <c r="C3" s="6">
        <f>1</f>
        <v>1</v>
      </c>
      <c r="D3" s="6">
        <f>1/C4</f>
        <v>0.33333333333333331</v>
      </c>
      <c r="E3" s="6">
        <f>1/C5</f>
        <v>0.33333333333333331</v>
      </c>
      <c r="F3" s="6">
        <f>1/C6</f>
        <v>0.1111111111111111</v>
      </c>
      <c r="H3" s="3"/>
      <c r="I3" s="3"/>
      <c r="J3" s="3"/>
    </row>
    <row r="4" spans="1:12" ht="31.5" customHeight="1" x14ac:dyDescent="0.2">
      <c r="A4" s="4" t="str">
        <f>D1</f>
        <v>Modifiability</v>
      </c>
      <c r="B4" s="6">
        <f t="shared" ref="B4:B5" si="0">1/5</f>
        <v>0.2</v>
      </c>
      <c r="C4" s="5">
        <v>3</v>
      </c>
      <c r="D4" s="5">
        <f>1</f>
        <v>1</v>
      </c>
      <c r="E4" s="6">
        <f>1/D5</f>
        <v>1</v>
      </c>
      <c r="F4" s="6">
        <f>1/D6</f>
        <v>0.14285714285714285</v>
      </c>
      <c r="H4" s="3"/>
      <c r="I4" s="3"/>
      <c r="J4" s="3"/>
    </row>
    <row r="5" spans="1:12" ht="30" customHeight="1" x14ac:dyDescent="0.2">
      <c r="A5" s="4" t="str">
        <f>E1</f>
        <v>Compatibility</v>
      </c>
      <c r="B5" s="5">
        <f t="shared" si="0"/>
        <v>0.2</v>
      </c>
      <c r="C5" s="5">
        <v>3</v>
      </c>
      <c r="D5" s="5">
        <v>1</v>
      </c>
      <c r="E5" s="5">
        <f>1</f>
        <v>1</v>
      </c>
      <c r="F5" s="6">
        <f>1/E6</f>
        <v>0.14285714285714285</v>
      </c>
      <c r="H5" s="3"/>
      <c r="I5" s="3"/>
      <c r="J5" s="3"/>
    </row>
    <row r="6" spans="1:12" ht="33" customHeight="1" x14ac:dyDescent="0.2">
      <c r="A6" s="10" t="str">
        <f>F1</f>
        <v>User Experience</v>
      </c>
      <c r="B6" s="5">
        <v>3</v>
      </c>
      <c r="C6" s="5">
        <v>9</v>
      </c>
      <c r="D6" s="5">
        <v>7</v>
      </c>
      <c r="E6" s="5">
        <v>7</v>
      </c>
      <c r="F6" s="5">
        <v>1</v>
      </c>
      <c r="H6" s="8"/>
      <c r="I6" s="8"/>
      <c r="J6" s="8"/>
      <c r="K6" s="8"/>
      <c r="L6" s="8"/>
    </row>
    <row r="7" spans="1:12" ht="15" x14ac:dyDescent="0.2">
      <c r="A7" s="3"/>
      <c r="B7" s="3"/>
      <c r="C7" s="3"/>
      <c r="D7" s="3"/>
      <c r="E7" s="3"/>
      <c r="F7" s="3"/>
      <c r="H7" s="11"/>
      <c r="I7" s="11"/>
      <c r="J7" s="11"/>
      <c r="K7" s="11"/>
      <c r="L7" s="12"/>
    </row>
    <row r="8" spans="1:12" ht="14.25" x14ac:dyDescent="0.2">
      <c r="A8" s="13" t="s">
        <v>7</v>
      </c>
      <c r="B8" s="14">
        <f t="shared" ref="B8:F8" si="1">SUM(B2:B6)</f>
        <v>4.5111111111111111</v>
      </c>
      <c r="C8" s="14">
        <f t="shared" si="1"/>
        <v>25</v>
      </c>
      <c r="D8" s="14">
        <f t="shared" si="1"/>
        <v>14.333333333333332</v>
      </c>
      <c r="E8" s="14">
        <f t="shared" si="1"/>
        <v>14.333333333333332</v>
      </c>
      <c r="F8" s="14">
        <f t="shared" si="1"/>
        <v>1.73015873015873</v>
      </c>
      <c r="H8" s="3"/>
      <c r="I8" s="3"/>
      <c r="J8" s="3"/>
    </row>
    <row r="9" spans="1:12" ht="12.75" x14ac:dyDescent="0.2">
      <c r="A9" s="3"/>
      <c r="B9" s="3"/>
      <c r="C9" s="3"/>
      <c r="D9" s="3"/>
      <c r="E9" s="3"/>
      <c r="F9" s="3"/>
      <c r="H9" s="3"/>
      <c r="I9" s="3"/>
      <c r="J9" s="3"/>
    </row>
    <row r="10" spans="1:12" ht="12.75" x14ac:dyDescent="0.2">
      <c r="A10" s="1" t="s">
        <v>8</v>
      </c>
      <c r="B10" s="15" t="str">
        <f t="shared" ref="B10:F10" si="2">B1</f>
        <v>Performance</v>
      </c>
      <c r="C10" s="15" t="str">
        <f t="shared" si="2"/>
        <v>Security</v>
      </c>
      <c r="D10" s="15" t="str">
        <f t="shared" si="2"/>
        <v>Modifiability</v>
      </c>
      <c r="E10" s="15" t="str">
        <f t="shared" si="2"/>
        <v>Compatibility</v>
      </c>
      <c r="F10" s="15" t="str">
        <f t="shared" si="2"/>
        <v>User Experience</v>
      </c>
      <c r="H10" s="16" t="s">
        <v>7</v>
      </c>
      <c r="I10" s="16" t="s">
        <v>9</v>
      </c>
      <c r="J10" s="16" t="s">
        <v>10</v>
      </c>
    </row>
    <row r="11" spans="1:12" ht="25.5" customHeight="1" x14ac:dyDescent="0.2">
      <c r="A11" s="4" t="str">
        <f t="shared" ref="A11:A15" si="3">A2</f>
        <v>Performance</v>
      </c>
      <c r="B11" s="6">
        <f>B2/B8</f>
        <v>0.22167487684729065</v>
      </c>
      <c r="C11" s="6">
        <f t="shared" ref="C11:F11" si="4">C2/C$8</f>
        <v>0.36</v>
      </c>
      <c r="D11" s="6">
        <f t="shared" si="4"/>
        <v>0.34883720930232559</v>
      </c>
      <c r="E11" s="6">
        <f t="shared" si="4"/>
        <v>0.34883720930232559</v>
      </c>
      <c r="F11" s="6">
        <f t="shared" si="4"/>
        <v>0.19266055045871561</v>
      </c>
      <c r="H11" s="17">
        <f t="shared" ref="H11:H15" si="5">SUM(B11:F11)</f>
        <v>1.4720098459106572</v>
      </c>
      <c r="I11" s="17">
        <f t="shared" ref="I11:I15" si="6">H11/$I$2</f>
        <v>0.29440196918213146</v>
      </c>
      <c r="J11" s="18">
        <f t="shared" ref="J11:J15" si="7">I11</f>
        <v>0.29440196918213146</v>
      </c>
    </row>
    <row r="12" spans="1:12" ht="35.25" customHeight="1" x14ac:dyDescent="0.2">
      <c r="A12" s="9" t="str">
        <f t="shared" si="3"/>
        <v>Security</v>
      </c>
      <c r="B12" s="6">
        <f>B3/$B$8</f>
        <v>2.463054187192118E-2</v>
      </c>
      <c r="C12" s="6">
        <f t="shared" ref="C12:F12" si="8">C3/C$8</f>
        <v>0.04</v>
      </c>
      <c r="D12" s="6">
        <f t="shared" si="8"/>
        <v>2.3255813953488372E-2</v>
      </c>
      <c r="E12" s="6">
        <f t="shared" si="8"/>
        <v>2.3255813953488372E-2</v>
      </c>
      <c r="F12" s="6">
        <f t="shared" si="8"/>
        <v>6.4220183486238536E-2</v>
      </c>
      <c r="H12" s="17">
        <f t="shared" si="5"/>
        <v>0.17536235326513647</v>
      </c>
      <c r="I12" s="17">
        <f t="shared" si="6"/>
        <v>3.5072470653027293E-2</v>
      </c>
      <c r="J12" s="18">
        <f t="shared" si="7"/>
        <v>3.5072470653027293E-2</v>
      </c>
    </row>
    <row r="13" spans="1:12" ht="33.75" customHeight="1" x14ac:dyDescent="0.2">
      <c r="A13" s="4" t="str">
        <f t="shared" si="3"/>
        <v>Modifiability</v>
      </c>
      <c r="B13" s="6">
        <f t="shared" ref="B13:F13" si="9">B4/B$8</f>
        <v>4.4334975369458129E-2</v>
      </c>
      <c r="C13" s="6">
        <f t="shared" si="9"/>
        <v>0.12</v>
      </c>
      <c r="D13" s="6">
        <f t="shared" si="9"/>
        <v>6.9767441860465115E-2</v>
      </c>
      <c r="E13" s="6">
        <f t="shared" si="9"/>
        <v>6.9767441860465115E-2</v>
      </c>
      <c r="F13" s="6">
        <f t="shared" si="9"/>
        <v>8.2568807339449546E-2</v>
      </c>
      <c r="H13" s="17">
        <f t="shared" si="5"/>
        <v>0.38643866642983793</v>
      </c>
      <c r="I13" s="17">
        <f t="shared" si="6"/>
        <v>7.728773328596758E-2</v>
      </c>
      <c r="J13" s="18">
        <f t="shared" si="7"/>
        <v>7.728773328596758E-2</v>
      </c>
    </row>
    <row r="14" spans="1:12" ht="32.25" customHeight="1" x14ac:dyDescent="0.2">
      <c r="A14" s="4" t="str">
        <f t="shared" si="3"/>
        <v>Compatibility</v>
      </c>
      <c r="B14" s="6">
        <f t="shared" ref="B14:F14" si="10">B5/B$8</f>
        <v>4.4334975369458129E-2</v>
      </c>
      <c r="C14" s="6">
        <f t="shared" si="10"/>
        <v>0.12</v>
      </c>
      <c r="D14" s="6">
        <f t="shared" si="10"/>
        <v>6.9767441860465115E-2</v>
      </c>
      <c r="E14" s="6">
        <f t="shared" si="10"/>
        <v>6.9767441860465115E-2</v>
      </c>
      <c r="F14" s="6">
        <f t="shared" si="10"/>
        <v>8.2568807339449546E-2</v>
      </c>
      <c r="H14" s="17">
        <f t="shared" si="5"/>
        <v>0.38643866642983793</v>
      </c>
      <c r="I14" s="17">
        <f t="shared" si="6"/>
        <v>7.728773328596758E-2</v>
      </c>
      <c r="J14" s="18">
        <f t="shared" si="7"/>
        <v>7.728773328596758E-2</v>
      </c>
    </row>
    <row r="15" spans="1:12" ht="27" customHeight="1" x14ac:dyDescent="0.2">
      <c r="A15" s="4" t="str">
        <f t="shared" si="3"/>
        <v>User Experience</v>
      </c>
      <c r="B15" s="6">
        <f t="shared" ref="B15:F15" si="11">B6/B$8</f>
        <v>0.66502463054187189</v>
      </c>
      <c r="C15" s="6">
        <f t="shared" si="11"/>
        <v>0.36</v>
      </c>
      <c r="D15" s="6">
        <f t="shared" si="11"/>
        <v>0.48837209302325585</v>
      </c>
      <c r="E15" s="6">
        <f t="shared" si="11"/>
        <v>0.48837209302325585</v>
      </c>
      <c r="F15" s="6">
        <f t="shared" si="11"/>
        <v>0.57798165137614688</v>
      </c>
      <c r="H15" s="17">
        <f t="shared" si="5"/>
        <v>2.57975046796453</v>
      </c>
      <c r="I15" s="17">
        <f t="shared" si="6"/>
        <v>0.515950093592906</v>
      </c>
      <c r="J15" s="18">
        <f t="shared" si="7"/>
        <v>0.515950093592906</v>
      </c>
    </row>
    <row r="16" spans="1:12" ht="12.75" x14ac:dyDescent="0.2">
      <c r="A16" s="3"/>
      <c r="B16" s="3"/>
      <c r="C16" s="3"/>
      <c r="D16" s="3"/>
      <c r="E16" s="3"/>
      <c r="F16" s="3"/>
      <c r="H16" s="19"/>
      <c r="I16" s="19"/>
      <c r="J16" s="20"/>
    </row>
    <row r="17" spans="1:10" ht="14.25" x14ac:dyDescent="0.2">
      <c r="A17" s="21" t="s">
        <v>7</v>
      </c>
      <c r="B17" s="14">
        <f t="shared" ref="B17:F17" si="12">SUM(B11:B15)</f>
        <v>1</v>
      </c>
      <c r="C17" s="14">
        <f t="shared" si="12"/>
        <v>1</v>
      </c>
      <c r="D17" s="14">
        <f t="shared" si="12"/>
        <v>1</v>
      </c>
      <c r="E17" s="14">
        <f t="shared" si="12"/>
        <v>1</v>
      </c>
      <c r="F17" s="14">
        <f t="shared" si="12"/>
        <v>1</v>
      </c>
      <c r="H17" s="17">
        <f t="shared" ref="H17:J17" si="13">SUM(H11:H15)</f>
        <v>5</v>
      </c>
      <c r="I17" s="17">
        <f t="shared" si="13"/>
        <v>1</v>
      </c>
      <c r="J17" s="18">
        <f t="shared" si="13"/>
        <v>1</v>
      </c>
    </row>
    <row r="20" spans="1:10" ht="12.75" x14ac:dyDescent="0.2">
      <c r="B20" s="8"/>
      <c r="C20" s="8"/>
      <c r="D20" s="8"/>
      <c r="E20" s="8"/>
      <c r="F20" s="8"/>
    </row>
    <row r="21" spans="1:10" ht="15" x14ac:dyDescent="0.2">
      <c r="B21" s="11"/>
      <c r="C21" s="11"/>
      <c r="D21" s="11"/>
      <c r="E21" s="11"/>
      <c r="F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Martin</cp:lastModifiedBy>
  <dcterms:modified xsi:type="dcterms:W3CDTF">2016-12-07T07:22:56Z</dcterms:modified>
</cp:coreProperties>
</file>