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120" yWindow="60" windowWidth="18075" windowHeight="12270" tabRatio="568" xr2:uid="{00000000-000D-0000-FFFF-FFFF00000000}"/>
  </bookViews>
  <sheets>
    <sheet name="PropertyCurves" sheetId="6" r:id="rId1"/>
    <sheet name="DiscountCurves" sheetId="10" r:id="rId2"/>
    <sheet name="PropertyData" sheetId="11" r:id="rId3"/>
    <sheet name="PropertyTransaction" sheetId="3" r:id="rId4"/>
    <sheet name="PropertyTransaction (2)" sheetId="7" r:id="rId5"/>
    <sheet name="PropertyTransactions" sheetId="4" r:id="rId6"/>
    <sheet name="GetCurveInfo" sheetId="9" r:id="rId7"/>
    <sheet name="GetValuationReportInfo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_FDS_HYPERLINK_TOGGLE_STATE__" hidden="1">"ON"</definedName>
    <definedName name="_xlnm._FilterDatabase" localSheetId="0" hidden="1">PropertyCurves!$J$3:$L$2240</definedName>
    <definedName name="Algorithms" localSheetId="1">[1]Config!$E$2:$E$8</definedName>
    <definedName name="Algorithms">[2]Config!$E$2:$E$8</definedName>
    <definedName name="BaseDate" localSheetId="6">GetCurveInfo!$E$10</definedName>
    <definedName name="BaseDate">GetValuationReportInfo!$E$10</definedName>
    <definedName name="BLPH1" hidden="1">'[3]Mthly Data'!$A$3</definedName>
    <definedName name="BLPH2" localSheetId="6" hidden="1">'[4]Mthly Data'!#REF!</definedName>
    <definedName name="BLPH2" localSheetId="4" hidden="1">'[4]Mthly Data'!#REF!</definedName>
    <definedName name="BLPH2" hidden="1">'[4]Mthly Data'!#REF!</definedName>
    <definedName name="BLPH3" localSheetId="6" hidden="1">'[4]Mthly Data'!#REF!</definedName>
    <definedName name="BLPH3" localSheetId="4" hidden="1">'[4]Mthly Data'!#REF!</definedName>
    <definedName name="BLPH3" hidden="1">'[4]Mthly Data'!#REF!</definedName>
    <definedName name="blph4" localSheetId="6" hidden="1">'[4]Mthly Data'!#REF!</definedName>
    <definedName name="blph4" localSheetId="4" hidden="1">'[4]Mthly Data'!#REF!</definedName>
    <definedName name="blph4" hidden="1">'[4]Mthly Data'!#REF!</definedName>
    <definedName name="Currency" localSheetId="1">[1]Config!$C$2:$C$10</definedName>
    <definedName name="Currency" localSheetId="6">[5]BondTransactions!$J$3</definedName>
    <definedName name="Currency" localSheetId="7">[5]BondTransactions!$J$3</definedName>
    <definedName name="Currency">PropertyTransactions!$K$3</definedName>
    <definedName name="CurveList" localSheetId="6">GetCurveInfo!$B$8:$B$77</definedName>
    <definedName name="CurveList">GetValuationReportInfo!$B$8:$B$77</definedName>
    <definedName name="CurveType" localSheetId="6">GetCurveInfo!$E$5</definedName>
    <definedName name="CurveType">GetValuationReportInfo!$E$5</definedName>
    <definedName name="Date">[2]Config!$I$4</definedName>
    <definedName name="HLInstruments" localSheetId="1">DiscountCurves!#REF!</definedName>
    <definedName name="IndexTenor" localSheetId="1">DiscountCurves!#REF!</definedName>
    <definedName name="Instruments">[1]AUDCurves!$L$18:$L$41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arket" localSheetId="6">GetCurveInfo!$E$7</definedName>
    <definedName name="Market" localSheetId="7">GetValuationReportInfo!$E$7</definedName>
    <definedName name="Market">[2]Config!$I$3</definedName>
    <definedName name="Markets">'PropertyTransaction (2)'!$H$29:$H$49</definedName>
    <definedName name="Metrics" localSheetId="6">[5]BondTransactions!$O$1:$O$4</definedName>
    <definedName name="Metrics" localSheetId="7">[5]BondTransactions!$O$1:$O$4</definedName>
    <definedName name="Metrics">PropertyTransactions!$N$1:$N$4</definedName>
    <definedName name="PropertyId">PropertyData!$P$2</definedName>
    <definedName name="RateIndex" localSheetId="1">[1]Config!$D$2:$D$10</definedName>
    <definedName name="RateIndex">[2]Config!$D$2:$D$8</definedName>
    <definedName name="Rates" localSheetId="1">DiscountCurves!#REF!</definedName>
    <definedName name="ReportSet" localSheetId="6">GetCurveInfo!$B$8:$B$12</definedName>
    <definedName name="ReportSet">GetValuationReportInfo!$B$8:$B$12</definedName>
    <definedName name="Spreads" localSheetId="1">DiscountCurves!#REF!</definedName>
  </definedNames>
  <calcPr calcId="125725" calcMode="manual" calcCompleted="0" calcOnSave="0"/>
</workbook>
</file>

<file path=xl/calcChain.xml><?xml version="1.0" encoding="utf-8"?>
<calcChain xmlns="http://schemas.openxmlformats.org/spreadsheetml/2006/main">
  <c r="E16" i="3" l="1" a="1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H1" i="3" a="1"/>
  <c r="H1" i="3"/>
  <c r="H2" i="3"/>
  <c r="H3" i="3"/>
  <c r="H4" i="3"/>
  <c r="H5" i="3"/>
  <c r="H6" i="3"/>
  <c r="H7" i="3"/>
  <c r="H8" i="3"/>
  <c r="H9" i="3"/>
  <c r="H10" i="3"/>
  <c r="H11" i="3"/>
  <c r="H12" i="3"/>
  <c r="H13" i="3"/>
  <c r="E12" i="3"/>
  <c r="B22" i="3"/>
  <c r="P2" i="11"/>
  <c r="E6" i="8"/>
  <c r="K269" i="6"/>
  <c r="L269" i="6" s="1"/>
  <c r="M269" i="6" s="1"/>
  <c r="B5" i="10"/>
  <c r="E10" i="7"/>
  <c r="G31" i="6"/>
  <c r="G26" i="6"/>
  <c r="G25" i="6"/>
  <c r="E5" i="8"/>
  <c r="C5" i="6"/>
  <c r="E9" i="7"/>
  <c r="E29" i="7" a="1"/>
  <c r="B8" i="8" a="1"/>
  <c r="B11" i="8" l="1"/>
  <c r="B15" i="8"/>
  <c r="B19" i="8"/>
  <c r="B23" i="8"/>
  <c r="B27" i="8"/>
  <c r="B31" i="8"/>
  <c r="B35" i="8"/>
  <c r="B39" i="8"/>
  <c r="B43" i="8"/>
  <c r="B47" i="8"/>
  <c r="B51" i="8"/>
  <c r="B55" i="8"/>
  <c r="B59" i="8"/>
  <c r="B63" i="8"/>
  <c r="B67" i="8"/>
  <c r="B71" i="8"/>
  <c r="B75" i="8"/>
  <c r="C10" i="8"/>
  <c r="C14" i="8"/>
  <c r="C18" i="8"/>
  <c r="C22" i="8"/>
  <c r="C26" i="8"/>
  <c r="C30" i="8"/>
  <c r="C34" i="8"/>
  <c r="C38" i="8"/>
  <c r="C42" i="8"/>
  <c r="C46" i="8"/>
  <c r="C50" i="8"/>
  <c r="C54" i="8"/>
  <c r="C58" i="8"/>
  <c r="C62" i="8"/>
  <c r="C66" i="8"/>
  <c r="C70" i="8"/>
  <c r="C74" i="8"/>
  <c r="B10" i="8"/>
  <c r="B14" i="8"/>
  <c r="B18" i="8"/>
  <c r="B22" i="8"/>
  <c r="B26" i="8"/>
  <c r="B30" i="8"/>
  <c r="B34" i="8"/>
  <c r="B38" i="8"/>
  <c r="B42" i="8"/>
  <c r="B46" i="8"/>
  <c r="B50" i="8"/>
  <c r="B54" i="8"/>
  <c r="B58" i="8"/>
  <c r="B62" i="8"/>
  <c r="B66" i="8"/>
  <c r="B70" i="8"/>
  <c r="B74" i="8"/>
  <c r="C9" i="8"/>
  <c r="C13" i="8"/>
  <c r="C17" i="8"/>
  <c r="C21" i="8"/>
  <c r="C25" i="8"/>
  <c r="C29" i="8"/>
  <c r="C33" i="8"/>
  <c r="C37" i="8"/>
  <c r="C41" i="8"/>
  <c r="C45" i="8"/>
  <c r="C49" i="8"/>
  <c r="C53" i="8"/>
  <c r="C57" i="8"/>
  <c r="C61" i="8"/>
  <c r="C65" i="8"/>
  <c r="C69" i="8"/>
  <c r="C73" i="8"/>
  <c r="C77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C8" i="8"/>
  <c r="C12" i="8"/>
  <c r="C16" i="8"/>
  <c r="C20" i="8"/>
  <c r="C24" i="8"/>
  <c r="C28" i="8"/>
  <c r="C32" i="8"/>
  <c r="C36" i="8"/>
  <c r="C40" i="8"/>
  <c r="C44" i="8"/>
  <c r="C48" i="8"/>
  <c r="C52" i="8"/>
  <c r="C56" i="8"/>
  <c r="C60" i="8"/>
  <c r="C64" i="8"/>
  <c r="C68" i="8"/>
  <c r="C72" i="8"/>
  <c r="C76" i="8"/>
  <c r="B8" i="8"/>
  <c r="B12" i="8"/>
  <c r="B16" i="8"/>
  <c r="B20" i="8"/>
  <c r="B24" i="8"/>
  <c r="B28" i="8"/>
  <c r="B32" i="8"/>
  <c r="B36" i="8"/>
  <c r="B40" i="8"/>
  <c r="B44" i="8"/>
  <c r="B48" i="8"/>
  <c r="B52" i="8"/>
  <c r="B56" i="8"/>
  <c r="B60" i="8"/>
  <c r="B64" i="8"/>
  <c r="B68" i="8"/>
  <c r="B72" i="8"/>
  <c r="B76" i="8"/>
  <c r="C11" i="8"/>
  <c r="C15" i="8"/>
  <c r="C19" i="8"/>
  <c r="C23" i="8"/>
  <c r="C27" i="8"/>
  <c r="C31" i="8"/>
  <c r="C35" i="8"/>
  <c r="C39" i="8"/>
  <c r="C43" i="8"/>
  <c r="C47" i="8"/>
  <c r="C51" i="8"/>
  <c r="C55" i="8"/>
  <c r="C59" i="8"/>
  <c r="C63" i="8"/>
  <c r="C67" i="8"/>
  <c r="C71" i="8"/>
  <c r="C75" i="8"/>
  <c r="K268" i="6"/>
  <c r="L268" i="6" s="1"/>
  <c r="M268" i="6" s="1"/>
  <c r="F29" i="7"/>
  <c r="F33" i="7"/>
  <c r="F37" i="7"/>
  <c r="F41" i="7"/>
  <c r="F45" i="7"/>
  <c r="F49" i="7"/>
  <c r="F53" i="7"/>
  <c r="F57" i="7"/>
  <c r="F61" i="7"/>
  <c r="E29" i="7"/>
  <c r="E37" i="7"/>
  <c r="E41" i="7"/>
  <c r="E45" i="7"/>
  <c r="E49" i="7"/>
  <c r="E53" i="7"/>
  <c r="E57" i="7"/>
  <c r="E61" i="7"/>
  <c r="F32" i="7"/>
  <c r="F36" i="7"/>
  <c r="F40" i="7"/>
  <c r="F44" i="7"/>
  <c r="F48" i="7"/>
  <c r="F52" i="7"/>
  <c r="F56" i="7"/>
  <c r="F60" i="7"/>
  <c r="E31" i="7"/>
  <c r="E35" i="7"/>
  <c r="E39" i="7"/>
  <c r="E43" i="7"/>
  <c r="E55" i="7"/>
  <c r="E59" i="7"/>
  <c r="F38" i="7"/>
  <c r="F54" i="7"/>
  <c r="E33" i="7"/>
  <c r="E47" i="7"/>
  <c r="F34" i="7"/>
  <c r="F42" i="7"/>
  <c r="F50" i="7"/>
  <c r="F58" i="7"/>
  <c r="E32" i="7"/>
  <c r="E36" i="7"/>
  <c r="E40" i="7"/>
  <c r="E44" i="7"/>
  <c r="E48" i="7"/>
  <c r="E52" i="7"/>
  <c r="E56" i="7"/>
  <c r="E60" i="7"/>
  <c r="F31" i="7"/>
  <c r="F35" i="7"/>
  <c r="F39" i="7"/>
  <c r="F43" i="7"/>
  <c r="F47" i="7"/>
  <c r="F51" i="7"/>
  <c r="F55" i="7"/>
  <c r="F59" i="7"/>
  <c r="E51" i="7"/>
  <c r="F30" i="7"/>
  <c r="F46" i="7"/>
  <c r="F62" i="7"/>
  <c r="E30" i="7"/>
  <c r="E34" i="7"/>
  <c r="E38" i="7"/>
  <c r="E42" i="7"/>
  <c r="E46" i="7"/>
  <c r="E50" i="7"/>
  <c r="E54" i="7"/>
  <c r="E58" i="7"/>
  <c r="E62" i="7"/>
  <c r="B9" i="10"/>
  <c r="B10" i="10" s="1"/>
  <c r="B3" i="10"/>
  <c r="K267" i="6" l="1"/>
  <c r="L267" i="6" s="1"/>
  <c r="M267" i="6" s="1"/>
  <c r="B4" i="10"/>
  <c r="C20" i="7"/>
  <c r="C22" i="7"/>
  <c r="K266" i="6" l="1"/>
  <c r="L266" i="6" s="1"/>
  <c r="M266" i="6" s="1"/>
  <c r="C10" i="7"/>
  <c r="B8" i="9" a="1"/>
  <c r="H1" i="7" a="1"/>
  <c r="B2" i="9"/>
  <c r="B2" i="8"/>
  <c r="K265" i="6" l="1"/>
  <c r="L265" i="6" s="1"/>
  <c r="M265" i="6" s="1"/>
  <c r="C11" i="7"/>
  <c r="C16" i="7"/>
  <c r="H13" i="7"/>
  <c r="H5" i="7"/>
  <c r="H7" i="7"/>
  <c r="H9" i="7"/>
  <c r="H1" i="7"/>
  <c r="H2" i="7"/>
  <c r="H3" i="7"/>
  <c r="H12" i="7"/>
  <c r="H4" i="7"/>
  <c r="H6" i="7"/>
  <c r="H8" i="7"/>
  <c r="H10" i="7"/>
  <c r="H11" i="7"/>
  <c r="B14" i="9"/>
  <c r="B22" i="9"/>
  <c r="B30" i="9"/>
  <c r="B38" i="9"/>
  <c r="B46" i="9"/>
  <c r="B54" i="9"/>
  <c r="B62" i="9"/>
  <c r="B70" i="9"/>
  <c r="B13" i="9"/>
  <c r="B21" i="9"/>
  <c r="B29" i="9"/>
  <c r="B37" i="9"/>
  <c r="B45" i="9"/>
  <c r="B53" i="9"/>
  <c r="B61" i="9"/>
  <c r="B69" i="9"/>
  <c r="B77" i="9"/>
  <c r="B12" i="9"/>
  <c r="B20" i="9"/>
  <c r="B28" i="9"/>
  <c r="B36" i="9"/>
  <c r="B44" i="9"/>
  <c r="B52" i="9"/>
  <c r="B60" i="9"/>
  <c r="B68" i="9"/>
  <c r="B76" i="9"/>
  <c r="B11" i="9"/>
  <c r="B19" i="9"/>
  <c r="B27" i="9"/>
  <c r="B35" i="9"/>
  <c r="B43" i="9"/>
  <c r="B51" i="9"/>
  <c r="B59" i="9"/>
  <c r="B67" i="9"/>
  <c r="B75" i="9"/>
  <c r="B10" i="9"/>
  <c r="B18" i="9"/>
  <c r="B26" i="9"/>
  <c r="B34" i="9"/>
  <c r="B42" i="9"/>
  <c r="B50" i="9"/>
  <c r="B58" i="9"/>
  <c r="B66" i="9"/>
  <c r="B74" i="9"/>
  <c r="B9" i="9"/>
  <c r="B17" i="9"/>
  <c r="B25" i="9"/>
  <c r="B33" i="9"/>
  <c r="B41" i="9"/>
  <c r="B49" i="9"/>
  <c r="B57" i="9"/>
  <c r="B65" i="9"/>
  <c r="B73" i="9"/>
  <c r="B8" i="9"/>
  <c r="B16" i="9"/>
  <c r="B24" i="9"/>
  <c r="B32" i="9"/>
  <c r="B40" i="9"/>
  <c r="B48" i="9"/>
  <c r="B56" i="9"/>
  <c r="B64" i="9"/>
  <c r="B72" i="9"/>
  <c r="B15" i="9"/>
  <c r="B23" i="9"/>
  <c r="B31" i="9"/>
  <c r="B39" i="9"/>
  <c r="B47" i="9"/>
  <c r="B55" i="9"/>
  <c r="B63" i="9"/>
  <c r="B71" i="9"/>
  <c r="G10" i="6"/>
  <c r="G5" i="6"/>
  <c r="G4" i="6" s="1"/>
  <c r="J4" i="6" s="1"/>
  <c r="G2" i="6"/>
  <c r="E25" i="7"/>
  <c r="B24" i="7" a="1"/>
  <c r="E12" i="7"/>
  <c r="J5" i="6" l="1"/>
  <c r="I29" i="7"/>
  <c r="H29" i="7" s="1"/>
  <c r="E2" i="10"/>
  <c r="K264" i="6"/>
  <c r="K263" i="6" s="1"/>
  <c r="B25" i="7"/>
  <c r="B38" i="7"/>
  <c r="C26" i="7"/>
  <c r="C35" i="7"/>
  <c r="C32" i="7"/>
  <c r="B29" i="7"/>
  <c r="B42" i="7"/>
  <c r="C30" i="7"/>
  <c r="C39" i="7"/>
  <c r="C40" i="7"/>
  <c r="B33" i="7"/>
  <c r="C25" i="7"/>
  <c r="C34" i="7"/>
  <c r="C43" i="7"/>
  <c r="C44" i="7"/>
  <c r="C36" i="7"/>
  <c r="B41" i="7"/>
  <c r="C33" i="7"/>
  <c r="C42" i="7"/>
  <c r="B31" i="7"/>
  <c r="B36" i="7"/>
  <c r="B32" i="7"/>
  <c r="B40" i="7"/>
  <c r="C45" i="7"/>
  <c r="B34" i="7"/>
  <c r="B43" i="7"/>
  <c r="C31" i="7"/>
  <c r="C28" i="7"/>
  <c r="B37" i="7"/>
  <c r="C29" i="7"/>
  <c r="C38" i="7"/>
  <c r="B27" i="7"/>
  <c r="B24" i="7"/>
  <c r="B28" i="7"/>
  <c r="B45" i="7"/>
  <c r="C37" i="7"/>
  <c r="B26" i="7"/>
  <c r="B35" i="7"/>
  <c r="B44" i="7"/>
  <c r="C41" i="7"/>
  <c r="B30" i="7"/>
  <c r="B39" i="7"/>
  <c r="C27" i="7"/>
  <c r="C24" i="7"/>
  <c r="H9" i="4"/>
  <c r="H11" i="4" s="1"/>
  <c r="H13" i="4" s="1"/>
  <c r="H15" i="4" s="1"/>
  <c r="H17" i="4" s="1"/>
  <c r="H19" i="4" s="1"/>
  <c r="H21" i="4" s="1"/>
  <c r="H23" i="4" s="1"/>
  <c r="H25" i="4" s="1"/>
  <c r="I9" i="4"/>
  <c r="I11" i="4" s="1"/>
  <c r="I13" i="4" s="1"/>
  <c r="I15" i="4" s="1"/>
  <c r="I17" i="4" s="1"/>
  <c r="I19" i="4" s="1"/>
  <c r="I21" i="4" s="1"/>
  <c r="I23" i="4" s="1"/>
  <c r="I25" i="4" s="1"/>
  <c r="C9" i="6"/>
  <c r="C4" i="6"/>
  <c r="C2" i="6"/>
  <c r="E16" i="7" a="1"/>
  <c r="J6" i="6" l="1"/>
  <c r="I30" i="7"/>
  <c r="H30" i="7" s="1"/>
  <c r="E3" i="10"/>
  <c r="L264" i="6"/>
  <c r="M264" i="6" s="1"/>
  <c r="K262" i="6"/>
  <c r="L263" i="6"/>
  <c r="M263" i="6" s="1"/>
  <c r="F19" i="7"/>
  <c r="E16" i="7"/>
  <c r="E17" i="7"/>
  <c r="F21" i="7"/>
  <c r="E20" i="7"/>
  <c r="F20" i="7"/>
  <c r="E18" i="7"/>
  <c r="F17" i="7"/>
  <c r="F22" i="7"/>
  <c r="F16" i="7"/>
  <c r="F18" i="7"/>
  <c r="E22" i="7"/>
  <c r="E19" i="7"/>
  <c r="E21" i="7"/>
  <c r="F7" i="4"/>
  <c r="G7" i="4" s="1"/>
  <c r="K4" i="4"/>
  <c r="K2" i="4"/>
  <c r="B31" i="6" a="1"/>
  <c r="B24" i="6" a="1"/>
  <c r="M7" i="4"/>
  <c r="J7" i="6" l="1"/>
  <c r="I31" i="7"/>
  <c r="H31" i="7" s="1"/>
  <c r="E4" i="10"/>
  <c r="L262" i="6"/>
  <c r="M262" i="6" s="1"/>
  <c r="K261" i="6"/>
  <c r="B31" i="6"/>
  <c r="B38" i="6" s="1"/>
  <c r="B32" i="6"/>
  <c r="B39" i="6" s="1"/>
  <c r="C31" i="6"/>
  <c r="C35" i="6"/>
  <c r="B34" i="6"/>
  <c r="B41" i="6" s="1"/>
  <c r="C32" i="6"/>
  <c r="B35" i="6"/>
  <c r="B42" i="6" s="1"/>
  <c r="C34" i="6"/>
  <c r="C33" i="6"/>
  <c r="B33" i="6"/>
  <c r="B40" i="6" s="1"/>
  <c r="C26" i="6"/>
  <c r="C24" i="6"/>
  <c r="C28" i="6"/>
  <c r="B24" i="6"/>
  <c r="B28" i="6"/>
  <c r="C27" i="6"/>
  <c r="B27" i="6"/>
  <c r="B26" i="6"/>
  <c r="C25" i="6"/>
  <c r="B25" i="6"/>
  <c r="F9" i="4"/>
  <c r="C38" i="6" a="1"/>
  <c r="N7" i="4"/>
  <c r="J8" i="6" l="1"/>
  <c r="E5" i="10"/>
  <c r="I32" i="7"/>
  <c r="H32" i="7" s="1"/>
  <c r="L261" i="6"/>
  <c r="M261" i="6" s="1"/>
  <c r="K260" i="6"/>
  <c r="C39" i="6"/>
  <c r="C38" i="6"/>
  <c r="C42" i="6"/>
  <c r="C41" i="6"/>
  <c r="C40" i="6"/>
  <c r="G9" i="4"/>
  <c r="F11" i="4"/>
  <c r="C10" i="3"/>
  <c r="M9" i="4"/>
  <c r="O7" i="4" a="1"/>
  <c r="J9" i="6" l="1"/>
  <c r="E6" i="10"/>
  <c r="I33" i="7"/>
  <c r="H33" i="7" s="1"/>
  <c r="K259" i="6"/>
  <c r="L260" i="6"/>
  <c r="M260" i="6" s="1"/>
  <c r="R8" i="4"/>
  <c r="Q8" i="4"/>
  <c r="P8" i="4"/>
  <c r="Q7" i="4"/>
  <c r="O7" i="4"/>
  <c r="O8" i="4"/>
  <c r="P7" i="4"/>
  <c r="R7" i="4"/>
  <c r="C11" i="3"/>
  <c r="G11" i="4"/>
  <c r="F13" i="4"/>
  <c r="C16" i="3"/>
  <c r="N9" i="4"/>
  <c r="M11" i="4"/>
  <c r="J10" i="6" l="1"/>
  <c r="E7" i="10"/>
  <c r="I34" i="7"/>
  <c r="H34" i="7" s="1"/>
  <c r="K258" i="6"/>
  <c r="L259" i="6"/>
  <c r="M259" i="6" s="1"/>
  <c r="G13" i="4"/>
  <c r="F15" i="4"/>
  <c r="N11" i="4"/>
  <c r="B24" i="3" a="1"/>
  <c r="M13" i="4"/>
  <c r="O9" i="4" a="1"/>
  <c r="J11" i="6" l="1"/>
  <c r="I35" i="7"/>
  <c r="H35" i="7" s="1"/>
  <c r="E8" i="10"/>
  <c r="B43" i="3"/>
  <c r="C26" i="3"/>
  <c r="C25" i="3"/>
  <c r="B33" i="3"/>
  <c r="C44" i="3"/>
  <c r="B38" i="3"/>
  <c r="B25" i="3"/>
  <c r="B44" i="3"/>
  <c r="B30" i="3"/>
  <c r="C45" i="3"/>
  <c r="B40" i="3"/>
  <c r="B27" i="3"/>
  <c r="B26" i="3"/>
  <c r="C31" i="3"/>
  <c r="C41" i="3"/>
  <c r="C28" i="3"/>
  <c r="B36" i="3"/>
  <c r="C34" i="3"/>
  <c r="B34" i="3"/>
  <c r="B41" i="3"/>
  <c r="C30" i="3"/>
  <c r="C42" i="3"/>
  <c r="C29" i="3"/>
  <c r="B37" i="3"/>
  <c r="B24" i="3"/>
  <c r="B39" i="3"/>
  <c r="B42" i="3"/>
  <c r="C43" i="3"/>
  <c r="B29" i="3"/>
  <c r="C40" i="3"/>
  <c r="C24" i="3"/>
  <c r="B35" i="3"/>
  <c r="C39" i="3"/>
  <c r="C36" i="3"/>
  <c r="B31" i="3"/>
  <c r="C35" i="3"/>
  <c r="C32" i="3"/>
  <c r="C38" i="3"/>
  <c r="C27" i="3"/>
  <c r="C37" i="3"/>
  <c r="B45" i="3"/>
  <c r="B32" i="3"/>
  <c r="C33" i="3"/>
  <c r="B28" i="3"/>
  <c r="K257" i="6"/>
  <c r="L258" i="6"/>
  <c r="M258" i="6" s="1"/>
  <c r="R9" i="4"/>
  <c r="O10" i="4"/>
  <c r="P10" i="4"/>
  <c r="Q10" i="4"/>
  <c r="R10" i="4"/>
  <c r="O9" i="4"/>
  <c r="P9" i="4"/>
  <c r="Q9" i="4"/>
  <c r="G15" i="4"/>
  <c r="F17" i="4"/>
  <c r="O11" i="4" a="1"/>
  <c r="N13" i="4"/>
  <c r="M15" i="4"/>
  <c r="J12" i="6" l="1"/>
  <c r="I36" i="7"/>
  <c r="H36" i="7" s="1"/>
  <c r="E9" i="10"/>
  <c r="K256" i="6"/>
  <c r="L257" i="6"/>
  <c r="M257" i="6" s="1"/>
  <c r="R12" i="4"/>
  <c r="Q12" i="4"/>
  <c r="O11" i="4"/>
  <c r="P11" i="4"/>
  <c r="Q11" i="4"/>
  <c r="R11" i="4"/>
  <c r="O12" i="4"/>
  <c r="P12" i="4"/>
  <c r="G17" i="4"/>
  <c r="F19" i="4"/>
  <c r="N15" i="4"/>
  <c r="M17" i="4"/>
  <c r="O13" i="4" a="1"/>
  <c r="J13" i="6" l="1"/>
  <c r="I37" i="7"/>
  <c r="H37" i="7" s="1"/>
  <c r="E10" i="10"/>
  <c r="K255" i="6"/>
  <c r="L256" i="6"/>
  <c r="M256" i="6" s="1"/>
  <c r="Q13" i="4"/>
  <c r="P14" i="4"/>
  <c r="Q14" i="4"/>
  <c r="P13" i="4"/>
  <c r="R14" i="4"/>
  <c r="O14" i="4"/>
  <c r="R13" i="4"/>
  <c r="O13" i="4"/>
  <c r="G19" i="4"/>
  <c r="F21" i="4"/>
  <c r="N17" i="4"/>
  <c r="O15" i="4" a="1"/>
  <c r="M19" i="4"/>
  <c r="J14" i="6" l="1"/>
  <c r="I38" i="7"/>
  <c r="H38" i="7" s="1"/>
  <c r="E11" i="10"/>
  <c r="K254" i="6"/>
  <c r="L255" i="6"/>
  <c r="M255" i="6" s="1"/>
  <c r="Q15" i="4"/>
  <c r="P16" i="4"/>
  <c r="Q16" i="4"/>
  <c r="R16" i="4"/>
  <c r="P15" i="4"/>
  <c r="O16" i="4"/>
  <c r="R15" i="4"/>
  <c r="O15" i="4"/>
  <c r="G21" i="4"/>
  <c r="F23" i="4"/>
  <c r="N19" i="4"/>
  <c r="M21" i="4"/>
  <c r="O17" i="4" a="1"/>
  <c r="J15" i="6" l="1"/>
  <c r="I39" i="7"/>
  <c r="H39" i="7" s="1"/>
  <c r="E12" i="10"/>
  <c r="L254" i="6"/>
  <c r="M254" i="6" s="1"/>
  <c r="K253" i="6"/>
  <c r="O18" i="4"/>
  <c r="P17" i="4"/>
  <c r="R18" i="4"/>
  <c r="Q17" i="4"/>
  <c r="P18" i="4"/>
  <c r="Q18" i="4"/>
  <c r="O17" i="4"/>
  <c r="R17" i="4"/>
  <c r="G23" i="4"/>
  <c r="F25" i="4"/>
  <c r="N21" i="4"/>
  <c r="O19" i="4" a="1"/>
  <c r="M23" i="4"/>
  <c r="J16" i="6" l="1"/>
  <c r="E13" i="10"/>
  <c r="I40" i="7"/>
  <c r="H40" i="7" s="1"/>
  <c r="L253" i="6"/>
  <c r="M253" i="6" s="1"/>
  <c r="K252" i="6"/>
  <c r="Q19" i="4"/>
  <c r="P20" i="4"/>
  <c r="Q20" i="4"/>
  <c r="O19" i="4"/>
  <c r="R20" i="4"/>
  <c r="R19" i="4"/>
  <c r="O20" i="4"/>
  <c r="P19" i="4"/>
  <c r="G25" i="4"/>
  <c r="O21" i="4" a="1"/>
  <c r="M25" i="4"/>
  <c r="N23" i="4"/>
  <c r="J17" i="6" l="1"/>
  <c r="E14" i="10"/>
  <c r="I41" i="7"/>
  <c r="H41" i="7" s="1"/>
  <c r="K251" i="6"/>
  <c r="L252" i="6"/>
  <c r="M252" i="6" s="1"/>
  <c r="O21" i="4"/>
  <c r="Q21" i="4"/>
  <c r="R21" i="4"/>
  <c r="P21" i="4"/>
  <c r="Q22" i="4"/>
  <c r="R22" i="4"/>
  <c r="O22" i="4"/>
  <c r="P22" i="4"/>
  <c r="O23" i="4" a="1"/>
  <c r="N25" i="4"/>
  <c r="J18" i="6" l="1"/>
  <c r="E15" i="10"/>
  <c r="I42" i="7"/>
  <c r="H42" i="7" s="1"/>
  <c r="K250" i="6"/>
  <c r="L251" i="6"/>
  <c r="M251" i="6" s="1"/>
  <c r="O24" i="4"/>
  <c r="P24" i="4"/>
  <c r="Q23" i="4"/>
  <c r="R24" i="4"/>
  <c r="R23" i="4"/>
  <c r="Q24" i="4"/>
  <c r="O23" i="4"/>
  <c r="P23" i="4"/>
  <c r="O25" i="4" a="1"/>
  <c r="J19" i="6" l="1"/>
  <c r="I43" i="7"/>
  <c r="H43" i="7" s="1"/>
  <c r="E16" i="10"/>
  <c r="K249" i="6"/>
  <c r="L250" i="6"/>
  <c r="M250" i="6" s="1"/>
  <c r="P26" i="4"/>
  <c r="R26" i="4"/>
  <c r="O25" i="4"/>
  <c r="P25" i="4"/>
  <c r="R25" i="4"/>
  <c r="Q25" i="4"/>
  <c r="O26" i="4"/>
  <c r="Q26" i="4"/>
  <c r="J20" i="6" l="1"/>
  <c r="I44" i="7"/>
  <c r="H44" i="7" s="1"/>
  <c r="E17" i="10"/>
  <c r="K248" i="6"/>
  <c r="L249" i="6"/>
  <c r="M249" i="6" s="1"/>
  <c r="J21" i="6" l="1"/>
  <c r="I45" i="7"/>
  <c r="H45" i="7" s="1"/>
  <c r="E18" i="10"/>
  <c r="K247" i="6"/>
  <c r="L248" i="6"/>
  <c r="M248" i="6" s="1"/>
  <c r="J22" i="6" l="1"/>
  <c r="I46" i="7"/>
  <c r="H46" i="7" s="1"/>
  <c r="E19" i="10"/>
  <c r="K246" i="6"/>
  <c r="L247" i="6"/>
  <c r="M247" i="6" s="1"/>
  <c r="J23" i="6" l="1"/>
  <c r="I47" i="7"/>
  <c r="H47" i="7" s="1"/>
  <c r="E20" i="10"/>
  <c r="L246" i="6"/>
  <c r="M246" i="6" s="1"/>
  <c r="K245" i="6"/>
  <c r="J24" i="6" l="1"/>
  <c r="E21" i="10"/>
  <c r="I48" i="7"/>
  <c r="H48" i="7" s="1"/>
  <c r="L245" i="6"/>
  <c r="M245" i="6" s="1"/>
  <c r="K244" i="6"/>
  <c r="J25" i="6" l="1"/>
  <c r="E22" i="10"/>
  <c r="I49" i="7"/>
  <c r="H49" i="7" s="1"/>
  <c r="K243" i="6"/>
  <c r="L244" i="6"/>
  <c r="M244" i="6" s="1"/>
  <c r="E27" i="7"/>
  <c r="J26" i="6" l="1"/>
  <c r="E23" i="10"/>
  <c r="K242" i="6"/>
  <c r="L243" i="6"/>
  <c r="M243" i="6" s="1"/>
  <c r="J27" i="6" l="1"/>
  <c r="E24" i="10"/>
  <c r="K241" i="6"/>
  <c r="L242" i="6"/>
  <c r="M242" i="6" s="1"/>
  <c r="J28" i="6" l="1"/>
  <c r="E25" i="10"/>
  <c r="K240" i="6"/>
  <c r="L241" i="6"/>
  <c r="M241" i="6" s="1"/>
  <c r="J29" i="6" l="1"/>
  <c r="E26" i="10"/>
  <c r="L240" i="6"/>
  <c r="M240" i="6" s="1"/>
  <c r="K239" i="6"/>
  <c r="J30" i="6" l="1"/>
  <c r="E27" i="10"/>
  <c r="K238" i="6"/>
  <c r="L239" i="6"/>
  <c r="M239" i="6" s="1"/>
  <c r="J31" i="6" l="1"/>
  <c r="E28" i="10"/>
  <c r="L238" i="6"/>
  <c r="M238" i="6" s="1"/>
  <c r="K237" i="6"/>
  <c r="J32" i="6" l="1"/>
  <c r="E29" i="10"/>
  <c r="L237" i="6"/>
  <c r="M237" i="6" s="1"/>
  <c r="K236" i="6"/>
  <c r="J33" i="6" l="1"/>
  <c r="E30" i="10"/>
  <c r="K235" i="6"/>
  <c r="L236" i="6"/>
  <c r="M236" i="6" s="1"/>
  <c r="J34" i="6" l="1"/>
  <c r="E31" i="10"/>
  <c r="K234" i="6"/>
  <c r="L235" i="6"/>
  <c r="M235" i="6" s="1"/>
  <c r="J35" i="6" l="1"/>
  <c r="E32" i="10"/>
  <c r="K233" i="6"/>
  <c r="L234" i="6"/>
  <c r="M234" i="6" s="1"/>
  <c r="J36" i="6" l="1"/>
  <c r="E33" i="10"/>
  <c r="K232" i="6"/>
  <c r="L233" i="6"/>
  <c r="M233" i="6" s="1"/>
  <c r="J37" i="6" l="1"/>
  <c r="E34" i="10"/>
  <c r="K231" i="6"/>
  <c r="L232" i="6"/>
  <c r="M232" i="6" s="1"/>
  <c r="J38" i="6" l="1"/>
  <c r="E35" i="10"/>
  <c r="K230" i="6"/>
  <c r="L231" i="6"/>
  <c r="M231" i="6" s="1"/>
  <c r="J39" i="6" l="1"/>
  <c r="E36" i="10"/>
  <c r="L230" i="6"/>
  <c r="M230" i="6" s="1"/>
  <c r="K229" i="6"/>
  <c r="J40" i="6" l="1"/>
  <c r="E37" i="10"/>
  <c r="L229" i="6"/>
  <c r="M229" i="6" s="1"/>
  <c r="K228" i="6"/>
  <c r="J41" i="6" l="1"/>
  <c r="E38" i="10"/>
  <c r="K227" i="6"/>
  <c r="L228" i="6"/>
  <c r="M228" i="6" s="1"/>
  <c r="J42" i="6" l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E39" i="10"/>
  <c r="K226" i="6"/>
  <c r="L227" i="6"/>
  <c r="M227" i="6" s="1"/>
  <c r="B1" i="10"/>
  <c r="K225" i="6" l="1"/>
  <c r="L226" i="6"/>
  <c r="M226" i="6" s="1"/>
  <c r="K224" i="6" l="1"/>
  <c r="L225" i="6"/>
  <c r="M225" i="6" s="1"/>
  <c r="L224" i="6" l="1"/>
  <c r="M224" i="6" s="1"/>
  <c r="K223" i="6"/>
  <c r="K222" i="6" l="1"/>
  <c r="L223" i="6"/>
  <c r="M223" i="6" s="1"/>
  <c r="L222" i="6" l="1"/>
  <c r="M222" i="6" s="1"/>
  <c r="K221" i="6"/>
  <c r="L221" i="6" l="1"/>
  <c r="M221" i="6" s="1"/>
  <c r="K220" i="6"/>
  <c r="K219" i="6" l="1"/>
  <c r="L220" i="6"/>
  <c r="M220" i="6" s="1"/>
  <c r="K218" i="6" l="1"/>
  <c r="L219" i="6"/>
  <c r="M219" i="6" s="1"/>
  <c r="K217" i="6" l="1"/>
  <c r="L218" i="6"/>
  <c r="M218" i="6" s="1"/>
  <c r="K216" i="6" l="1"/>
  <c r="L217" i="6"/>
  <c r="M217" i="6" s="1"/>
  <c r="L216" i="6" l="1"/>
  <c r="M216" i="6" s="1"/>
  <c r="K215" i="6"/>
  <c r="K214" i="6" l="1"/>
  <c r="L215" i="6"/>
  <c r="M215" i="6" s="1"/>
  <c r="L214" i="6" l="1"/>
  <c r="M214" i="6" s="1"/>
  <c r="K213" i="6"/>
  <c r="L213" i="6" l="1"/>
  <c r="M213" i="6" s="1"/>
  <c r="K212" i="6"/>
  <c r="L212" i="6" l="1"/>
  <c r="M212" i="6" s="1"/>
  <c r="K211" i="6"/>
  <c r="K210" i="6" l="1"/>
  <c r="L211" i="6"/>
  <c r="M211" i="6" s="1"/>
  <c r="K209" i="6" l="1"/>
  <c r="L210" i="6"/>
  <c r="M210" i="6" s="1"/>
  <c r="K208" i="6" l="1"/>
  <c r="L209" i="6"/>
  <c r="M209" i="6" s="1"/>
  <c r="L208" i="6" l="1"/>
  <c r="M208" i="6" s="1"/>
  <c r="K207" i="6"/>
  <c r="K206" i="6" l="1"/>
  <c r="L207" i="6"/>
  <c r="M207" i="6" s="1"/>
  <c r="L206" i="6" l="1"/>
  <c r="M206" i="6" s="1"/>
  <c r="K205" i="6"/>
  <c r="L205" i="6" l="1"/>
  <c r="M205" i="6" s="1"/>
  <c r="K204" i="6"/>
  <c r="K203" i="6" l="1"/>
  <c r="L204" i="6"/>
  <c r="M204" i="6" s="1"/>
  <c r="K202" i="6" l="1"/>
  <c r="L203" i="6"/>
  <c r="M203" i="6" s="1"/>
  <c r="K201" i="6" l="1"/>
  <c r="L202" i="6"/>
  <c r="M202" i="6" s="1"/>
  <c r="K200" i="6" l="1"/>
  <c r="L201" i="6"/>
  <c r="M201" i="6" s="1"/>
  <c r="L200" i="6" l="1"/>
  <c r="M200" i="6" s="1"/>
  <c r="K199" i="6"/>
  <c r="K198" i="6" l="1"/>
  <c r="L199" i="6"/>
  <c r="M199" i="6" s="1"/>
  <c r="L198" i="6" l="1"/>
  <c r="M198" i="6" s="1"/>
  <c r="K197" i="6"/>
  <c r="L197" i="6" l="1"/>
  <c r="M197" i="6" s="1"/>
  <c r="K196" i="6"/>
  <c r="L196" i="6" l="1"/>
  <c r="M196" i="6" s="1"/>
  <c r="K195" i="6"/>
  <c r="K194" i="6" l="1"/>
  <c r="L195" i="6"/>
  <c r="M195" i="6" s="1"/>
  <c r="K193" i="6" l="1"/>
  <c r="L194" i="6"/>
  <c r="M194" i="6" s="1"/>
  <c r="K192" i="6" l="1"/>
  <c r="L193" i="6"/>
  <c r="M193" i="6" s="1"/>
  <c r="L192" i="6" l="1"/>
  <c r="M192" i="6" s="1"/>
  <c r="K191" i="6"/>
  <c r="K190" i="6" l="1"/>
  <c r="L191" i="6"/>
  <c r="M191" i="6" s="1"/>
  <c r="L190" i="6" l="1"/>
  <c r="M190" i="6" s="1"/>
  <c r="K189" i="6"/>
  <c r="L189" i="6" l="1"/>
  <c r="M189" i="6" s="1"/>
  <c r="K188" i="6"/>
  <c r="K187" i="6" l="1"/>
  <c r="L188" i="6"/>
  <c r="M188" i="6" s="1"/>
  <c r="K186" i="6" l="1"/>
  <c r="L187" i="6"/>
  <c r="M187" i="6" s="1"/>
  <c r="K185" i="6" l="1"/>
  <c r="L186" i="6"/>
  <c r="M186" i="6" s="1"/>
  <c r="K184" i="6" l="1"/>
  <c r="L185" i="6"/>
  <c r="M185" i="6" s="1"/>
  <c r="L184" i="6" l="1"/>
  <c r="M184" i="6" s="1"/>
  <c r="K183" i="6"/>
  <c r="K182" i="6" l="1"/>
  <c r="L183" i="6"/>
  <c r="M183" i="6" s="1"/>
  <c r="L182" i="6" l="1"/>
  <c r="M182" i="6" s="1"/>
  <c r="K181" i="6"/>
  <c r="L181" i="6" l="1"/>
  <c r="M181" i="6" s="1"/>
  <c r="K180" i="6"/>
  <c r="L180" i="6" l="1"/>
  <c r="M180" i="6" s="1"/>
  <c r="K179" i="6"/>
  <c r="K178" i="6" l="1"/>
  <c r="L179" i="6"/>
  <c r="M179" i="6" s="1"/>
  <c r="K177" i="6" l="1"/>
  <c r="L178" i="6"/>
  <c r="M178" i="6" s="1"/>
  <c r="K176" i="6" l="1"/>
  <c r="L177" i="6"/>
  <c r="M177" i="6" s="1"/>
  <c r="L176" i="6" l="1"/>
  <c r="M176" i="6" s="1"/>
  <c r="K175" i="6"/>
  <c r="K174" i="6" l="1"/>
  <c r="L175" i="6"/>
  <c r="M175" i="6" s="1"/>
  <c r="L174" i="6" l="1"/>
  <c r="M174" i="6" s="1"/>
  <c r="K173" i="6"/>
  <c r="L173" i="6" l="1"/>
  <c r="M173" i="6" s="1"/>
  <c r="K172" i="6"/>
  <c r="K171" i="6" l="1"/>
  <c r="L172" i="6"/>
  <c r="M172" i="6" s="1"/>
  <c r="K170" i="6" l="1"/>
  <c r="L171" i="6"/>
  <c r="M171" i="6" s="1"/>
  <c r="K169" i="6" l="1"/>
  <c r="L170" i="6"/>
  <c r="M170" i="6" s="1"/>
  <c r="K168" i="6" l="1"/>
  <c r="L169" i="6"/>
  <c r="M169" i="6" s="1"/>
  <c r="L168" i="6" l="1"/>
  <c r="M168" i="6" s="1"/>
  <c r="K167" i="6"/>
  <c r="K166" i="6" l="1"/>
  <c r="L167" i="6"/>
  <c r="M167" i="6" s="1"/>
  <c r="L166" i="6" l="1"/>
  <c r="M166" i="6" s="1"/>
  <c r="K165" i="6"/>
  <c r="L165" i="6" l="1"/>
  <c r="M165" i="6" s="1"/>
  <c r="K164" i="6"/>
  <c r="L164" i="6" l="1"/>
  <c r="M164" i="6" s="1"/>
  <c r="K163" i="6"/>
  <c r="K162" i="6" l="1"/>
  <c r="L163" i="6"/>
  <c r="M163" i="6" s="1"/>
  <c r="K161" i="6" l="1"/>
  <c r="L162" i="6"/>
  <c r="M162" i="6" s="1"/>
  <c r="K160" i="6" l="1"/>
  <c r="L161" i="6"/>
  <c r="M161" i="6" s="1"/>
  <c r="L160" i="6" l="1"/>
  <c r="M160" i="6" s="1"/>
  <c r="K159" i="6"/>
  <c r="K158" i="6" l="1"/>
  <c r="L159" i="6"/>
  <c r="M159" i="6" s="1"/>
  <c r="L158" i="6" l="1"/>
  <c r="M158" i="6" s="1"/>
  <c r="K157" i="6"/>
  <c r="L157" i="6" l="1"/>
  <c r="M157" i="6" s="1"/>
  <c r="K156" i="6"/>
  <c r="K155" i="6" l="1"/>
  <c r="L156" i="6"/>
  <c r="M156" i="6" s="1"/>
  <c r="L155" i="6" l="1"/>
  <c r="M155" i="6" s="1"/>
  <c r="K154" i="6"/>
  <c r="K153" i="6" l="1"/>
  <c r="L154" i="6"/>
  <c r="M154" i="6" s="1"/>
  <c r="K152" i="6" l="1"/>
  <c r="L153" i="6"/>
  <c r="M153" i="6" s="1"/>
  <c r="L152" i="6" l="1"/>
  <c r="M152" i="6" s="1"/>
  <c r="K151" i="6"/>
  <c r="L151" i="6" l="1"/>
  <c r="M151" i="6" s="1"/>
  <c r="K150" i="6"/>
  <c r="L150" i="6" l="1"/>
  <c r="M150" i="6" s="1"/>
  <c r="K149" i="6"/>
  <c r="L149" i="6" l="1"/>
  <c r="M149" i="6" s="1"/>
  <c r="K148" i="6"/>
  <c r="L148" i="6" l="1"/>
  <c r="M148" i="6" s="1"/>
  <c r="K147" i="6"/>
  <c r="L147" i="6" l="1"/>
  <c r="M147" i="6" s="1"/>
  <c r="K146" i="6"/>
  <c r="K145" i="6" l="1"/>
  <c r="L146" i="6"/>
  <c r="M146" i="6" s="1"/>
  <c r="K144" i="6" l="1"/>
  <c r="L145" i="6"/>
  <c r="M145" i="6" s="1"/>
  <c r="L144" i="6" l="1"/>
  <c r="M144" i="6" s="1"/>
  <c r="K143" i="6"/>
  <c r="L143" i="6" l="1"/>
  <c r="M143" i="6" s="1"/>
  <c r="K142" i="6"/>
  <c r="L142" i="6" l="1"/>
  <c r="M142" i="6" s="1"/>
  <c r="K141" i="6"/>
  <c r="L141" i="6" l="1"/>
  <c r="M141" i="6" s="1"/>
  <c r="K140" i="6"/>
  <c r="L140" i="6" l="1"/>
  <c r="M140" i="6" s="1"/>
  <c r="K139" i="6"/>
  <c r="L139" i="6" l="1"/>
  <c r="M139" i="6" s="1"/>
  <c r="K138" i="6"/>
  <c r="K137" i="6" l="1"/>
  <c r="L138" i="6"/>
  <c r="M138" i="6" s="1"/>
  <c r="K136" i="6" l="1"/>
  <c r="L137" i="6"/>
  <c r="M137" i="6" s="1"/>
  <c r="L136" i="6" l="1"/>
  <c r="M136" i="6" s="1"/>
  <c r="K135" i="6"/>
  <c r="L135" i="6" l="1"/>
  <c r="M135" i="6" s="1"/>
  <c r="K134" i="6"/>
  <c r="L134" i="6" l="1"/>
  <c r="M134" i="6" s="1"/>
  <c r="K133" i="6"/>
  <c r="L133" i="6" l="1"/>
  <c r="M133" i="6" s="1"/>
  <c r="K132" i="6"/>
  <c r="K131" i="6" l="1"/>
  <c r="L132" i="6"/>
  <c r="M132" i="6" s="1"/>
  <c r="L131" i="6" l="1"/>
  <c r="M131" i="6" s="1"/>
  <c r="K130" i="6"/>
  <c r="K129" i="6" l="1"/>
  <c r="L130" i="6"/>
  <c r="M130" i="6" s="1"/>
  <c r="L129" i="6" l="1"/>
  <c r="M129" i="6" s="1"/>
  <c r="K128" i="6"/>
  <c r="L128" i="6" l="1"/>
  <c r="M128" i="6" s="1"/>
  <c r="K127" i="6"/>
  <c r="L127" i="6" l="1"/>
  <c r="M127" i="6" s="1"/>
  <c r="K126" i="6"/>
  <c r="L126" i="6" l="1"/>
  <c r="M126" i="6" s="1"/>
  <c r="K125" i="6"/>
  <c r="L125" i="6" l="1"/>
  <c r="M125" i="6" s="1"/>
  <c r="K124" i="6"/>
  <c r="L124" i="6" l="1"/>
  <c r="M124" i="6" s="1"/>
  <c r="K123" i="6"/>
  <c r="L123" i="6" l="1"/>
  <c r="M123" i="6" s="1"/>
  <c r="K122" i="6"/>
  <c r="K121" i="6" l="1"/>
  <c r="L122" i="6"/>
  <c r="M122" i="6" s="1"/>
  <c r="L121" i="6" l="1"/>
  <c r="M121" i="6" s="1"/>
  <c r="K120" i="6"/>
  <c r="L120" i="6" l="1"/>
  <c r="M120" i="6" s="1"/>
  <c r="K119" i="6"/>
  <c r="L119" i="6" l="1"/>
  <c r="M119" i="6" s="1"/>
  <c r="K118" i="6"/>
  <c r="L118" i="6" l="1"/>
  <c r="M118" i="6" s="1"/>
  <c r="K117" i="6"/>
  <c r="L117" i="6" l="1"/>
  <c r="M117" i="6" s="1"/>
  <c r="K116" i="6"/>
  <c r="K115" i="6" l="1"/>
  <c r="L116" i="6"/>
  <c r="M116" i="6" s="1"/>
  <c r="L115" i="6" l="1"/>
  <c r="M115" i="6" s="1"/>
  <c r="K114" i="6"/>
  <c r="K113" i="6" l="1"/>
  <c r="L114" i="6"/>
  <c r="M114" i="6" s="1"/>
  <c r="L113" i="6" l="1"/>
  <c r="M113" i="6" s="1"/>
  <c r="K112" i="6"/>
  <c r="L112" i="6" l="1"/>
  <c r="M112" i="6" s="1"/>
  <c r="K111" i="6"/>
  <c r="L111" i="6" l="1"/>
  <c r="M111" i="6" s="1"/>
  <c r="K110" i="6"/>
  <c r="L110" i="6" l="1"/>
  <c r="M110" i="6" s="1"/>
  <c r="K109" i="6"/>
  <c r="L109" i="6" l="1"/>
  <c r="M109" i="6" s="1"/>
  <c r="K108" i="6"/>
  <c r="L108" i="6" l="1"/>
  <c r="M108" i="6" s="1"/>
  <c r="K107" i="6"/>
  <c r="L107" i="6" l="1"/>
  <c r="M107" i="6" s="1"/>
  <c r="K106" i="6"/>
  <c r="K105" i="6" l="1"/>
  <c r="L106" i="6"/>
  <c r="M106" i="6" s="1"/>
  <c r="L105" i="6" l="1"/>
  <c r="M105" i="6" s="1"/>
  <c r="K104" i="6"/>
  <c r="L104" i="6" l="1"/>
  <c r="M104" i="6" s="1"/>
  <c r="K103" i="6"/>
  <c r="L103" i="6" l="1"/>
  <c r="M103" i="6" s="1"/>
  <c r="K102" i="6"/>
  <c r="L102" i="6" l="1"/>
  <c r="M102" i="6" s="1"/>
  <c r="K101" i="6"/>
  <c r="L101" i="6" l="1"/>
  <c r="M101" i="6" s="1"/>
  <c r="K100" i="6"/>
  <c r="K99" i="6" l="1"/>
  <c r="L100" i="6"/>
  <c r="M100" i="6" s="1"/>
  <c r="L99" i="6" l="1"/>
  <c r="M99" i="6" s="1"/>
  <c r="K98" i="6"/>
  <c r="K97" i="6" l="1"/>
  <c r="L98" i="6"/>
  <c r="M98" i="6" s="1"/>
  <c r="L97" i="6" l="1"/>
  <c r="M97" i="6" s="1"/>
  <c r="K96" i="6"/>
  <c r="L96" i="6" l="1"/>
  <c r="M96" i="6" s="1"/>
  <c r="K95" i="6"/>
  <c r="L95" i="6" l="1"/>
  <c r="M95" i="6" s="1"/>
  <c r="K94" i="6"/>
  <c r="L94" i="6" l="1"/>
  <c r="M94" i="6" s="1"/>
  <c r="K93" i="6"/>
  <c r="L93" i="6" l="1"/>
  <c r="M93" i="6" s="1"/>
  <c r="K92" i="6"/>
  <c r="L92" i="6" l="1"/>
  <c r="M92" i="6" s="1"/>
  <c r="K91" i="6"/>
  <c r="L91" i="6" l="1"/>
  <c r="M91" i="6" s="1"/>
  <c r="K90" i="6"/>
  <c r="K89" i="6" l="1"/>
  <c r="L90" i="6"/>
  <c r="M90" i="6" s="1"/>
  <c r="L89" i="6" l="1"/>
  <c r="M89" i="6" s="1"/>
  <c r="K88" i="6"/>
  <c r="L88" i="6" l="1"/>
  <c r="M88" i="6" s="1"/>
  <c r="K87" i="6"/>
  <c r="L87" i="6" l="1"/>
  <c r="M87" i="6" s="1"/>
  <c r="K86" i="6"/>
  <c r="L86" i="6" l="1"/>
  <c r="M86" i="6" s="1"/>
  <c r="K85" i="6"/>
  <c r="L85" i="6" l="1"/>
  <c r="M85" i="6" s="1"/>
  <c r="K84" i="6"/>
  <c r="K83" i="6" l="1"/>
  <c r="L84" i="6"/>
  <c r="M84" i="6" s="1"/>
  <c r="L83" i="6" l="1"/>
  <c r="M83" i="6" s="1"/>
  <c r="K82" i="6"/>
  <c r="K81" i="6" l="1"/>
  <c r="L82" i="6"/>
  <c r="M82" i="6" s="1"/>
  <c r="L81" i="6" l="1"/>
  <c r="M81" i="6" s="1"/>
  <c r="K80" i="6"/>
  <c r="L80" i="6" l="1"/>
  <c r="M80" i="6" s="1"/>
  <c r="K79" i="6"/>
  <c r="L79" i="6" l="1"/>
  <c r="M79" i="6" s="1"/>
  <c r="K78" i="6"/>
  <c r="L78" i="6" l="1"/>
  <c r="M78" i="6" s="1"/>
  <c r="K77" i="6"/>
  <c r="L77" i="6" l="1"/>
  <c r="M77" i="6" s="1"/>
  <c r="K76" i="6"/>
  <c r="L76" i="6" l="1"/>
  <c r="M76" i="6" s="1"/>
  <c r="K75" i="6"/>
  <c r="L75" i="6" l="1"/>
  <c r="M75" i="6" s="1"/>
  <c r="K74" i="6"/>
  <c r="K73" i="6" l="1"/>
  <c r="L74" i="6"/>
  <c r="M74" i="6" s="1"/>
  <c r="L73" i="6" l="1"/>
  <c r="M73" i="6" s="1"/>
  <c r="K72" i="6"/>
  <c r="L72" i="6" l="1"/>
  <c r="M72" i="6" s="1"/>
  <c r="K71" i="6"/>
  <c r="L71" i="6" l="1"/>
  <c r="M71" i="6" s="1"/>
  <c r="K70" i="6"/>
  <c r="L70" i="6" l="1"/>
  <c r="M70" i="6" s="1"/>
  <c r="K69" i="6"/>
  <c r="L69" i="6" l="1"/>
  <c r="M69" i="6" s="1"/>
  <c r="K68" i="6"/>
  <c r="K67" i="6" l="1"/>
  <c r="L68" i="6"/>
  <c r="M68" i="6" s="1"/>
  <c r="L67" i="6" l="1"/>
  <c r="M67" i="6" s="1"/>
  <c r="K66" i="6"/>
  <c r="K65" i="6" l="1"/>
  <c r="L66" i="6"/>
  <c r="M66" i="6" s="1"/>
  <c r="L65" i="6" l="1"/>
  <c r="M65" i="6" s="1"/>
  <c r="K64" i="6"/>
  <c r="L64" i="6" l="1"/>
  <c r="M64" i="6" s="1"/>
  <c r="K63" i="6"/>
  <c r="L63" i="6" l="1"/>
  <c r="M63" i="6" s="1"/>
  <c r="K62" i="6"/>
  <c r="L62" i="6" l="1"/>
  <c r="M62" i="6" s="1"/>
  <c r="K61" i="6"/>
  <c r="L61" i="6" l="1"/>
  <c r="M61" i="6" s="1"/>
  <c r="K60" i="6"/>
  <c r="L60" i="6" l="1"/>
  <c r="M60" i="6" s="1"/>
  <c r="K59" i="6"/>
  <c r="L59" i="6" l="1"/>
  <c r="M59" i="6" s="1"/>
  <c r="K58" i="6"/>
  <c r="K57" i="6" l="1"/>
  <c r="L58" i="6"/>
  <c r="M58" i="6" s="1"/>
  <c r="L57" i="6" l="1"/>
  <c r="M57" i="6" s="1"/>
  <c r="K56" i="6"/>
  <c r="L56" i="6" l="1"/>
  <c r="M56" i="6" s="1"/>
  <c r="K55" i="6"/>
  <c r="L55" i="6" l="1"/>
  <c r="M55" i="6" s="1"/>
  <c r="K54" i="6"/>
  <c r="L54" i="6" l="1"/>
  <c r="M54" i="6" s="1"/>
  <c r="K53" i="6"/>
  <c r="L53" i="6" l="1"/>
  <c r="M53" i="6" s="1"/>
  <c r="K52" i="6"/>
  <c r="L52" i="6" l="1"/>
  <c r="M52" i="6" s="1"/>
  <c r="K51" i="6"/>
  <c r="L51" i="6" l="1"/>
  <c r="M51" i="6" s="1"/>
  <c r="K50" i="6"/>
  <c r="K49" i="6" l="1"/>
  <c r="L50" i="6"/>
  <c r="M50" i="6" s="1"/>
  <c r="L49" i="6" l="1"/>
  <c r="M49" i="6" s="1"/>
  <c r="K48" i="6"/>
  <c r="L48" i="6" l="1"/>
  <c r="M48" i="6" s="1"/>
  <c r="K47" i="6"/>
  <c r="L47" i="6" l="1"/>
  <c r="M47" i="6" s="1"/>
  <c r="K46" i="6"/>
  <c r="L46" i="6" l="1"/>
  <c r="M46" i="6" s="1"/>
  <c r="K45" i="6"/>
  <c r="L45" i="6" l="1"/>
  <c r="M45" i="6" s="1"/>
  <c r="K44" i="6"/>
  <c r="K43" i="6" l="1"/>
  <c r="L44" i="6"/>
  <c r="M44" i="6" s="1"/>
  <c r="L43" i="6" l="1"/>
  <c r="M43" i="6" s="1"/>
  <c r="K42" i="6"/>
  <c r="K41" i="6" l="1"/>
  <c r="L42" i="6"/>
  <c r="M42" i="6" s="1"/>
  <c r="L41" i="6" l="1"/>
  <c r="M41" i="6" s="1"/>
  <c r="K40" i="6"/>
  <c r="L40" i="6" l="1"/>
  <c r="M40" i="6" s="1"/>
  <c r="K39" i="6"/>
  <c r="L39" i="6" l="1"/>
  <c r="M39" i="6" s="1"/>
  <c r="K38" i="6"/>
  <c r="L38" i="6" l="1"/>
  <c r="M38" i="6" s="1"/>
  <c r="K37" i="6"/>
  <c r="L37" i="6" l="1"/>
  <c r="M37" i="6" s="1"/>
  <c r="K36" i="6"/>
  <c r="L36" i="6" l="1"/>
  <c r="M36" i="6" s="1"/>
  <c r="K35" i="6"/>
  <c r="L35" i="6" l="1"/>
  <c r="M35" i="6" s="1"/>
  <c r="K34" i="6"/>
  <c r="K33" i="6" l="1"/>
  <c r="L34" i="6"/>
  <c r="M34" i="6" s="1"/>
  <c r="L33" i="6" l="1"/>
  <c r="M33" i="6" s="1"/>
  <c r="K32" i="6"/>
  <c r="L32" i="6" l="1"/>
  <c r="M32" i="6" s="1"/>
  <c r="K31" i="6"/>
  <c r="L31" i="6" l="1"/>
  <c r="M31" i="6" s="1"/>
  <c r="K30" i="6"/>
  <c r="L30" i="6" l="1"/>
  <c r="M30" i="6" s="1"/>
  <c r="K29" i="6"/>
  <c r="L29" i="6" l="1"/>
  <c r="M29" i="6" s="1"/>
  <c r="K28" i="6"/>
  <c r="L28" i="6" l="1"/>
  <c r="M28" i="6" s="1"/>
  <c r="K27" i="6"/>
  <c r="L27" i="6" l="1"/>
  <c r="M27" i="6" s="1"/>
  <c r="K26" i="6"/>
  <c r="K25" i="6" l="1"/>
  <c r="L26" i="6"/>
  <c r="M26" i="6" s="1"/>
  <c r="L25" i="6" l="1"/>
  <c r="M25" i="6" s="1"/>
  <c r="K24" i="6"/>
  <c r="L24" i="6" l="1"/>
  <c r="M24" i="6" s="1"/>
  <c r="K23" i="6"/>
  <c r="K22" i="6" l="1"/>
  <c r="L23" i="6"/>
  <c r="M23" i="6" s="1"/>
  <c r="L22" i="6" l="1"/>
  <c r="M22" i="6" s="1"/>
  <c r="K21" i="6"/>
  <c r="L21" i="6" l="1"/>
  <c r="M21" i="6" s="1"/>
  <c r="K20" i="6"/>
  <c r="K19" i="6" l="1"/>
  <c r="L20" i="6"/>
  <c r="M20" i="6" s="1"/>
  <c r="L19" i="6" l="1"/>
  <c r="M19" i="6" s="1"/>
  <c r="K18" i="6"/>
  <c r="K17" i="6" l="1"/>
  <c r="L18" i="6"/>
  <c r="M18" i="6" s="1"/>
  <c r="L17" i="6" l="1"/>
  <c r="M17" i="6" s="1"/>
  <c r="K16" i="6"/>
  <c r="L16" i="6" l="1"/>
  <c r="M16" i="6" s="1"/>
  <c r="K15" i="6"/>
  <c r="K14" i="6" l="1"/>
  <c r="L15" i="6"/>
  <c r="M15" i="6" s="1"/>
  <c r="L14" i="6" l="1"/>
  <c r="M14" i="6" s="1"/>
  <c r="K13" i="6"/>
  <c r="L13" i="6" l="1"/>
  <c r="M13" i="6" s="1"/>
  <c r="K12" i="6"/>
  <c r="L12" i="6" l="1"/>
  <c r="M12" i="6" s="1"/>
  <c r="K11" i="6"/>
  <c r="K10" i="6" l="1"/>
  <c r="L11" i="6"/>
  <c r="M11" i="6" s="1"/>
  <c r="K9" i="6" l="1"/>
  <c r="L10" i="6"/>
  <c r="M10" i="6" s="1"/>
  <c r="K8" i="6" l="1"/>
  <c r="L9" i="6"/>
  <c r="M9" i="6" s="1"/>
  <c r="L8" i="6" l="1"/>
  <c r="M8" i="6" s="1"/>
  <c r="K7" i="6"/>
  <c r="K6" i="6" l="1"/>
  <c r="L7" i="6"/>
  <c r="M7" i="6" s="1"/>
  <c r="L6" i="6" l="1"/>
  <c r="M6" i="6" s="1"/>
  <c r="K5" i="6"/>
  <c r="K4" i="6" l="1"/>
  <c r="L4" i="6" s="1"/>
  <c r="M4" i="6" s="1"/>
  <c r="L5" i="6"/>
  <c r="M5" i="6" s="1"/>
  <c r="G23" i="6"/>
</calcChain>
</file>

<file path=xl/sharedStrings.xml><?xml version="1.0" encoding="utf-8"?>
<sst xmlns="http://schemas.openxmlformats.org/spreadsheetml/2006/main" count="38436" uniqueCount="2566">
  <si>
    <t>NAB</t>
  </si>
  <si>
    <t>TradeDate</t>
  </si>
  <si>
    <t>Party2</t>
  </si>
  <si>
    <t>Party1</t>
  </si>
  <si>
    <t>CBA</t>
  </si>
  <si>
    <t>IsParty1Base</t>
  </si>
  <si>
    <t>TradeId</t>
  </si>
  <si>
    <t>TradeType</t>
  </si>
  <si>
    <t>ProductType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</si>
  <si>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</si>
  <si>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</si>
  <si>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</si>
  <si>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</si>
  <si>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</si>
  <si>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</si>
  <si>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</si>
  <si>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</si>
  <si>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</si>
  <si>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Platform</t>
  </si>
  <si>
    <t>Market</t>
  </si>
  <si>
    <t>ValuationDate</t>
  </si>
  <si>
    <t>Currency</t>
  </si>
  <si>
    <t>AUD</t>
  </si>
  <si>
    <t>NPV</t>
  </si>
  <si>
    <t>BaseParty</t>
  </si>
  <si>
    <t>PandL</t>
  </si>
  <si>
    <t>IsParty1Buyer</t>
  </si>
  <si>
    <t>ValuationReport</t>
  </si>
  <si>
    <t>PL</t>
  </si>
  <si>
    <t>ANZ</t>
  </si>
  <si>
    <t>FORMATS for Curves</t>
  </si>
  <si>
    <t>PricingStructureType</t>
  </si>
  <si>
    <t>BuildDateTime</t>
  </si>
  <si>
    <t>BaseDate</t>
  </si>
  <si>
    <t>CurveName</t>
  </si>
  <si>
    <t>DependencyDepth</t>
  </si>
  <si>
    <t>Algorithm</t>
  </si>
  <si>
    <t>MarketQuote</t>
  </si>
  <si>
    <t>HL Instrument Name</t>
  </si>
  <si>
    <t>Additional</t>
  </si>
  <si>
    <t>GetQuotedAssetSet(C2)</t>
  </si>
  <si>
    <t>GetTermCurve(C2)</t>
  </si>
  <si>
    <t>GetValues(C2,B31:B35)</t>
  </si>
  <si>
    <t>EquityCurve</t>
  </si>
  <si>
    <t>EquityAsset</t>
  </si>
  <si>
    <t>AAD.AU</t>
  </si>
  <si>
    <t>Exchange</t>
  </si>
  <si>
    <t>ASX</t>
  </si>
  <si>
    <t>LinearForward</t>
  </si>
  <si>
    <t>Price</t>
  </si>
  <si>
    <t>AUD-EquityForward-AAD.AU-0D</t>
  </si>
  <si>
    <t>AUD-Equity-AAD.AU</t>
  </si>
  <si>
    <t>AUD-EquityForward-AAD.AU-1M</t>
  </si>
  <si>
    <t>AUD-EquityForward-AAD.AU-3M</t>
  </si>
  <si>
    <t>AUD-EquityForward-AAD.AU-6M</t>
  </si>
  <si>
    <t>SettlementDate</t>
  </si>
  <si>
    <t>ReferenceEquity</t>
  </si>
  <si>
    <t>UnitPrice</t>
  </si>
  <si>
    <t>UnitCurrency</t>
  </si>
  <si>
    <t>NumberOfShares</t>
  </si>
  <si>
    <t>eq_001</t>
  </si>
  <si>
    <t>EquityTransaction</t>
  </si>
  <si>
    <t>eq_002</t>
  </si>
  <si>
    <t>eq_003</t>
  </si>
  <si>
    <t>eq_004</t>
  </si>
  <si>
    <t>eq_005</t>
  </si>
  <si>
    <t>eq_006</t>
  </si>
  <si>
    <t>eq_007</t>
  </si>
  <si>
    <t>eq_008</t>
  </si>
  <si>
    <t>eq_009</t>
  </si>
  <si>
    <t>eq_010</t>
  </si>
  <si>
    <t>ImpliedQuote</t>
  </si>
  <si>
    <t>XASX</t>
  </si>
  <si>
    <t>QBE.AU</t>
  </si>
  <si>
    <t>11/MAR/14</t>
  </si>
  <si>
    <t>10/MAR/14</t>
  </si>
  <si>
    <t>07/MAR/14</t>
  </si>
  <si>
    <t>06/MAR/14</t>
  </si>
  <si>
    <t>05/MAR/14</t>
  </si>
  <si>
    <t>04/MAR/14</t>
  </si>
  <si>
    <t>03/MAR/14</t>
  </si>
  <si>
    <t>28/FEB/14</t>
  </si>
  <si>
    <t>27/FEB/14</t>
  </si>
  <si>
    <t>26/FEB/14</t>
  </si>
  <si>
    <t>25/FEB/14</t>
  </si>
  <si>
    <t>24/FEB/14</t>
  </si>
  <si>
    <t>21/FEB/14</t>
  </si>
  <si>
    <t>20/FEB/14</t>
  </si>
  <si>
    <t>19/FEB/14</t>
  </si>
  <si>
    <t>18/FEB/14</t>
  </si>
  <si>
    <t>17/FEB/14</t>
  </si>
  <si>
    <t>14/FEB/14</t>
  </si>
  <si>
    <t>13/FEB/14</t>
  </si>
  <si>
    <t>12/FEB/14</t>
  </si>
  <si>
    <t>11/FEB/14</t>
  </si>
  <si>
    <t>10/FEB/14</t>
  </si>
  <si>
    <t>07/FEB/14</t>
  </si>
  <si>
    <t>06/FEB/14</t>
  </si>
  <si>
    <t>05/FEB/14</t>
  </si>
  <si>
    <t>04/FEB/14</t>
  </si>
  <si>
    <t>03/FEB/14</t>
  </si>
  <si>
    <t>31/JAN/14</t>
  </si>
  <si>
    <t>30/JAN/14</t>
  </si>
  <si>
    <t>29/JAN/14</t>
  </si>
  <si>
    <t>28/JAN/14</t>
  </si>
  <si>
    <t>27/JAN/14</t>
  </si>
  <si>
    <t>24/JAN/14</t>
  </si>
  <si>
    <t>23/JAN/14</t>
  </si>
  <si>
    <t>22/JAN/14</t>
  </si>
  <si>
    <t>21/JAN/14</t>
  </si>
  <si>
    <t>20/JAN/14</t>
  </si>
  <si>
    <t>17/JAN/14</t>
  </si>
  <si>
    <t>16/JAN/14</t>
  </si>
  <si>
    <t>15/JAN/14</t>
  </si>
  <si>
    <t>14/JAN/14</t>
  </si>
  <si>
    <t>13/JAN/14</t>
  </si>
  <si>
    <t>10/JAN/14</t>
  </si>
  <si>
    <t>09/JAN/14</t>
  </si>
  <si>
    <t>08/JAN/14</t>
  </si>
  <si>
    <t>07/JAN/14</t>
  </si>
  <si>
    <t>06/JAN/14</t>
  </si>
  <si>
    <t>03/JAN/14</t>
  </si>
  <si>
    <t>02/JAN/14</t>
  </si>
  <si>
    <t>01/JAN/14</t>
  </si>
  <si>
    <t>31/DEC/13</t>
  </si>
  <si>
    <t>30/DEC/13</t>
  </si>
  <si>
    <t>27/DEC/13</t>
  </si>
  <si>
    <t>26/DEC/13</t>
  </si>
  <si>
    <t>25/DEC/13</t>
  </si>
  <si>
    <t>24/DEC/13</t>
  </si>
  <si>
    <t>23/DEC/13</t>
  </si>
  <si>
    <t>20/DEC/13</t>
  </si>
  <si>
    <t>19/DEC/13</t>
  </si>
  <si>
    <t>18/DEC/13</t>
  </si>
  <si>
    <t>17/DEC/13</t>
  </si>
  <si>
    <t>16/DEC/13</t>
  </si>
  <si>
    <t>13/DEC/13</t>
  </si>
  <si>
    <t>12/DEC/13</t>
  </si>
  <si>
    <t>11/DEC/13</t>
  </si>
  <si>
    <t>10/DEC/13</t>
  </si>
  <si>
    <t>09/DEC/13</t>
  </si>
  <si>
    <t>06/DEC/13</t>
  </si>
  <si>
    <t>05/DEC/13</t>
  </si>
  <si>
    <t>04/DEC/13</t>
  </si>
  <si>
    <t>03/DEC/13</t>
  </si>
  <si>
    <t>02/DEC/13</t>
  </si>
  <si>
    <t>29/NOV/13</t>
  </si>
  <si>
    <t>28/NOV/13</t>
  </si>
  <si>
    <t>27/NOV/13</t>
  </si>
  <si>
    <t>26/NOV/13</t>
  </si>
  <si>
    <t>25/NOV/13</t>
  </si>
  <si>
    <t>22/NOV/13</t>
  </si>
  <si>
    <t>21/NOV/13</t>
  </si>
  <si>
    <t>20/NOV/13</t>
  </si>
  <si>
    <t>19/NOV/13</t>
  </si>
  <si>
    <t>18/NOV/13</t>
  </si>
  <si>
    <t>15/NOV/13</t>
  </si>
  <si>
    <t>14/NOV/13</t>
  </si>
  <si>
    <t>13/NOV/13</t>
  </si>
  <si>
    <t>12/NOV/13</t>
  </si>
  <si>
    <t>11/NOV/13</t>
  </si>
  <si>
    <t>08/NOV/13</t>
  </si>
  <si>
    <t>07/NOV/13</t>
  </si>
  <si>
    <t>06/NOV/13</t>
  </si>
  <si>
    <t>05/NOV/13</t>
  </si>
  <si>
    <t>04/NOV/13</t>
  </si>
  <si>
    <t>01/NOV/13</t>
  </si>
  <si>
    <t>31/OCT/13</t>
  </si>
  <si>
    <t>30/OCT/13</t>
  </si>
  <si>
    <t>29/OCT/13</t>
  </si>
  <si>
    <t>28/OCT/13</t>
  </si>
  <si>
    <t>25/OCT/13</t>
  </si>
  <si>
    <t>24/OCT/13</t>
  </si>
  <si>
    <t>23/OCT/13</t>
  </si>
  <si>
    <t>22/OCT/13</t>
  </si>
  <si>
    <t>21/OCT/13</t>
  </si>
  <si>
    <t>18/OCT/13</t>
  </si>
  <si>
    <t>17/OCT/13</t>
  </si>
  <si>
    <t>16/OCT/13</t>
  </si>
  <si>
    <t>15/OCT/13</t>
  </si>
  <si>
    <t>14/OCT/13</t>
  </si>
  <si>
    <t>11/OCT/13</t>
  </si>
  <si>
    <t>10/OCT/13</t>
  </si>
  <si>
    <t>09/OCT/13</t>
  </si>
  <si>
    <t>08/OCT/13</t>
  </si>
  <si>
    <t>07/OCT/13</t>
  </si>
  <si>
    <t>04/OCT/13</t>
  </si>
  <si>
    <t>03/OCT/13</t>
  </si>
  <si>
    <t>02/OCT/13</t>
  </si>
  <si>
    <t>01/OCT/13</t>
  </si>
  <si>
    <t>30/SEP/13</t>
  </si>
  <si>
    <t>27/SEP/13</t>
  </si>
  <si>
    <t>26/SEP/13</t>
  </si>
  <si>
    <t>25/SEP/13</t>
  </si>
  <si>
    <t>24/SEP/13</t>
  </si>
  <si>
    <t>23/SEP/13</t>
  </si>
  <si>
    <t>20/SEP/13</t>
  </si>
  <si>
    <t>19/SEP/13</t>
  </si>
  <si>
    <t>18/SEP/13</t>
  </si>
  <si>
    <t>17/SEP/13</t>
  </si>
  <si>
    <t>16/SEP/13</t>
  </si>
  <si>
    <t>13/SEP/13</t>
  </si>
  <si>
    <t>12/SEP/13</t>
  </si>
  <si>
    <t>11/SEP/13</t>
  </si>
  <si>
    <t>10/SEP/13</t>
  </si>
  <si>
    <t>09/SEP/13</t>
  </si>
  <si>
    <t>06/SEP/13</t>
  </si>
  <si>
    <t>05/SEP/13</t>
  </si>
  <si>
    <t>04/SEP/13</t>
  </si>
  <si>
    <t>03/SEP/13</t>
  </si>
  <si>
    <t>02/SEP/13</t>
  </si>
  <si>
    <t>30/AUG/13</t>
  </si>
  <si>
    <t>29/AUG/13</t>
  </si>
  <si>
    <t>28/AUG/13</t>
  </si>
  <si>
    <t>27/AUG/13</t>
  </si>
  <si>
    <t>26/AUG/13</t>
  </si>
  <si>
    <t>23/AUG/13</t>
  </si>
  <si>
    <t>22/AUG/13</t>
  </si>
  <si>
    <t>21/AUG/13</t>
  </si>
  <si>
    <t>20/AUG/13</t>
  </si>
  <si>
    <t>19/AUG/13</t>
  </si>
  <si>
    <t>16/AUG/13</t>
  </si>
  <si>
    <t>15/AUG/13</t>
  </si>
  <si>
    <t>14/AUG/13</t>
  </si>
  <si>
    <t>13/AUG/13</t>
  </si>
  <si>
    <t>12/AUG/13</t>
  </si>
  <si>
    <t>09/AUG/13</t>
  </si>
  <si>
    <t>08/AUG/13</t>
  </si>
  <si>
    <t>07/AUG/13</t>
  </si>
  <si>
    <t>06/AUG/13</t>
  </si>
  <si>
    <t>05/AUG/13</t>
  </si>
  <si>
    <t>02/AUG/13</t>
  </si>
  <si>
    <t>01/AUG/13</t>
  </si>
  <si>
    <t>31/JUL/13</t>
  </si>
  <si>
    <t>30/JUL/13</t>
  </si>
  <si>
    <t>29/JUL/13</t>
  </si>
  <si>
    <t>26/JUL/13</t>
  </si>
  <si>
    <t>25/JUL/13</t>
  </si>
  <si>
    <t>24/JUL/13</t>
  </si>
  <si>
    <t>23/JUL/13</t>
  </si>
  <si>
    <t>22/JUL/13</t>
  </si>
  <si>
    <t>19/JUL/13</t>
  </si>
  <si>
    <t>18/JUL/13</t>
  </si>
  <si>
    <t>17/JUL/13</t>
  </si>
  <si>
    <t>16/JUL/13</t>
  </si>
  <si>
    <t>15/JUL/13</t>
  </si>
  <si>
    <t>12/JUL/13</t>
  </si>
  <si>
    <t>11/JUL/13</t>
  </si>
  <si>
    <t>10/JUL/13</t>
  </si>
  <si>
    <t>09/JUL/13</t>
  </si>
  <si>
    <t>08/JUL/13</t>
  </si>
  <si>
    <t>05/JUL/13</t>
  </si>
  <si>
    <t>04/JUL/13</t>
  </si>
  <si>
    <t>03/JUL/13</t>
  </si>
  <si>
    <t>02/JUL/13</t>
  </si>
  <si>
    <t>01/JUL/13</t>
  </si>
  <si>
    <t>28/JUN/13</t>
  </si>
  <si>
    <t>27/JUN/13</t>
  </si>
  <si>
    <t>26/JUN/13</t>
  </si>
  <si>
    <t>25/JUN/13</t>
  </si>
  <si>
    <t>24/JUN/13</t>
  </si>
  <si>
    <t>21/JUN/13</t>
  </si>
  <si>
    <t>20/JUN/13</t>
  </si>
  <si>
    <t>19/JUN/13</t>
  </si>
  <si>
    <t>18/JUN/13</t>
  </si>
  <si>
    <t>17/JUN/13</t>
  </si>
  <si>
    <t>14/JUN/13</t>
  </si>
  <si>
    <t>13/JUN/13</t>
  </si>
  <si>
    <t>12/JUN/13</t>
  </si>
  <si>
    <t>11/JUN/13</t>
  </si>
  <si>
    <t>10/JUN/13</t>
  </si>
  <si>
    <t>07/JUN/13</t>
  </si>
  <si>
    <t>06/JUN/13</t>
  </si>
  <si>
    <t>05/JUN/13</t>
  </si>
  <si>
    <t>04/JUN/13</t>
  </si>
  <si>
    <t>03/JUN/13</t>
  </si>
  <si>
    <t>31/MAY/13</t>
  </si>
  <si>
    <t>30/MAY/13</t>
  </si>
  <si>
    <t>29/MAY/13</t>
  </si>
  <si>
    <t>28/MAY/13</t>
  </si>
  <si>
    <t>27/MAY/13</t>
  </si>
  <si>
    <t>24/MAY/13</t>
  </si>
  <si>
    <t>23/MAY/13</t>
  </si>
  <si>
    <t>22/MAY/13</t>
  </si>
  <si>
    <t>21/MAY/13</t>
  </si>
  <si>
    <t>20/MAY/13</t>
  </si>
  <si>
    <t>17/MAY/13</t>
  </si>
  <si>
    <t>16/MAY/13</t>
  </si>
  <si>
    <t>15/MAY/13</t>
  </si>
  <si>
    <t>14/MAY/13</t>
  </si>
  <si>
    <t>13/MAY/13</t>
  </si>
  <si>
    <t>10/MAY/13</t>
  </si>
  <si>
    <t>09/MAY/13</t>
  </si>
  <si>
    <t>08/MAY/13</t>
  </si>
  <si>
    <t>07/MAY/13</t>
  </si>
  <si>
    <t>06/MAY/13</t>
  </si>
  <si>
    <t>03/MAY/13</t>
  </si>
  <si>
    <t>02/MAY/13</t>
  </si>
  <si>
    <t>01/MAY/13</t>
  </si>
  <si>
    <t>30/APR/13</t>
  </si>
  <si>
    <t>29/APR/13</t>
  </si>
  <si>
    <t>26/APR/13</t>
  </si>
  <si>
    <t>25/APR/13</t>
  </si>
  <si>
    <t>24/APR/13</t>
  </si>
  <si>
    <t>23/APR/13</t>
  </si>
  <si>
    <t>22/APR/13</t>
  </si>
  <si>
    <t>19/APR/13</t>
  </si>
  <si>
    <t>18/APR/13</t>
  </si>
  <si>
    <t>17/APR/13</t>
  </si>
  <si>
    <t>16/APR/13</t>
  </si>
  <si>
    <t>15/APR/13</t>
  </si>
  <si>
    <t>12/APR/13</t>
  </si>
  <si>
    <t>11/APR/13</t>
  </si>
  <si>
    <t>10/APR/13</t>
  </si>
  <si>
    <t>09/APR/13</t>
  </si>
  <si>
    <t>08/APR/13</t>
  </si>
  <si>
    <t>05/APR/13</t>
  </si>
  <si>
    <t>04/APR/13</t>
  </si>
  <si>
    <t>03/APR/13</t>
  </si>
  <si>
    <t>02/APR/13</t>
  </si>
  <si>
    <t>01/APR/13</t>
  </si>
  <si>
    <t>29/MAR/13</t>
  </si>
  <si>
    <t>28/MAR/13</t>
  </si>
  <si>
    <t>27/MAR/13</t>
  </si>
  <si>
    <t>26/MAR/13</t>
  </si>
  <si>
    <t>25/MAR/13</t>
  </si>
  <si>
    <t>22/MAR/13</t>
  </si>
  <si>
    <t>21/MAR/13</t>
  </si>
  <si>
    <t>20/MAR/13</t>
  </si>
  <si>
    <t>19/MAR/13</t>
  </si>
  <si>
    <t>18/MAR/13</t>
  </si>
  <si>
    <t>15/MAR/13</t>
  </si>
  <si>
    <t>14/MAR/13</t>
  </si>
  <si>
    <t>13/MAR/13</t>
  </si>
  <si>
    <t>12/MAR/13</t>
  </si>
  <si>
    <t>11/MAR/13</t>
  </si>
  <si>
    <t>08/MAR/13</t>
  </si>
  <si>
    <t>07/MAR/13</t>
  </si>
  <si>
    <t>06/MAR/13</t>
  </si>
  <si>
    <t>05/MAR/13</t>
  </si>
  <si>
    <t>04/MAR/13</t>
  </si>
  <si>
    <t>01/MAR/13</t>
  </si>
  <si>
    <t>28/FEB/13</t>
  </si>
  <si>
    <t>27/FEB/13</t>
  </si>
  <si>
    <t>26/FEB/13</t>
  </si>
  <si>
    <t>25/FEB/13</t>
  </si>
  <si>
    <t>22/FEB/13</t>
  </si>
  <si>
    <t>21/FEB/13</t>
  </si>
  <si>
    <t>20/FEB/13</t>
  </si>
  <si>
    <t>19/FEB/13</t>
  </si>
  <si>
    <t>18/FEB/13</t>
  </si>
  <si>
    <t>15/FEB/13</t>
  </si>
  <si>
    <t>14/FEB/13</t>
  </si>
  <si>
    <t>13/FEB/13</t>
  </si>
  <si>
    <t>12/FEB/13</t>
  </si>
  <si>
    <t>11/FEB/13</t>
  </si>
  <si>
    <t>08/FEB/13</t>
  </si>
  <si>
    <t>07/FEB/13</t>
  </si>
  <si>
    <t>06/FEB/13</t>
  </si>
  <si>
    <t>05/FEB/13</t>
  </si>
  <si>
    <t>04/FEB/13</t>
  </si>
  <si>
    <t>01/FEB/13</t>
  </si>
  <si>
    <t>31/JAN/13</t>
  </si>
  <si>
    <t>30/JAN/13</t>
  </si>
  <si>
    <t>29/JAN/13</t>
  </si>
  <si>
    <t>28/JAN/13</t>
  </si>
  <si>
    <t>25/JAN/13</t>
  </si>
  <si>
    <t>24/JAN/13</t>
  </si>
  <si>
    <t>23/JAN/13</t>
  </si>
  <si>
    <t>22/JAN/13</t>
  </si>
  <si>
    <t>21/JAN/13</t>
  </si>
  <si>
    <t>18/JAN/13</t>
  </si>
  <si>
    <t>17/JAN/13</t>
  </si>
  <si>
    <t>16/JAN/13</t>
  </si>
  <si>
    <t>15/JAN/13</t>
  </si>
  <si>
    <t>14/JAN/13</t>
  </si>
  <si>
    <t>11/JAN/13</t>
  </si>
  <si>
    <t>10/JAN/13</t>
  </si>
  <si>
    <t>09/JAN/13</t>
  </si>
  <si>
    <t>08/JAN/13</t>
  </si>
  <si>
    <t>07/JAN/13</t>
  </si>
  <si>
    <t>04/JAN/13</t>
  </si>
  <si>
    <t>03/JAN/13</t>
  </si>
  <si>
    <t>02/JAN/13</t>
  </si>
  <si>
    <t>01/JAN/13</t>
  </si>
  <si>
    <t>31/DEC/12</t>
  </si>
  <si>
    <t>28/DEC/12</t>
  </si>
  <si>
    <t>27/DEC/12</t>
  </si>
  <si>
    <t>26/DEC/12</t>
  </si>
  <si>
    <t>25/DEC/12</t>
  </si>
  <si>
    <t>24/DEC/12</t>
  </si>
  <si>
    <t>21/DEC/12</t>
  </si>
  <si>
    <t>20/DEC/12</t>
  </si>
  <si>
    <t>19/DEC/12</t>
  </si>
  <si>
    <t>18/DEC/12</t>
  </si>
  <si>
    <t>17/DEC/12</t>
  </si>
  <si>
    <t>14/DEC/12</t>
  </si>
  <si>
    <t>13/DEC/12</t>
  </si>
  <si>
    <t>12/DEC/12</t>
  </si>
  <si>
    <t>11/DEC/12</t>
  </si>
  <si>
    <t>10/DEC/12</t>
  </si>
  <si>
    <t>07/DEC/12</t>
  </si>
  <si>
    <t>06/DEC/12</t>
  </si>
  <si>
    <t>05/DEC/12</t>
  </si>
  <si>
    <t>04/DEC/12</t>
  </si>
  <si>
    <t>03/DEC/12</t>
  </si>
  <si>
    <t>30/NOV/12</t>
  </si>
  <si>
    <t>29/NOV/12</t>
  </si>
  <si>
    <t>28/NOV/12</t>
  </si>
  <si>
    <t>27/NOV/12</t>
  </si>
  <si>
    <t>26/NOV/12</t>
  </si>
  <si>
    <t>23/NOV/12</t>
  </si>
  <si>
    <t>22/NOV/12</t>
  </si>
  <si>
    <t>21/NOV/12</t>
  </si>
  <si>
    <t>20/NOV/12</t>
  </si>
  <si>
    <t>19/NOV/12</t>
  </si>
  <si>
    <t>16/NOV/12</t>
  </si>
  <si>
    <t>15/NOV/12</t>
  </si>
  <si>
    <t>14/NOV/12</t>
  </si>
  <si>
    <t>13/NOV/12</t>
  </si>
  <si>
    <t>12/NOV/12</t>
  </si>
  <si>
    <t>09/NOV/12</t>
  </si>
  <si>
    <t>08/NOV/12</t>
  </si>
  <si>
    <t>07/NOV/12</t>
  </si>
  <si>
    <t>06/NOV/12</t>
  </si>
  <si>
    <t>05/NOV/12</t>
  </si>
  <si>
    <t>02/NOV/12</t>
  </si>
  <si>
    <t>01/NOV/12</t>
  </si>
  <si>
    <t>31/OCT/12</t>
  </si>
  <si>
    <t>30/OCT/12</t>
  </si>
  <si>
    <t>29/OCT/12</t>
  </si>
  <si>
    <t>26/OCT/12</t>
  </si>
  <si>
    <t>25/OCT/12</t>
  </si>
  <si>
    <t>24/OCT/12</t>
  </si>
  <si>
    <t>23/OCT/12</t>
  </si>
  <si>
    <t>22/OCT/12</t>
  </si>
  <si>
    <t>19/OCT/12</t>
  </si>
  <si>
    <t>18/OCT/12</t>
  </si>
  <si>
    <t>17/OCT/12</t>
  </si>
  <si>
    <t>16/OCT/12</t>
  </si>
  <si>
    <t>15/OCT/12</t>
  </si>
  <si>
    <t>12/OCT/12</t>
  </si>
  <si>
    <t>11/OCT/12</t>
  </si>
  <si>
    <t>10/OCT/12</t>
  </si>
  <si>
    <t>09/OCT/12</t>
  </si>
  <si>
    <t>08/OCT/12</t>
  </si>
  <si>
    <t>05/OCT/12</t>
  </si>
  <si>
    <t>04/OCT/12</t>
  </si>
  <si>
    <t>03/OCT/12</t>
  </si>
  <si>
    <t>02/OCT/12</t>
  </si>
  <si>
    <t>01/OCT/12</t>
  </si>
  <si>
    <t>28/SEP/12</t>
  </si>
  <si>
    <t>27/SEP/12</t>
  </si>
  <si>
    <t>26/SEP/12</t>
  </si>
  <si>
    <t>25/SEP/12</t>
  </si>
  <si>
    <t>24/SEP/12</t>
  </si>
  <si>
    <t>21/SEP/12</t>
  </si>
  <si>
    <t>20/SEP/12</t>
  </si>
  <si>
    <t>19/SEP/12</t>
  </si>
  <si>
    <t>18/SEP/12</t>
  </si>
  <si>
    <t>17/SEP/12</t>
  </si>
  <si>
    <t>14/SEP/12</t>
  </si>
  <si>
    <t>13/SEP/12</t>
  </si>
  <si>
    <t>12/SEP/12</t>
  </si>
  <si>
    <t>11/SEP/12</t>
  </si>
  <si>
    <t>10/SEP/12</t>
  </si>
  <si>
    <t>07/SEP/12</t>
  </si>
  <si>
    <t>06/SEP/12</t>
  </si>
  <si>
    <t>05/SEP/12</t>
  </si>
  <si>
    <t>04/SEP/12</t>
  </si>
  <si>
    <t>03/SEP/12</t>
  </si>
  <si>
    <t>31/AUG/12</t>
  </si>
  <si>
    <t>30/AUG/12</t>
  </si>
  <si>
    <t>29/AUG/12</t>
  </si>
  <si>
    <t>28/AUG/12</t>
  </si>
  <si>
    <t>27/AUG/12</t>
  </si>
  <si>
    <t>24/AUG/12</t>
  </si>
  <si>
    <t>23/AUG/12</t>
  </si>
  <si>
    <t>22/AUG/12</t>
  </si>
  <si>
    <t>21/AUG/12</t>
  </si>
  <si>
    <t>20/AUG/12</t>
  </si>
  <si>
    <t>17/AUG/12</t>
  </si>
  <si>
    <t>16/AUG/12</t>
  </si>
  <si>
    <t>15/AUG/12</t>
  </si>
  <si>
    <t>14/AUG/12</t>
  </si>
  <si>
    <t>13/AUG/12</t>
  </si>
  <si>
    <t>10/AUG/12</t>
  </si>
  <si>
    <t>09/AUG/12</t>
  </si>
  <si>
    <t>08/AUG/12</t>
  </si>
  <si>
    <t>07/AUG/12</t>
  </si>
  <si>
    <t>06/AUG/12</t>
  </si>
  <si>
    <t>03/AUG/12</t>
  </si>
  <si>
    <t>02/AUG/12</t>
  </si>
  <si>
    <t>01/AUG/12</t>
  </si>
  <si>
    <t>31/JUL/12</t>
  </si>
  <si>
    <t>30/JUL/12</t>
  </si>
  <si>
    <t>27/JUL/12</t>
  </si>
  <si>
    <t>26/JUL/12</t>
  </si>
  <si>
    <t>25/JUL/12</t>
  </si>
  <si>
    <t>24/JUL/12</t>
  </si>
  <si>
    <t>23/JUL/12</t>
  </si>
  <si>
    <t>20/JUL/12</t>
  </si>
  <si>
    <t>19/JUL/12</t>
  </si>
  <si>
    <t>18/JUL/12</t>
  </si>
  <si>
    <t>17/JUL/12</t>
  </si>
  <si>
    <t>16/JUL/12</t>
  </si>
  <si>
    <t>13/JUL/12</t>
  </si>
  <si>
    <t>12/JUL/12</t>
  </si>
  <si>
    <t>11/JUL/12</t>
  </si>
  <si>
    <t>10/JUL/12</t>
  </si>
  <si>
    <t>09/JUL/12</t>
  </si>
  <si>
    <t>06/JUL/12</t>
  </si>
  <si>
    <t>05/JUL/12</t>
  </si>
  <si>
    <t>04/JUL/12</t>
  </si>
  <si>
    <t>03/JUL/12</t>
  </si>
  <si>
    <t>02/JUL/12</t>
  </si>
  <si>
    <t>29/JUN/12</t>
  </si>
  <si>
    <t>28/JUN/12</t>
  </si>
  <si>
    <t>27/JUN/12</t>
  </si>
  <si>
    <t>26/JUN/12</t>
  </si>
  <si>
    <t>25/JUN/12</t>
  </si>
  <si>
    <t>22/JUN/12</t>
  </si>
  <si>
    <t>21/JUN/12</t>
  </si>
  <si>
    <t>20/JUN/12</t>
  </si>
  <si>
    <t>19/JUN/12</t>
  </si>
  <si>
    <t>18/JUN/12</t>
  </si>
  <si>
    <t>15/JUN/12</t>
  </si>
  <si>
    <t>14/JUN/12</t>
  </si>
  <si>
    <t>13/JUN/12</t>
  </si>
  <si>
    <t>12/JUN/12</t>
  </si>
  <si>
    <t>11/JUN/12</t>
  </si>
  <si>
    <t>08/JUN/12</t>
  </si>
  <si>
    <t>07/JUN/12</t>
  </si>
  <si>
    <t>06/JUN/12</t>
  </si>
  <si>
    <t>05/JUN/12</t>
  </si>
  <si>
    <t>04/JUN/12</t>
  </si>
  <si>
    <t>01/JUN/12</t>
  </si>
  <si>
    <t>31/MAY/12</t>
  </si>
  <si>
    <t>30/MAY/12</t>
  </si>
  <si>
    <t>29/MAY/12</t>
  </si>
  <si>
    <t>28/MAY/12</t>
  </si>
  <si>
    <t>25/MAY/12</t>
  </si>
  <si>
    <t>24/MAY/12</t>
  </si>
  <si>
    <t>23/MAY/12</t>
  </si>
  <si>
    <t>22/MAY/12</t>
  </si>
  <si>
    <t>21/MAY/12</t>
  </si>
  <si>
    <t>18/MAY/12</t>
  </si>
  <si>
    <t>17/MAY/12</t>
  </si>
  <si>
    <t>16/MAY/12</t>
  </si>
  <si>
    <t>15/MAY/12</t>
  </si>
  <si>
    <t>14/MAY/12</t>
  </si>
  <si>
    <t>11/MAY/12</t>
  </si>
  <si>
    <t>10/MAY/12</t>
  </si>
  <si>
    <t>09/MAY/12</t>
  </si>
  <si>
    <t>08/MAY/12</t>
  </si>
  <si>
    <t>07/MAY/12</t>
  </si>
  <si>
    <t>04/MAY/12</t>
  </si>
  <si>
    <t>03/MAY/12</t>
  </si>
  <si>
    <t>02/MAY/12</t>
  </si>
  <si>
    <t>01/MAY/12</t>
  </si>
  <si>
    <t>30/APR/12</t>
  </si>
  <si>
    <t>27/APR/12</t>
  </si>
  <si>
    <t>26/APR/12</t>
  </si>
  <si>
    <t>25/APR/12</t>
  </si>
  <si>
    <t>24/APR/12</t>
  </si>
  <si>
    <t>23/APR/12</t>
  </si>
  <si>
    <t>20/APR/12</t>
  </si>
  <si>
    <t>19/APR/12</t>
  </si>
  <si>
    <t>18/APR/12</t>
  </si>
  <si>
    <t>17/APR/12</t>
  </si>
  <si>
    <t>16/APR/12</t>
  </si>
  <si>
    <t>13/APR/12</t>
  </si>
  <si>
    <t>12/APR/12</t>
  </si>
  <si>
    <t>11/APR/12</t>
  </si>
  <si>
    <t>10/APR/12</t>
  </si>
  <si>
    <t>09/APR/12</t>
  </si>
  <si>
    <t>06/APR/12</t>
  </si>
  <si>
    <t>05/APR/12</t>
  </si>
  <si>
    <t>04/APR/12</t>
  </si>
  <si>
    <t>03/APR/12</t>
  </si>
  <si>
    <t>02/APR/12</t>
  </si>
  <si>
    <t>30/MAR/12</t>
  </si>
  <si>
    <t>29/MAR/12</t>
  </si>
  <si>
    <t>28/MAR/12</t>
  </si>
  <si>
    <t>27/MAR/12</t>
  </si>
  <si>
    <t>26/MAR/12</t>
  </si>
  <si>
    <t>23/MAR/12</t>
  </si>
  <si>
    <t>22/MAR/12</t>
  </si>
  <si>
    <t>21/MAR/12</t>
  </si>
  <si>
    <t>20/MAR/12</t>
  </si>
  <si>
    <t>19/MAR/12</t>
  </si>
  <si>
    <t>16/MAR/12</t>
  </si>
  <si>
    <t>15/MAR/12</t>
  </si>
  <si>
    <t>14/MAR/12</t>
  </si>
  <si>
    <t>13/MAR/12</t>
  </si>
  <si>
    <t>12/MAR/12</t>
  </si>
  <si>
    <t>09/MAR/12</t>
  </si>
  <si>
    <t>08/MAR/12</t>
  </si>
  <si>
    <t>07/MAR/12</t>
  </si>
  <si>
    <t>06/MAR/12</t>
  </si>
  <si>
    <t>05/MAR/12</t>
  </si>
  <si>
    <t>02/MAR/12</t>
  </si>
  <si>
    <t>01/MAR/12</t>
  </si>
  <si>
    <t>29/FEB/12</t>
  </si>
  <si>
    <t>28/FEB/12</t>
  </si>
  <si>
    <t>27/FEB/12</t>
  </si>
  <si>
    <t>24/FEB/12</t>
  </si>
  <si>
    <t>23/FEB/12</t>
  </si>
  <si>
    <t>22/FEB/12</t>
  </si>
  <si>
    <t>21/FEB/12</t>
  </si>
  <si>
    <t>20/FEB/12</t>
  </si>
  <si>
    <t>17/FEB/12</t>
  </si>
  <si>
    <t>16/FEB/12</t>
  </si>
  <si>
    <t>15/FEB/12</t>
  </si>
  <si>
    <t>14/FEB/12</t>
  </si>
  <si>
    <t>13/FEB/12</t>
  </si>
  <si>
    <t>10/FEB/12</t>
  </si>
  <si>
    <t>09/FEB/12</t>
  </si>
  <si>
    <t>08/FEB/12</t>
  </si>
  <si>
    <t>07/FEB/12</t>
  </si>
  <si>
    <t>06/FEB/12</t>
  </si>
  <si>
    <t>03/FEB/12</t>
  </si>
  <si>
    <t>02/FEB/12</t>
  </si>
  <si>
    <t>01/FEB/12</t>
  </si>
  <si>
    <t>31/JAN/12</t>
  </si>
  <si>
    <t>30/JAN/12</t>
  </si>
  <si>
    <t>27/JAN/12</t>
  </si>
  <si>
    <t>26/JAN/12</t>
  </si>
  <si>
    <t>25/JAN/12</t>
  </si>
  <si>
    <t>24/JAN/12</t>
  </si>
  <si>
    <t>23/JAN/12</t>
  </si>
  <si>
    <t>20/JAN/12</t>
  </si>
  <si>
    <t>19/JAN/12</t>
  </si>
  <si>
    <t>18/JAN/12</t>
  </si>
  <si>
    <t>17/JAN/12</t>
  </si>
  <si>
    <t>16/JAN/12</t>
  </si>
  <si>
    <t>13/JAN/12</t>
  </si>
  <si>
    <t>12/JAN/12</t>
  </si>
  <si>
    <t>11/JAN/12</t>
  </si>
  <si>
    <t>10/JAN/12</t>
  </si>
  <si>
    <t>09/JAN/12</t>
  </si>
  <si>
    <t>06/JAN/12</t>
  </si>
  <si>
    <t>05/JAN/12</t>
  </si>
  <si>
    <t>04/JAN/12</t>
  </si>
  <si>
    <t>03/JAN/12</t>
  </si>
  <si>
    <t>02/JAN/12</t>
  </si>
  <si>
    <t>30/DEC/11</t>
  </si>
  <si>
    <t>29/DEC/11</t>
  </si>
  <si>
    <t>28/DEC/11</t>
  </si>
  <si>
    <t>27/DEC/11</t>
  </si>
  <si>
    <t>26/DEC/11</t>
  </si>
  <si>
    <t>23/DEC/11</t>
  </si>
  <si>
    <t>22/DEC/11</t>
  </si>
  <si>
    <t>21/DEC/11</t>
  </si>
  <si>
    <t>20/DEC/11</t>
  </si>
  <si>
    <t>19/DEC/11</t>
  </si>
  <si>
    <t>16/DEC/11</t>
  </si>
  <si>
    <t>15/DEC/11</t>
  </si>
  <si>
    <t>14/DEC/11</t>
  </si>
  <si>
    <t>13/DEC/11</t>
  </si>
  <si>
    <t>12/DEC/11</t>
  </si>
  <si>
    <t>09/DEC/11</t>
  </si>
  <si>
    <t>08/DEC/11</t>
  </si>
  <si>
    <t>07/DEC/11</t>
  </si>
  <si>
    <t>06/DEC/11</t>
  </si>
  <si>
    <t>05/DEC/11</t>
  </si>
  <si>
    <t>02/DEC/11</t>
  </si>
  <si>
    <t>01/DEC/11</t>
  </si>
  <si>
    <t>30/NOV/11</t>
  </si>
  <si>
    <t>29/NOV/11</t>
  </si>
  <si>
    <t>28/NOV/11</t>
  </si>
  <si>
    <t>25/NOV/11</t>
  </si>
  <si>
    <t>24/NOV/11</t>
  </si>
  <si>
    <t>23/NOV/11</t>
  </si>
  <si>
    <t>22/NOV/11</t>
  </si>
  <si>
    <t>21/NOV/11</t>
  </si>
  <si>
    <t>18/NOV/11</t>
  </si>
  <si>
    <t>17/NOV/11</t>
  </si>
  <si>
    <t>16/NOV/11</t>
  </si>
  <si>
    <t>15/NOV/11</t>
  </si>
  <si>
    <t>14/NOV/11</t>
  </si>
  <si>
    <t>11/NOV/11</t>
  </si>
  <si>
    <t>10/NOV/11</t>
  </si>
  <si>
    <t>09/NOV/11</t>
  </si>
  <si>
    <t>08/NOV/11</t>
  </si>
  <si>
    <t>07/NOV/11</t>
  </si>
  <si>
    <t>04/NOV/11</t>
  </si>
  <si>
    <t>03/NOV/11</t>
  </si>
  <si>
    <t>02/NOV/11</t>
  </si>
  <si>
    <t>01/NOV/11</t>
  </si>
  <si>
    <t>31/OCT/11</t>
  </si>
  <si>
    <t>28/OCT/11</t>
  </si>
  <si>
    <t>27/OCT/11</t>
  </si>
  <si>
    <t>26/OCT/11</t>
  </si>
  <si>
    <t>25/OCT/11</t>
  </si>
  <si>
    <t>24/OCT/11</t>
  </si>
  <si>
    <t>21/OCT/11</t>
  </si>
  <si>
    <t>20/OCT/11</t>
  </si>
  <si>
    <t>19/OCT/11</t>
  </si>
  <si>
    <t>18/OCT/11</t>
  </si>
  <si>
    <t>17/OCT/11</t>
  </si>
  <si>
    <t>14/OCT/11</t>
  </si>
  <si>
    <t>13/OCT/11</t>
  </si>
  <si>
    <t>12/OCT/11</t>
  </si>
  <si>
    <t>11/OCT/11</t>
  </si>
  <si>
    <t>10/OCT/11</t>
  </si>
  <si>
    <t>07/OCT/11</t>
  </si>
  <si>
    <t>06/OCT/11</t>
  </si>
  <si>
    <t>05/OCT/11</t>
  </si>
  <si>
    <t>04/OCT/11</t>
  </si>
  <si>
    <t>03/OCT/11</t>
  </si>
  <si>
    <t>30/SEP/11</t>
  </si>
  <si>
    <t>29/SEP/11</t>
  </si>
  <si>
    <t>28/SEP/11</t>
  </si>
  <si>
    <t>27/SEP/11</t>
  </si>
  <si>
    <t>26/SEP/11</t>
  </si>
  <si>
    <t>23/SEP/11</t>
  </si>
  <si>
    <t>22/SEP/11</t>
  </si>
  <si>
    <t>21/SEP/11</t>
  </si>
  <si>
    <t>20/SEP/11</t>
  </si>
  <si>
    <t>19/SEP/11</t>
  </si>
  <si>
    <t>16/SEP/11</t>
  </si>
  <si>
    <t>15/SEP/11</t>
  </si>
  <si>
    <t>14/SEP/11</t>
  </si>
  <si>
    <t>13/SEP/11</t>
  </si>
  <si>
    <t>12/SEP/11</t>
  </si>
  <si>
    <t>09/SEP/11</t>
  </si>
  <si>
    <t>08/SEP/11</t>
  </si>
  <si>
    <t>07/SEP/11</t>
  </si>
  <si>
    <t>06/SEP/11</t>
  </si>
  <si>
    <t>05/SEP/11</t>
  </si>
  <si>
    <t>02/SEP/11</t>
  </si>
  <si>
    <t>01/SEP/11</t>
  </si>
  <si>
    <t>31/AUG/11</t>
  </si>
  <si>
    <t>30/AUG/11</t>
  </si>
  <si>
    <t>29/AUG/11</t>
  </si>
  <si>
    <t>26/AUG/11</t>
  </si>
  <si>
    <t>25/AUG/11</t>
  </si>
  <si>
    <t>24/AUG/11</t>
  </si>
  <si>
    <t>23/AUG/11</t>
  </si>
  <si>
    <t>22/AUG/11</t>
  </si>
  <si>
    <t>19/AUG/11</t>
  </si>
  <si>
    <t>18/AUG/11</t>
  </si>
  <si>
    <t>17/AUG/11</t>
  </si>
  <si>
    <t>16/AUG/11</t>
  </si>
  <si>
    <t>15/AUG/11</t>
  </si>
  <si>
    <t>12/AUG/11</t>
  </si>
  <si>
    <t>11/AUG/11</t>
  </si>
  <si>
    <t>10/AUG/11</t>
  </si>
  <si>
    <t>09/AUG/11</t>
  </si>
  <si>
    <t>08/AUG/11</t>
  </si>
  <si>
    <t>05/AUG/11</t>
  </si>
  <si>
    <t>04/AUG/11</t>
  </si>
  <si>
    <t>03/AUG/11</t>
  </si>
  <si>
    <t>02/AUG/11</t>
  </si>
  <si>
    <t>01/AUG/11</t>
  </si>
  <si>
    <t>29/JUL/11</t>
  </si>
  <si>
    <t>28/JUL/11</t>
  </si>
  <si>
    <t>27/JUL/11</t>
  </si>
  <si>
    <t>26/JUL/11</t>
  </si>
  <si>
    <t>25/JUL/11</t>
  </si>
  <si>
    <t>22/JUL/11</t>
  </si>
  <si>
    <t>21/JUL/11</t>
  </si>
  <si>
    <t>20/JUL/11</t>
  </si>
  <si>
    <t>19/JUL/11</t>
  </si>
  <si>
    <t>18/JUL/11</t>
  </si>
  <si>
    <t>15/JUL/11</t>
  </si>
  <si>
    <t>14/JUL/11</t>
  </si>
  <si>
    <t>13/JUL/11</t>
  </si>
  <si>
    <t>12/JUL/11</t>
  </si>
  <si>
    <t>11/JUL/11</t>
  </si>
  <si>
    <t>08/JUL/11</t>
  </si>
  <si>
    <t>07/JUL/11</t>
  </si>
  <si>
    <t>06/JUL/11</t>
  </si>
  <si>
    <t>05/JUL/11</t>
  </si>
  <si>
    <t>04/JUL/11</t>
  </si>
  <si>
    <t>01/JUL/11</t>
  </si>
  <si>
    <t>30/JUN/11</t>
  </si>
  <si>
    <t>29/JUN/11</t>
  </si>
  <si>
    <t>28/JUN/11</t>
  </si>
  <si>
    <t>27/JUN/11</t>
  </si>
  <si>
    <t>24/JUN/11</t>
  </si>
  <si>
    <t>23/JUN/11</t>
  </si>
  <si>
    <t>22/JUN/11</t>
  </si>
  <si>
    <t>21/JUN/11</t>
  </si>
  <si>
    <t>20/JUN/11</t>
  </si>
  <si>
    <t>17/JUN/11</t>
  </si>
  <si>
    <t>16/JUN/11</t>
  </si>
  <si>
    <t>15/JUN/11</t>
  </si>
  <si>
    <t>14/JUN/11</t>
  </si>
  <si>
    <t>13/JUN/11</t>
  </si>
  <si>
    <t>10/JUN/11</t>
  </si>
  <si>
    <t>09/JUN/11</t>
  </si>
  <si>
    <t>08/JUN/11</t>
  </si>
  <si>
    <t>07/JUN/11</t>
  </si>
  <si>
    <t>06/JUN/11</t>
  </si>
  <si>
    <t>03/JUN/11</t>
  </si>
  <si>
    <t>02/JUN/11</t>
  </si>
  <si>
    <t>01/JUN/11</t>
  </si>
  <si>
    <t>31/MAY/11</t>
  </si>
  <si>
    <t>30/MAY/11</t>
  </si>
  <si>
    <t>27/MAY/11</t>
  </si>
  <si>
    <t>26/MAY/11</t>
  </si>
  <si>
    <t>25/MAY/11</t>
  </si>
  <si>
    <t>24/MAY/11</t>
  </si>
  <si>
    <t>23/MAY/11</t>
  </si>
  <si>
    <t>20/MAY/11</t>
  </si>
  <si>
    <t>19/MAY/11</t>
  </si>
  <si>
    <t>18/MAY/11</t>
  </si>
  <si>
    <t>17/MAY/11</t>
  </si>
  <si>
    <t>16/MAY/11</t>
  </si>
  <si>
    <t>13/MAY/11</t>
  </si>
  <si>
    <t>12/MAY/11</t>
  </si>
  <si>
    <t>11/MAY/11</t>
  </si>
  <si>
    <t>10/MAY/11</t>
  </si>
  <si>
    <t>09/MAY/11</t>
  </si>
  <si>
    <t>06/MAY/11</t>
  </si>
  <si>
    <t>05/MAY/11</t>
  </si>
  <si>
    <t>04/MAY/11</t>
  </si>
  <si>
    <t>03/MAY/11</t>
  </si>
  <si>
    <t>02/MAY/11</t>
  </si>
  <si>
    <t>29/APR/11</t>
  </si>
  <si>
    <t>28/APR/11</t>
  </si>
  <si>
    <t>27/APR/11</t>
  </si>
  <si>
    <t>26/APR/11</t>
  </si>
  <si>
    <t>25/APR/11</t>
  </si>
  <si>
    <t>22/APR/11</t>
  </si>
  <si>
    <t>21/APR/11</t>
  </si>
  <si>
    <t>20/APR/11</t>
  </si>
  <si>
    <t>19/APR/11</t>
  </si>
  <si>
    <t>18/APR/11</t>
  </si>
  <si>
    <t>15/APR/11</t>
  </si>
  <si>
    <t>14/APR/11</t>
  </si>
  <si>
    <t>13/APR/11</t>
  </si>
  <si>
    <t>12/APR/11</t>
  </si>
  <si>
    <t>11/APR/11</t>
  </si>
  <si>
    <t>08/APR/11</t>
  </si>
  <si>
    <t>07/APR/11</t>
  </si>
  <si>
    <t>06/APR/11</t>
  </si>
  <si>
    <t>05/APR/11</t>
  </si>
  <si>
    <t>04/APR/11</t>
  </si>
  <si>
    <t>01/APR/11</t>
  </si>
  <si>
    <t>31/MAR/11</t>
  </si>
  <si>
    <t>30/MAR/11</t>
  </si>
  <si>
    <t>29/MAR/11</t>
  </si>
  <si>
    <t>28/MAR/11</t>
  </si>
  <si>
    <t>25/MAR/11</t>
  </si>
  <si>
    <t>24/MAR/11</t>
  </si>
  <si>
    <t>23/MAR/11</t>
  </si>
  <si>
    <t>22/MAR/11</t>
  </si>
  <si>
    <t>21/MAR/11</t>
  </si>
  <si>
    <t>18/MAR/11</t>
  </si>
  <si>
    <t>17/MAR/11</t>
  </si>
  <si>
    <t>16/MAR/11</t>
  </si>
  <si>
    <t>15/MAR/11</t>
  </si>
  <si>
    <t>14/MAR/11</t>
  </si>
  <si>
    <t>11/MAR/11</t>
  </si>
  <si>
    <t>10/MAR/11</t>
  </si>
  <si>
    <t>09/MAR/11</t>
  </si>
  <si>
    <t>08/MAR/11</t>
  </si>
  <si>
    <t>07/MAR/11</t>
  </si>
  <si>
    <t>04/MAR/11</t>
  </si>
  <si>
    <t>03/MAR/11</t>
  </si>
  <si>
    <t>02/MAR/11</t>
  </si>
  <si>
    <t>01/MAR/11</t>
  </si>
  <si>
    <t>28/FEB/11</t>
  </si>
  <si>
    <t>25/FEB/11</t>
  </si>
  <si>
    <t>24/FEB/11</t>
  </si>
  <si>
    <t>23/FEB/11</t>
  </si>
  <si>
    <t>22/FEB/11</t>
  </si>
  <si>
    <t>21/FEB/11</t>
  </si>
  <si>
    <t>18/FEB/11</t>
  </si>
  <si>
    <t>17/FEB/11</t>
  </si>
  <si>
    <t>16/FEB/11</t>
  </si>
  <si>
    <t>15/FEB/11</t>
  </si>
  <si>
    <t>14/FEB/11</t>
  </si>
  <si>
    <t>11/FEB/11</t>
  </si>
  <si>
    <t>10/FEB/11</t>
  </si>
  <si>
    <t>09/FEB/11</t>
  </si>
  <si>
    <t>08/FEB/11</t>
  </si>
  <si>
    <t>07/FEB/11</t>
  </si>
  <si>
    <t>04/FEB/11</t>
  </si>
  <si>
    <t>03/FEB/11</t>
  </si>
  <si>
    <t>02/FEB/11</t>
  </si>
  <si>
    <t>01/FEB/11</t>
  </si>
  <si>
    <t>31/JAN/11</t>
  </si>
  <si>
    <t>28/JAN/11</t>
  </si>
  <si>
    <t>27/JAN/11</t>
  </si>
  <si>
    <t>26/JAN/11</t>
  </si>
  <si>
    <t>25/JAN/11</t>
  </si>
  <si>
    <t>24/JAN/11</t>
  </si>
  <si>
    <t>21/JAN/11</t>
  </si>
  <si>
    <t>20/JAN/11</t>
  </si>
  <si>
    <t>19/JAN/11</t>
  </si>
  <si>
    <t>18/JAN/11</t>
  </si>
  <si>
    <t>17/JAN/11</t>
  </si>
  <si>
    <t>14/JAN/11</t>
  </si>
  <si>
    <t>13/JAN/11</t>
  </si>
  <si>
    <t>12/JAN/11</t>
  </si>
  <si>
    <t>11/JAN/11</t>
  </si>
  <si>
    <t>10/JAN/11</t>
  </si>
  <si>
    <t>07/JAN/11</t>
  </si>
  <si>
    <t>06/JAN/11</t>
  </si>
  <si>
    <t>05/JAN/11</t>
  </si>
  <si>
    <t>04/JAN/11</t>
  </si>
  <si>
    <t>03/JAN/11</t>
  </si>
  <si>
    <t>31/DEC/10</t>
  </si>
  <si>
    <t>30/DEC/10</t>
  </si>
  <si>
    <t>29/DEC/10</t>
  </si>
  <si>
    <t>28/DEC/10</t>
  </si>
  <si>
    <t>27/DEC/10</t>
  </si>
  <si>
    <t>24/DEC/10</t>
  </si>
  <si>
    <t>23/DEC/10</t>
  </si>
  <si>
    <t>22/DEC/10</t>
  </si>
  <si>
    <t>21/DEC/10</t>
  </si>
  <si>
    <t>20/DEC/10</t>
  </si>
  <si>
    <t>17/DEC/10</t>
  </si>
  <si>
    <t>16/DEC/10</t>
  </si>
  <si>
    <t>15/DEC/10</t>
  </si>
  <si>
    <t>14/DEC/10</t>
  </si>
  <si>
    <t>13/DEC/10</t>
  </si>
  <si>
    <t>10/DEC/10</t>
  </si>
  <si>
    <t>09/DEC/10</t>
  </si>
  <si>
    <t>08/DEC/10</t>
  </si>
  <si>
    <t>07/DEC/10</t>
  </si>
  <si>
    <t>06/DEC/10</t>
  </si>
  <si>
    <t>03/DEC/10</t>
  </si>
  <si>
    <t>02/DEC/10</t>
  </si>
  <si>
    <t>01/DEC/10</t>
  </si>
  <si>
    <t>30/NOV/10</t>
  </si>
  <si>
    <t>29/NOV/10</t>
  </si>
  <si>
    <t>26/NOV/10</t>
  </si>
  <si>
    <t>25/NOV/10</t>
  </si>
  <si>
    <t>24/NOV/10</t>
  </si>
  <si>
    <t>23/NOV/10</t>
  </si>
  <si>
    <t>22/NOV/10</t>
  </si>
  <si>
    <t>19/NOV/10</t>
  </si>
  <si>
    <t>18/NOV/10</t>
  </si>
  <si>
    <t>17/NOV/10</t>
  </si>
  <si>
    <t>16/NOV/10</t>
  </si>
  <si>
    <t>15/NOV/10</t>
  </si>
  <si>
    <t>12/NOV/10</t>
  </si>
  <si>
    <t>11/NOV/10</t>
  </si>
  <si>
    <t>10/NOV/10</t>
  </si>
  <si>
    <t>09/NOV/10</t>
  </si>
  <si>
    <t>08/NOV/10</t>
  </si>
  <si>
    <t>05/NOV/10</t>
  </si>
  <si>
    <t>04/NOV/10</t>
  </si>
  <si>
    <t>03/NOV/10</t>
  </si>
  <si>
    <t>02/NOV/10</t>
  </si>
  <si>
    <t>01/NOV/10</t>
  </si>
  <si>
    <t>29/OCT/10</t>
  </si>
  <si>
    <t>28/OCT/10</t>
  </si>
  <si>
    <t>27/OCT/10</t>
  </si>
  <si>
    <t>26/OCT/10</t>
  </si>
  <si>
    <t>25/OCT/10</t>
  </si>
  <si>
    <t>22/OCT/10</t>
  </si>
  <si>
    <t>21/OCT/10</t>
  </si>
  <si>
    <t>20/OCT/10</t>
  </si>
  <si>
    <t>19/OCT/10</t>
  </si>
  <si>
    <t>18/OCT/10</t>
  </si>
  <si>
    <t>15/OCT/10</t>
  </si>
  <si>
    <t>14/OCT/10</t>
  </si>
  <si>
    <t>13/OCT/10</t>
  </si>
  <si>
    <t>12/OCT/10</t>
  </si>
  <si>
    <t>11/OCT/10</t>
  </si>
  <si>
    <t>08/OCT/10</t>
  </si>
  <si>
    <t>07/OCT/10</t>
  </si>
  <si>
    <t>06/OCT/10</t>
  </si>
  <si>
    <t>05/OCT/10</t>
  </si>
  <si>
    <t>04/OCT/10</t>
  </si>
  <si>
    <t>01/OCT/10</t>
  </si>
  <si>
    <t>30/SEP/10</t>
  </si>
  <si>
    <t>29/SEP/10</t>
  </si>
  <si>
    <t>28/SEP/10</t>
  </si>
  <si>
    <t>27/SEP/10</t>
  </si>
  <si>
    <t>24/SEP/10</t>
  </si>
  <si>
    <t>23/SEP/10</t>
  </si>
  <si>
    <t>22/SEP/10</t>
  </si>
  <si>
    <t>21/SEP/10</t>
  </si>
  <si>
    <t>20/SEP/10</t>
  </si>
  <si>
    <t>17/SEP/10</t>
  </si>
  <si>
    <t>16/SEP/10</t>
  </si>
  <si>
    <t>15/SEP/10</t>
  </si>
  <si>
    <t>14/SEP/10</t>
  </si>
  <si>
    <t>13/SEP/10</t>
  </si>
  <si>
    <t>10/SEP/10</t>
  </si>
  <si>
    <t>09/SEP/10</t>
  </si>
  <si>
    <t>08/SEP/10</t>
  </si>
  <si>
    <t>07/SEP/10</t>
  </si>
  <si>
    <t>06/SEP/10</t>
  </si>
  <si>
    <t>03/SEP/10</t>
  </si>
  <si>
    <t>02/SEP/10</t>
  </si>
  <si>
    <t>01/SEP/10</t>
  </si>
  <si>
    <t>31/AUG/10</t>
  </si>
  <si>
    <t>30/AUG/10</t>
  </si>
  <si>
    <t>27/AUG/10</t>
  </si>
  <si>
    <t>26/AUG/10</t>
  </si>
  <si>
    <t>25/AUG/10</t>
  </si>
  <si>
    <t>24/AUG/10</t>
  </si>
  <si>
    <t>23/AUG/10</t>
  </si>
  <si>
    <t>20/AUG/10</t>
  </si>
  <si>
    <t>19/AUG/10</t>
  </si>
  <si>
    <t>18/AUG/10</t>
  </si>
  <si>
    <t>17/AUG/10</t>
  </si>
  <si>
    <t>16/AUG/10</t>
  </si>
  <si>
    <t>13/AUG/10</t>
  </si>
  <si>
    <t>12/AUG/10</t>
  </si>
  <si>
    <t>11/AUG/10</t>
  </si>
  <si>
    <t>10/AUG/10</t>
  </si>
  <si>
    <t>09/AUG/10</t>
  </si>
  <si>
    <t>06/AUG/10</t>
  </si>
  <si>
    <t>05/AUG/10</t>
  </si>
  <si>
    <t>04/AUG/10</t>
  </si>
  <si>
    <t>03/AUG/10</t>
  </si>
  <si>
    <t>02/AUG/10</t>
  </si>
  <si>
    <t>30/JUL/10</t>
  </si>
  <si>
    <t>29/JUL/10</t>
  </si>
  <si>
    <t>28/JUL/10</t>
  </si>
  <si>
    <t>27/JUL/10</t>
  </si>
  <si>
    <t>26/JUL/10</t>
  </si>
  <si>
    <t>23/JUL/10</t>
  </si>
  <si>
    <t>22/JUL/10</t>
  </si>
  <si>
    <t>21/JUL/10</t>
  </si>
  <si>
    <t>20/JUL/10</t>
  </si>
  <si>
    <t>19/JUL/10</t>
  </si>
  <si>
    <t>16/JUL/10</t>
  </si>
  <si>
    <t>15/JUL/10</t>
  </si>
  <si>
    <t>14/JUL/10</t>
  </si>
  <si>
    <t>13/JUL/10</t>
  </si>
  <si>
    <t>12/JUL/10</t>
  </si>
  <si>
    <t>09/JUL/10</t>
  </si>
  <si>
    <t>08/JUL/10</t>
  </si>
  <si>
    <t>07/JUL/10</t>
  </si>
  <si>
    <t>06/JUL/10</t>
  </si>
  <si>
    <t>05/JUL/10</t>
  </si>
  <si>
    <t>02/JUL/10</t>
  </si>
  <si>
    <t>01/JUL/10</t>
  </si>
  <si>
    <t>30/JUN/10</t>
  </si>
  <si>
    <t>29/JUN/10</t>
  </si>
  <si>
    <t>28/JUN/10</t>
  </si>
  <si>
    <t>25/JUN/10</t>
  </si>
  <si>
    <t>24/JUN/10</t>
  </si>
  <si>
    <t>23/JUN/10</t>
  </si>
  <si>
    <t>22/JUN/10</t>
  </si>
  <si>
    <t>21/JUN/10</t>
  </si>
  <si>
    <t>18/JUN/10</t>
  </si>
  <si>
    <t>17/JUN/10</t>
  </si>
  <si>
    <t>16/JUN/10</t>
  </si>
  <si>
    <t>15/JUN/10</t>
  </si>
  <si>
    <t>14/JUN/10</t>
  </si>
  <si>
    <t>11/JUN/10</t>
  </si>
  <si>
    <t>10/JUN/10</t>
  </si>
  <si>
    <t>09/JUN/10</t>
  </si>
  <si>
    <t>08/JUN/10</t>
  </si>
  <si>
    <t>07/JUN/10</t>
  </si>
  <si>
    <t>04/JUN/10</t>
  </si>
  <si>
    <t>03/JUN/10</t>
  </si>
  <si>
    <t>02/JUN/10</t>
  </si>
  <si>
    <t>01/JUN/10</t>
  </si>
  <si>
    <t>31/MAY/10</t>
  </si>
  <si>
    <t>28/MAY/10</t>
  </si>
  <si>
    <t>27/MAY/10</t>
  </si>
  <si>
    <t>26/MAY/10</t>
  </si>
  <si>
    <t>25/MAY/10</t>
  </si>
  <si>
    <t>24/MAY/10</t>
  </si>
  <si>
    <t>21/MAY/10</t>
  </si>
  <si>
    <t>20/MAY/10</t>
  </si>
  <si>
    <t>19/MAY/10</t>
  </si>
  <si>
    <t>18/MAY/10</t>
  </si>
  <si>
    <t>17/MAY/10</t>
  </si>
  <si>
    <t>14/MAY/10</t>
  </si>
  <si>
    <t>13/MAY/10</t>
  </si>
  <si>
    <t>12/MAY/10</t>
  </si>
  <si>
    <t>11/MAY/10</t>
  </si>
  <si>
    <t>10/MAY/10</t>
  </si>
  <si>
    <t>07/MAY/10</t>
  </si>
  <si>
    <t>06/MAY/10</t>
  </si>
  <si>
    <t>05/MAY/10</t>
  </si>
  <si>
    <t>04/MAY/10</t>
  </si>
  <si>
    <t>03/MAY/10</t>
  </si>
  <si>
    <t>30/APR/10</t>
  </si>
  <si>
    <t>29/APR/10</t>
  </si>
  <si>
    <t>28/APR/10</t>
  </si>
  <si>
    <t>27/APR/10</t>
  </si>
  <si>
    <t>26/APR/10</t>
  </si>
  <si>
    <t>23/APR/10</t>
  </si>
  <si>
    <t>22/APR/10</t>
  </si>
  <si>
    <t>21/APR/10</t>
  </si>
  <si>
    <t>20/APR/10</t>
  </si>
  <si>
    <t>19/APR/10</t>
  </si>
  <si>
    <t>16/APR/10</t>
  </si>
  <si>
    <t>15/APR/10</t>
  </si>
  <si>
    <t>14/APR/10</t>
  </si>
  <si>
    <t>13/APR/10</t>
  </si>
  <si>
    <t>12/APR/10</t>
  </si>
  <si>
    <t>09/APR/10</t>
  </si>
  <si>
    <t>08/APR/10</t>
  </si>
  <si>
    <t>07/APR/10</t>
  </si>
  <si>
    <t>06/APR/10</t>
  </si>
  <si>
    <t>05/APR/10</t>
  </si>
  <si>
    <t>02/APR/10</t>
  </si>
  <si>
    <t>01/APR/10</t>
  </si>
  <si>
    <t>31/MAR/10</t>
  </si>
  <si>
    <t>30/MAR/10</t>
  </si>
  <si>
    <t>29/MAR/10</t>
  </si>
  <si>
    <t>26/MAR/10</t>
  </si>
  <si>
    <t>25/MAR/10</t>
  </si>
  <si>
    <t>24/MAR/10</t>
  </si>
  <si>
    <t>23/MAR/10</t>
  </si>
  <si>
    <t>22/MAR/10</t>
  </si>
  <si>
    <t>19/MAR/10</t>
  </si>
  <si>
    <t>18/MAR/10</t>
  </si>
  <si>
    <t>17/MAR/10</t>
  </si>
  <si>
    <t>16/MAR/10</t>
  </si>
  <si>
    <t>15/MAR/10</t>
  </si>
  <si>
    <t>12/MAR/10</t>
  </si>
  <si>
    <t>11/MAR/10</t>
  </si>
  <si>
    <t>10/MAR/10</t>
  </si>
  <si>
    <t>09/MAR/10</t>
  </si>
  <si>
    <t>08/MAR/10</t>
  </si>
  <si>
    <t>05/MAR/10</t>
  </si>
  <si>
    <t>04/MAR/10</t>
  </si>
  <si>
    <t>03/MAR/10</t>
  </si>
  <si>
    <t>02/MAR/10</t>
  </si>
  <si>
    <t>01/MAR/10</t>
  </si>
  <si>
    <t>26/FEB/10</t>
  </si>
  <si>
    <t>25/FEB/10</t>
  </si>
  <si>
    <t>24/FEB/10</t>
  </si>
  <si>
    <t>23/FEB/10</t>
  </si>
  <si>
    <t>22/FEB/10</t>
  </si>
  <si>
    <t>19/FEB/10</t>
  </si>
  <si>
    <t>18/FEB/10</t>
  </si>
  <si>
    <t>17/FEB/10</t>
  </si>
  <si>
    <t>16/FEB/10</t>
  </si>
  <si>
    <t>15/FEB/10</t>
  </si>
  <si>
    <t>12/FEB/10</t>
  </si>
  <si>
    <t>11/FEB/10</t>
  </si>
  <si>
    <t>10/FEB/10</t>
  </si>
  <si>
    <t>09/FEB/10</t>
  </si>
  <si>
    <t>08/FEB/10</t>
  </si>
  <si>
    <t>05/FEB/10</t>
  </si>
  <si>
    <t>04/FEB/10</t>
  </si>
  <si>
    <t>03/FEB/10</t>
  </si>
  <si>
    <t>02/FEB/10</t>
  </si>
  <si>
    <t>01/FEB/10</t>
  </si>
  <si>
    <t>29/JAN/10</t>
  </si>
  <si>
    <t>28/JAN/10</t>
  </si>
  <si>
    <t>27/JAN/10</t>
  </si>
  <si>
    <t>26/JAN/10</t>
  </si>
  <si>
    <t>25/JAN/10</t>
  </si>
  <si>
    <t>22/JAN/10</t>
  </si>
  <si>
    <t>21/JAN/10</t>
  </si>
  <si>
    <t>20/JAN/10</t>
  </si>
  <si>
    <t>19/JAN/10</t>
  </si>
  <si>
    <t>18/JAN/10</t>
  </si>
  <si>
    <t>15/JAN/10</t>
  </si>
  <si>
    <t>14/JAN/10</t>
  </si>
  <si>
    <t>13/JAN/10</t>
  </si>
  <si>
    <t>12/JAN/10</t>
  </si>
  <si>
    <t>11/JAN/10</t>
  </si>
  <si>
    <t>08/JAN/10</t>
  </si>
  <si>
    <t>07/JAN/10</t>
  </si>
  <si>
    <t>06/JAN/10</t>
  </si>
  <si>
    <t>05/JAN/10</t>
  </si>
  <si>
    <t>04/JAN/10</t>
  </si>
  <si>
    <t>01/JAN/10</t>
  </si>
  <si>
    <t>31/DEC/09</t>
  </si>
  <si>
    <t>30/DEC/09</t>
  </si>
  <si>
    <t>29/DEC/09</t>
  </si>
  <si>
    <t>28/DEC/09</t>
  </si>
  <si>
    <t>25/DEC/09</t>
  </si>
  <si>
    <t>24/DEC/09</t>
  </si>
  <si>
    <t>23/DEC/09</t>
  </si>
  <si>
    <t>22/DEC/09</t>
  </si>
  <si>
    <t>21/DEC/09</t>
  </si>
  <si>
    <t>18/DEC/09</t>
  </si>
  <si>
    <t>17/DEC/09</t>
  </si>
  <si>
    <t>16/DEC/09</t>
  </si>
  <si>
    <t>15/DEC/09</t>
  </si>
  <si>
    <t>14/DEC/09</t>
  </si>
  <si>
    <t>11/DEC/09</t>
  </si>
  <si>
    <t>10/DEC/09</t>
  </si>
  <si>
    <t>09/DEC/09</t>
  </si>
  <si>
    <t>08/DEC/09</t>
  </si>
  <si>
    <t>07/DEC/09</t>
  </si>
  <si>
    <t>04/DEC/09</t>
  </si>
  <si>
    <t>03/DEC/09</t>
  </si>
  <si>
    <t>02/DEC/09</t>
  </si>
  <si>
    <t>01/DEC/09</t>
  </si>
  <si>
    <t>30/NOV/09</t>
  </si>
  <si>
    <t>27/NOV/09</t>
  </si>
  <si>
    <t>26/NOV/09</t>
  </si>
  <si>
    <t>25/NOV/09</t>
  </si>
  <si>
    <t>24/NOV/09</t>
  </si>
  <si>
    <t>23/NOV/09</t>
  </si>
  <si>
    <t>20/NOV/09</t>
  </si>
  <si>
    <t>19/NOV/09</t>
  </si>
  <si>
    <t>18/NOV/09</t>
  </si>
  <si>
    <t>17/NOV/09</t>
  </si>
  <si>
    <t>16/NOV/09</t>
  </si>
  <si>
    <t>13/NOV/09</t>
  </si>
  <si>
    <t>12/NOV/09</t>
  </si>
  <si>
    <t>11/NOV/09</t>
  </si>
  <si>
    <t>10/NOV/09</t>
  </si>
  <si>
    <t>09/NOV/09</t>
  </si>
  <si>
    <t>06/NOV/09</t>
  </si>
  <si>
    <t>05/NOV/09</t>
  </si>
  <si>
    <t>04/NOV/09</t>
  </si>
  <si>
    <t>03/NOV/09</t>
  </si>
  <si>
    <t>02/NOV/09</t>
  </si>
  <si>
    <t>30/OCT/09</t>
  </si>
  <si>
    <t>29/OCT/09</t>
  </si>
  <si>
    <t>28/OCT/09</t>
  </si>
  <si>
    <t>27/OCT/09</t>
  </si>
  <si>
    <t>26/OCT/09</t>
  </si>
  <si>
    <t>23/OCT/09</t>
  </si>
  <si>
    <t>22/OCT/09</t>
  </si>
  <si>
    <t>21/OCT/09</t>
  </si>
  <si>
    <t>20/OCT/09</t>
  </si>
  <si>
    <t>19/OCT/09</t>
  </si>
  <si>
    <t>16/OCT/09</t>
  </si>
  <si>
    <t>15/OCT/09</t>
  </si>
  <si>
    <t>14/OCT/09</t>
  </si>
  <si>
    <t>13/OCT/09</t>
  </si>
  <si>
    <t>12/OCT/09</t>
  </si>
  <si>
    <t>09/OCT/09</t>
  </si>
  <si>
    <t>08/OCT/09</t>
  </si>
  <si>
    <t>07/OCT/09</t>
  </si>
  <si>
    <t>06/OCT/09</t>
  </si>
  <si>
    <t>05/OCT/09</t>
  </si>
  <si>
    <t>02/OCT/09</t>
  </si>
  <si>
    <t>01/OCT/09</t>
  </si>
  <si>
    <t>30/SEP/09</t>
  </si>
  <si>
    <t>29/SEP/09</t>
  </si>
  <si>
    <t>28/SEP/09</t>
  </si>
  <si>
    <t>25/SEP/09</t>
  </si>
  <si>
    <t>24/SEP/09</t>
  </si>
  <si>
    <t>23/SEP/09</t>
  </si>
  <si>
    <t>22/SEP/09</t>
  </si>
  <si>
    <t>21/SEP/09</t>
  </si>
  <si>
    <t>18/SEP/09</t>
  </si>
  <si>
    <t>17/SEP/09</t>
  </si>
  <si>
    <t>16/SEP/09</t>
  </si>
  <si>
    <t>15/SEP/09</t>
  </si>
  <si>
    <t>14/SEP/09</t>
  </si>
  <si>
    <t>11/SEP/09</t>
  </si>
  <si>
    <t>10/SEP/09</t>
  </si>
  <si>
    <t>09/SEP/09</t>
  </si>
  <si>
    <t>08/SEP/09</t>
  </si>
  <si>
    <t>07/SEP/09</t>
  </si>
  <si>
    <t>04/SEP/09</t>
  </si>
  <si>
    <t>03/SEP/09</t>
  </si>
  <si>
    <t>02/SEP/09</t>
  </si>
  <si>
    <t>01/SEP/09</t>
  </si>
  <si>
    <t>31/AUG/09</t>
  </si>
  <si>
    <t>28/AUG/09</t>
  </si>
  <si>
    <t>27/AUG/09</t>
  </si>
  <si>
    <t>26/AUG/09</t>
  </si>
  <si>
    <t>25/AUG/09</t>
  </si>
  <si>
    <t>24/AUG/09</t>
  </si>
  <si>
    <t>21/AUG/09</t>
  </si>
  <si>
    <t>20/AUG/09</t>
  </si>
  <si>
    <t>19/AUG/09</t>
  </si>
  <si>
    <t>18/AUG/09</t>
  </si>
  <si>
    <t>17/AUG/09</t>
  </si>
  <si>
    <t>14/AUG/09</t>
  </si>
  <si>
    <t>13/AUG/09</t>
  </si>
  <si>
    <t>12/AUG/09</t>
  </si>
  <si>
    <t>11/AUG/09</t>
  </si>
  <si>
    <t>10/AUG/09</t>
  </si>
  <si>
    <t>07/AUG/09</t>
  </si>
  <si>
    <t>06/AUG/09</t>
  </si>
  <si>
    <t>05/AUG/09</t>
  </si>
  <si>
    <t>04/AUG/09</t>
  </si>
  <si>
    <t>03/AUG/09</t>
  </si>
  <si>
    <t>31/JUL/09</t>
  </si>
  <si>
    <t>30/JUL/09</t>
  </si>
  <si>
    <t>29/JUL/09</t>
  </si>
  <si>
    <t>28/JUL/09</t>
  </si>
  <si>
    <t>27/JUL/09</t>
  </si>
  <si>
    <t>24/JUL/09</t>
  </si>
  <si>
    <t>23/JUL/09</t>
  </si>
  <si>
    <t>22/JUL/09</t>
  </si>
  <si>
    <t>21/JUL/09</t>
  </si>
  <si>
    <t>20/JUL/09</t>
  </si>
  <si>
    <t>17/JUL/09</t>
  </si>
  <si>
    <t>16/JUL/09</t>
  </si>
  <si>
    <t>15/JUL/09</t>
  </si>
  <si>
    <t>14/JUL/09</t>
  </si>
  <si>
    <t>13/JUL/09</t>
  </si>
  <si>
    <t>10/JUL/09</t>
  </si>
  <si>
    <t>09/JUL/09</t>
  </si>
  <si>
    <t>08/JUL/09</t>
  </si>
  <si>
    <t>07/JUL/09</t>
  </si>
  <si>
    <t>06/JUL/09</t>
  </si>
  <si>
    <t>03/JUL/09</t>
  </si>
  <si>
    <t>02/JUL/09</t>
  </si>
  <si>
    <t>01/JUL/09</t>
  </si>
  <si>
    <t>30/JUN/09</t>
  </si>
  <si>
    <t>29/JUN/09</t>
  </si>
  <si>
    <t>26/JUN/09</t>
  </si>
  <si>
    <t>25/JUN/09</t>
  </si>
  <si>
    <t>24/JUN/09</t>
  </si>
  <si>
    <t>23/JUN/09</t>
  </si>
  <si>
    <t>22/JUN/09</t>
  </si>
  <si>
    <t>19/JUN/09</t>
  </si>
  <si>
    <t>18/JUN/09</t>
  </si>
  <si>
    <t>17/JUN/09</t>
  </si>
  <si>
    <t>16/JUN/09</t>
  </si>
  <si>
    <t>15/JUN/09</t>
  </si>
  <si>
    <t>12/JUN/09</t>
  </si>
  <si>
    <t>11/JUN/09</t>
  </si>
  <si>
    <t>10/JUN/09</t>
  </si>
  <si>
    <t>09/JUN/09</t>
  </si>
  <si>
    <t>08/JUN/09</t>
  </si>
  <si>
    <t>05/JUN/09</t>
  </si>
  <si>
    <t>04/JUN/09</t>
  </si>
  <si>
    <t>03/JUN/09</t>
  </si>
  <si>
    <t>02/JUN/09</t>
  </si>
  <si>
    <t>01/JUN/09</t>
  </si>
  <si>
    <t>29/MAY/09</t>
  </si>
  <si>
    <t>28/MAY/09</t>
  </si>
  <si>
    <t>27/MAY/09</t>
  </si>
  <si>
    <t>26/MAY/09</t>
  </si>
  <si>
    <t>25/MAY/09</t>
  </si>
  <si>
    <t>22/MAY/09</t>
  </si>
  <si>
    <t>21/MAY/09</t>
  </si>
  <si>
    <t>20/MAY/09</t>
  </si>
  <si>
    <t>19/MAY/09</t>
  </si>
  <si>
    <t>18/MAY/09</t>
  </si>
  <si>
    <t>15/MAY/09</t>
  </si>
  <si>
    <t>14/MAY/09</t>
  </si>
  <si>
    <t>13/MAY/09</t>
  </si>
  <si>
    <t>12/MAY/09</t>
  </si>
  <si>
    <t>11/MAY/09</t>
  </si>
  <si>
    <t>08/MAY/09</t>
  </si>
  <si>
    <t>07/MAY/09</t>
  </si>
  <si>
    <t>06/MAY/09</t>
  </si>
  <si>
    <t>05/MAY/09</t>
  </si>
  <si>
    <t>04/MAY/09</t>
  </si>
  <si>
    <t>01/MAY/09</t>
  </si>
  <si>
    <t>30/APR/09</t>
  </si>
  <si>
    <t>29/APR/09</t>
  </si>
  <si>
    <t>28/APR/09</t>
  </si>
  <si>
    <t>27/APR/09</t>
  </si>
  <si>
    <t>24/APR/09</t>
  </si>
  <si>
    <t>23/APR/09</t>
  </si>
  <si>
    <t>22/APR/09</t>
  </si>
  <si>
    <t>21/APR/09</t>
  </si>
  <si>
    <t>20/APR/09</t>
  </si>
  <si>
    <t>17/APR/09</t>
  </si>
  <si>
    <t>16/APR/09</t>
  </si>
  <si>
    <t>15/APR/09</t>
  </si>
  <si>
    <t>14/APR/09</t>
  </si>
  <si>
    <t>13/APR/09</t>
  </si>
  <si>
    <t>10/APR/09</t>
  </si>
  <si>
    <t>09/APR/09</t>
  </si>
  <si>
    <t>08/APR/09</t>
  </si>
  <si>
    <t>07/APR/09</t>
  </si>
  <si>
    <t>06/APR/09</t>
  </si>
  <si>
    <t>03/APR/09</t>
  </si>
  <si>
    <t>02/APR/09</t>
  </si>
  <si>
    <t>01/APR/09</t>
  </si>
  <si>
    <t>31/MAR/09</t>
  </si>
  <si>
    <t>30/MAR/09</t>
  </si>
  <si>
    <t>27/MAR/09</t>
  </si>
  <si>
    <t>26/MAR/09</t>
  </si>
  <si>
    <t>25/MAR/09</t>
  </si>
  <si>
    <t>24/MAR/09</t>
  </si>
  <si>
    <t>23/MAR/09</t>
  </si>
  <si>
    <t>20/MAR/09</t>
  </si>
  <si>
    <t>19/MAR/09</t>
  </si>
  <si>
    <t>18/MAR/09</t>
  </si>
  <si>
    <t>17/MAR/09</t>
  </si>
  <si>
    <t>16/MAR/09</t>
  </si>
  <si>
    <t>13/MAR/09</t>
  </si>
  <si>
    <t>12/MAR/09</t>
  </si>
  <si>
    <t>11/MAR/09</t>
  </si>
  <si>
    <t>10/MAR/09</t>
  </si>
  <si>
    <t>09/MAR/09</t>
  </si>
  <si>
    <t>06/MAR/09</t>
  </si>
  <si>
    <t>05/MAR/09</t>
  </si>
  <si>
    <t>04/MAR/09</t>
  </si>
  <si>
    <t>03/MAR/09</t>
  </si>
  <si>
    <t>02/MAR/09</t>
  </si>
  <si>
    <t>27/FEB/09</t>
  </si>
  <si>
    <t>26/FEB/09</t>
  </si>
  <si>
    <t>25/FEB/09</t>
  </si>
  <si>
    <t>24/FEB/09</t>
  </si>
  <si>
    <t>23/FEB/09</t>
  </si>
  <si>
    <t>20/FEB/09</t>
  </si>
  <si>
    <t>19/FEB/09</t>
  </si>
  <si>
    <t>18/FEB/09</t>
  </si>
  <si>
    <t>17/FEB/09</t>
  </si>
  <si>
    <t>16/FEB/09</t>
  </si>
  <si>
    <t>13/FEB/09</t>
  </si>
  <si>
    <t>12/FEB/09</t>
  </si>
  <si>
    <t>11/FEB/09</t>
  </si>
  <si>
    <t>10/FEB/09</t>
  </si>
  <si>
    <t>09/FEB/09</t>
  </si>
  <si>
    <t>06/FEB/09</t>
  </si>
  <si>
    <t>05/FEB/09</t>
  </si>
  <si>
    <t>04/FEB/09</t>
  </si>
  <si>
    <t>03/FEB/09</t>
  </si>
  <si>
    <t>02/FEB/09</t>
  </si>
  <si>
    <t>30/JAN/09</t>
  </si>
  <si>
    <t>29/JAN/09</t>
  </si>
  <si>
    <t>28/JAN/09</t>
  </si>
  <si>
    <t>27/JAN/09</t>
  </si>
  <si>
    <t>26/JAN/09</t>
  </si>
  <si>
    <t>23/JAN/09</t>
  </si>
  <si>
    <t>22/JAN/09</t>
  </si>
  <si>
    <t>21/JAN/09</t>
  </si>
  <si>
    <t>20/JAN/09</t>
  </si>
  <si>
    <t>19/JAN/09</t>
  </si>
  <si>
    <t>16/JAN/09</t>
  </si>
  <si>
    <t>15/JAN/09</t>
  </si>
  <si>
    <t>14/JAN/09</t>
  </si>
  <si>
    <t>13/JAN/09</t>
  </si>
  <si>
    <t>12/JAN/09</t>
  </si>
  <si>
    <t>09/JAN/09</t>
  </si>
  <si>
    <t>08/JAN/09</t>
  </si>
  <si>
    <t>07/JAN/09</t>
  </si>
  <si>
    <t>06/JAN/09</t>
  </si>
  <si>
    <t>05/JAN/09</t>
  </si>
  <si>
    <t>02/JAN/09</t>
  </si>
  <si>
    <t>01/JAN/09</t>
  </si>
  <si>
    <t>31/DEC/08</t>
  </si>
  <si>
    <t>30/DEC/08</t>
  </si>
  <si>
    <t>29/DEC/08</t>
  </si>
  <si>
    <t>26/DEC/08</t>
  </si>
  <si>
    <t>25/DEC/08</t>
  </si>
  <si>
    <t>24/DEC/08</t>
  </si>
  <si>
    <t>23/DEC/08</t>
  </si>
  <si>
    <t>22/DEC/08</t>
  </si>
  <si>
    <t>19/DEC/08</t>
  </si>
  <si>
    <t>18/DEC/08</t>
  </si>
  <si>
    <t>17/DEC/08</t>
  </si>
  <si>
    <t>16/DEC/08</t>
  </si>
  <si>
    <t>15/DEC/08</t>
  </si>
  <si>
    <t>12/DEC/08</t>
  </si>
  <si>
    <t>11/DEC/08</t>
  </si>
  <si>
    <t>10/DEC/08</t>
  </si>
  <si>
    <t>09/DEC/08</t>
  </si>
  <si>
    <t>08/DEC/08</t>
  </si>
  <si>
    <t>05/DEC/08</t>
  </si>
  <si>
    <t>04/DEC/08</t>
  </si>
  <si>
    <t>03/DEC/08</t>
  </si>
  <si>
    <t>02/DEC/08</t>
  </si>
  <si>
    <t>01/DEC/08</t>
  </si>
  <si>
    <t>28/NOV/08</t>
  </si>
  <si>
    <t>27/NOV/08</t>
  </si>
  <si>
    <t>26/NOV/08</t>
  </si>
  <si>
    <t>25/NOV/08</t>
  </si>
  <si>
    <t>24/NOV/08</t>
  </si>
  <si>
    <t>21/NOV/08</t>
  </si>
  <si>
    <t>20/NOV/08</t>
  </si>
  <si>
    <t>19/NOV/08</t>
  </si>
  <si>
    <t>18/NOV/08</t>
  </si>
  <si>
    <t>17/NOV/08</t>
  </si>
  <si>
    <t>14/NOV/08</t>
  </si>
  <si>
    <t>13/NOV/08</t>
  </si>
  <si>
    <t>12/NOV/08</t>
  </si>
  <si>
    <t>11/NOV/08</t>
  </si>
  <si>
    <t>10/NOV/08</t>
  </si>
  <si>
    <t>07/NOV/08</t>
  </si>
  <si>
    <t>06/NOV/08</t>
  </si>
  <si>
    <t>05/NOV/08</t>
  </si>
  <si>
    <t>04/NOV/08</t>
  </si>
  <si>
    <t>03/NOV/08</t>
  </si>
  <si>
    <t>31/OCT/08</t>
  </si>
  <si>
    <t>30/OCT/08</t>
  </si>
  <si>
    <t>29/OCT/08</t>
  </si>
  <si>
    <t>28/OCT/08</t>
  </si>
  <si>
    <t>27/OCT/08</t>
  </si>
  <si>
    <t>24/OCT/08</t>
  </si>
  <si>
    <t>23/OCT/08</t>
  </si>
  <si>
    <t>22/OCT/08</t>
  </si>
  <si>
    <t>21/OCT/08</t>
  </si>
  <si>
    <t>20/OCT/08</t>
  </si>
  <si>
    <t>17/OCT/08</t>
  </si>
  <si>
    <t>16/OCT/08</t>
  </si>
  <si>
    <t>15/OCT/08</t>
  </si>
  <si>
    <t>14/OCT/08</t>
  </si>
  <si>
    <t>13/OCT/08</t>
  </si>
  <si>
    <t>10/OCT/08</t>
  </si>
  <si>
    <t>09/OCT/08</t>
  </si>
  <si>
    <t>08/OCT/08</t>
  </si>
  <si>
    <t>07/OCT/08</t>
  </si>
  <si>
    <t>06/OCT/08</t>
  </si>
  <si>
    <t>03/OCT/08</t>
  </si>
  <si>
    <t>02/OCT/08</t>
  </si>
  <si>
    <t>01/OCT/08</t>
  </si>
  <si>
    <t>30/SEP/08</t>
  </si>
  <si>
    <t>29/SEP/08</t>
  </si>
  <si>
    <t>26/SEP/08</t>
  </si>
  <si>
    <t>25/SEP/08</t>
  </si>
  <si>
    <t>24/SEP/08</t>
  </si>
  <si>
    <t>23/SEP/08</t>
  </si>
  <si>
    <t>22/SEP/08</t>
  </si>
  <si>
    <t>19/SEP/08</t>
  </si>
  <si>
    <t>18/SEP/08</t>
  </si>
  <si>
    <t>17/SEP/08</t>
  </si>
  <si>
    <t>16/SEP/08</t>
  </si>
  <si>
    <t>15/SEP/08</t>
  </si>
  <si>
    <t>12/SEP/08</t>
  </si>
  <si>
    <t>11/SEP/08</t>
  </si>
  <si>
    <t>10/SEP/08</t>
  </si>
  <si>
    <t>09/SEP/08</t>
  </si>
  <si>
    <t>08/SEP/08</t>
  </si>
  <si>
    <t>05/SEP/08</t>
  </si>
  <si>
    <t>04/SEP/08</t>
  </si>
  <si>
    <t>03/SEP/08</t>
  </si>
  <si>
    <t>02/SEP/08</t>
  </si>
  <si>
    <t>01/SEP/08</t>
  </si>
  <si>
    <t>29/AUG/08</t>
  </si>
  <si>
    <t>28/AUG/08</t>
  </si>
  <si>
    <t>27/AUG/08</t>
  </si>
  <si>
    <t>26/AUG/08</t>
  </si>
  <si>
    <t>25/AUG/08</t>
  </si>
  <si>
    <t>22/AUG/08</t>
  </si>
  <si>
    <t>21/AUG/08</t>
  </si>
  <si>
    <t>20/AUG/08</t>
  </si>
  <si>
    <t>19/AUG/08</t>
  </si>
  <si>
    <t>18/AUG/08</t>
  </si>
  <si>
    <t>15/AUG/08</t>
  </si>
  <si>
    <t>14/AUG/08</t>
  </si>
  <si>
    <t>13/AUG/08</t>
  </si>
  <si>
    <t>12/AUG/08</t>
  </si>
  <si>
    <t>11/AUG/08</t>
  </si>
  <si>
    <t>08/AUG/08</t>
  </si>
  <si>
    <t>07/AUG/08</t>
  </si>
  <si>
    <t>06/AUG/08</t>
  </si>
  <si>
    <t>05/AUG/08</t>
  </si>
  <si>
    <t>04/AUG/08</t>
  </si>
  <si>
    <t>01/AUG/08</t>
  </si>
  <si>
    <t>31/JUL/08</t>
  </si>
  <si>
    <t>30/JUL/08</t>
  </si>
  <si>
    <t>29/JUL/08</t>
  </si>
  <si>
    <t>28/JUL/08</t>
  </si>
  <si>
    <t>25/JUL/08</t>
  </si>
  <si>
    <t>24/JUL/08</t>
  </si>
  <si>
    <t>23/JUL/08</t>
  </si>
  <si>
    <t>22/JUL/08</t>
  </si>
  <si>
    <t>21/JUL/08</t>
  </si>
  <si>
    <t>18/JUL/08</t>
  </si>
  <si>
    <t>17/JUL/08</t>
  </si>
  <si>
    <t>16/JUL/08</t>
  </si>
  <si>
    <t>15/JUL/08</t>
  </si>
  <si>
    <t>14/JUL/08</t>
  </si>
  <si>
    <t>11/JUL/08</t>
  </si>
  <si>
    <t>10/JUL/08</t>
  </si>
  <si>
    <t>09/JUL/08</t>
  </si>
  <si>
    <t>08/JUL/08</t>
  </si>
  <si>
    <t>07/JUL/08</t>
  </si>
  <si>
    <t>04/JUL/08</t>
  </si>
  <si>
    <t>03/JUL/08</t>
  </si>
  <si>
    <t>02/JUL/08</t>
  </si>
  <si>
    <t>01/JUL/08</t>
  </si>
  <si>
    <t>30/JUN/08</t>
  </si>
  <si>
    <t>27/JUN/08</t>
  </si>
  <si>
    <t>26/JUN/08</t>
  </si>
  <si>
    <t>25/JUN/08</t>
  </si>
  <si>
    <t>24/JUN/08</t>
  </si>
  <si>
    <t>23/JUN/08</t>
  </si>
  <si>
    <t>20/JUN/08</t>
  </si>
  <si>
    <t>19/JUN/08</t>
  </si>
  <si>
    <t>18/JUN/08</t>
  </si>
  <si>
    <t>17/JUN/08</t>
  </si>
  <si>
    <t>16/JUN/08</t>
  </si>
  <si>
    <t>13/JUN/08</t>
  </si>
  <si>
    <t>12/JUN/08</t>
  </si>
  <si>
    <t>11/JUN/08</t>
  </si>
  <si>
    <t>10/JUN/08</t>
  </si>
  <si>
    <t>09/JUN/08</t>
  </si>
  <si>
    <t>06/JUN/08</t>
  </si>
  <si>
    <t>05/JUN/08</t>
  </si>
  <si>
    <t>04/JUN/08</t>
  </si>
  <si>
    <t>03/JUN/08</t>
  </si>
  <si>
    <t>02/JUN/08</t>
  </si>
  <si>
    <t>30/MAY/08</t>
  </si>
  <si>
    <t>29/MAY/08</t>
  </si>
  <si>
    <t>28/MAY/08</t>
  </si>
  <si>
    <t>27/MAY/08</t>
  </si>
  <si>
    <t>26/MAY/08</t>
  </si>
  <si>
    <t>23/MAY/08</t>
  </si>
  <si>
    <t>22/MAY/08</t>
  </si>
  <si>
    <t>21/MAY/08</t>
  </si>
  <si>
    <t>20/MAY/08</t>
  </si>
  <si>
    <t>19/MAY/08</t>
  </si>
  <si>
    <t>16/MAY/08</t>
  </si>
  <si>
    <t>15/MAY/08</t>
  </si>
  <si>
    <t>14/MAY/08</t>
  </si>
  <si>
    <t>13/MAY/08</t>
  </si>
  <si>
    <t>12/MAY/08</t>
  </si>
  <si>
    <t>09/MAY/08</t>
  </si>
  <si>
    <t>08/MAY/08</t>
  </si>
  <si>
    <t>07/MAY/08</t>
  </si>
  <si>
    <t>06/MAY/08</t>
  </si>
  <si>
    <t>05/MAY/08</t>
  </si>
  <si>
    <t>02/MAY/08</t>
  </si>
  <si>
    <t>01/MAY/08</t>
  </si>
  <si>
    <t>30/APR/08</t>
  </si>
  <si>
    <t>29/APR/08</t>
  </si>
  <si>
    <t>28/APR/08</t>
  </si>
  <si>
    <t>25/APR/08</t>
  </si>
  <si>
    <t>24/APR/08</t>
  </si>
  <si>
    <t>23/APR/08</t>
  </si>
  <si>
    <t>22/APR/08</t>
  </si>
  <si>
    <t>21/APR/08</t>
  </si>
  <si>
    <t>18/APR/08</t>
  </si>
  <si>
    <t>17/APR/08</t>
  </si>
  <si>
    <t>16/APR/08</t>
  </si>
  <si>
    <t>15/APR/08</t>
  </si>
  <si>
    <t>14/APR/08</t>
  </si>
  <si>
    <t>11/APR/08</t>
  </si>
  <si>
    <t>10/APR/08</t>
  </si>
  <si>
    <t>09/APR/08</t>
  </si>
  <si>
    <t>08/APR/08</t>
  </si>
  <si>
    <t>07/APR/08</t>
  </si>
  <si>
    <t>04/APR/08</t>
  </si>
  <si>
    <t>03/APR/08</t>
  </si>
  <si>
    <t>02/APR/08</t>
  </si>
  <si>
    <t>01/APR/08</t>
  </si>
  <si>
    <t>31/MAR/08</t>
  </si>
  <si>
    <t>28/MAR/08</t>
  </si>
  <si>
    <t>27/MAR/08</t>
  </si>
  <si>
    <t>26/MAR/08</t>
  </si>
  <si>
    <t>25/MAR/08</t>
  </si>
  <si>
    <t>24/MAR/08</t>
  </si>
  <si>
    <t>21/MAR/08</t>
  </si>
  <si>
    <t>20/MAR/08</t>
  </si>
  <si>
    <t>19/MAR/08</t>
  </si>
  <si>
    <t>18/MAR/08</t>
  </si>
  <si>
    <t>17/MAR/08</t>
  </si>
  <si>
    <t>14/MAR/08</t>
  </si>
  <si>
    <t>13/MAR/08</t>
  </si>
  <si>
    <t>12/MAR/08</t>
  </si>
  <si>
    <t>11/MAR/08</t>
  </si>
  <si>
    <t>10/MAR/08</t>
  </si>
  <si>
    <t>07/MAR/08</t>
  </si>
  <si>
    <t>06/MAR/08</t>
  </si>
  <si>
    <t>05/MAR/08</t>
  </si>
  <si>
    <t>04/MAR/08</t>
  </si>
  <si>
    <t>03/MAR/08</t>
  </si>
  <si>
    <t>29/FEB/08</t>
  </si>
  <si>
    <t>28/FEB/08</t>
  </si>
  <si>
    <t>27/FEB/08</t>
  </si>
  <si>
    <t>26/FEB/08</t>
  </si>
  <si>
    <t>25/FEB/08</t>
  </si>
  <si>
    <t>22/FEB/08</t>
  </si>
  <si>
    <t>21/FEB/08</t>
  </si>
  <si>
    <t>20/FEB/08</t>
  </si>
  <si>
    <t>19/FEB/08</t>
  </si>
  <si>
    <t>18/FEB/08</t>
  </si>
  <si>
    <t>15/FEB/08</t>
  </si>
  <si>
    <t>14/FEB/08</t>
  </si>
  <si>
    <t>13/FEB/08</t>
  </si>
  <si>
    <t>12/FEB/08</t>
  </si>
  <si>
    <t>11/FEB/08</t>
  </si>
  <si>
    <t>08/FEB/08</t>
  </si>
  <si>
    <t>07/FEB/08</t>
  </si>
  <si>
    <t>06/FEB/08</t>
  </si>
  <si>
    <t>05/FEB/08</t>
  </si>
  <si>
    <t>04/FEB/08</t>
  </si>
  <si>
    <t>01/FEB/08</t>
  </si>
  <si>
    <t>31/JAN/08</t>
  </si>
  <si>
    <t>30/JAN/08</t>
  </si>
  <si>
    <t>29/JAN/08</t>
  </si>
  <si>
    <t>28/JAN/08</t>
  </si>
  <si>
    <t>25/JAN/08</t>
  </si>
  <si>
    <t>24/JAN/08</t>
  </si>
  <si>
    <t>23/JAN/08</t>
  </si>
  <si>
    <t>22/JAN/08</t>
  </si>
  <si>
    <t>21/JAN/08</t>
  </si>
  <si>
    <t>18/JAN/08</t>
  </si>
  <si>
    <t>17/JAN/08</t>
  </si>
  <si>
    <t>16/JAN/08</t>
  </si>
  <si>
    <t>15/JAN/08</t>
  </si>
  <si>
    <t>14/JAN/08</t>
  </si>
  <si>
    <t>11/JAN/08</t>
  </si>
  <si>
    <t>10/JAN/08</t>
  </si>
  <si>
    <t>09/JAN/08</t>
  </si>
  <si>
    <t>08/JAN/08</t>
  </si>
  <si>
    <t>07/JAN/08</t>
  </si>
  <si>
    <t>04/JAN/08</t>
  </si>
  <si>
    <t>03/JAN/08</t>
  </si>
  <si>
    <t>02/JAN/08</t>
  </si>
  <si>
    <t>01/JAN/08</t>
  </si>
  <si>
    <t>31/DEC/07</t>
  </si>
  <si>
    <t>28/DEC/07</t>
  </si>
  <si>
    <t>27/DEC/07</t>
  </si>
  <si>
    <t>26/DEC/07</t>
  </si>
  <si>
    <t>25/DEC/07</t>
  </si>
  <si>
    <t>24/DEC/07</t>
  </si>
  <si>
    <t>21/DEC/07</t>
  </si>
  <si>
    <t>20/DEC/07</t>
  </si>
  <si>
    <t>19/DEC/07</t>
  </si>
  <si>
    <t>18/DEC/07</t>
  </si>
  <si>
    <t>17/DEC/07</t>
  </si>
  <si>
    <t>14/DEC/07</t>
  </si>
  <si>
    <t>13/DEC/07</t>
  </si>
  <si>
    <t>12/DEC/07</t>
  </si>
  <si>
    <t>11/DEC/07</t>
  </si>
  <si>
    <t>10/DEC/07</t>
  </si>
  <si>
    <t>07/DEC/07</t>
  </si>
  <si>
    <t>06/DEC/07</t>
  </si>
  <si>
    <t>05/DEC/07</t>
  </si>
  <si>
    <t>04/DEC/07</t>
  </si>
  <si>
    <t>03/DEC/07</t>
  </si>
  <si>
    <t>30/NOV/07</t>
  </si>
  <si>
    <t>29/NOV/07</t>
  </si>
  <si>
    <t>28/NOV/07</t>
  </si>
  <si>
    <t>27/NOV/07</t>
  </si>
  <si>
    <t>26/NOV/07</t>
  </si>
  <si>
    <t>23/NOV/07</t>
  </si>
  <si>
    <t>22/NOV/07</t>
  </si>
  <si>
    <t>21/NOV/07</t>
  </si>
  <si>
    <t>20/NOV/07</t>
  </si>
  <si>
    <t>19/NOV/07</t>
  </si>
  <si>
    <t>16/NOV/07</t>
  </si>
  <si>
    <t>15/NOV/07</t>
  </si>
  <si>
    <t>14/NOV/07</t>
  </si>
  <si>
    <t>13/NOV/07</t>
  </si>
  <si>
    <t>12/NOV/07</t>
  </si>
  <si>
    <t>09/NOV/07</t>
  </si>
  <si>
    <t>08/NOV/07</t>
  </si>
  <si>
    <t>07/NOV/07</t>
  </si>
  <si>
    <t>06/NOV/07</t>
  </si>
  <si>
    <t>05/NOV/07</t>
  </si>
  <si>
    <t>02/NOV/07</t>
  </si>
  <si>
    <t>01/NOV/07</t>
  </si>
  <si>
    <t>31/OCT/07</t>
  </si>
  <si>
    <t>30/OCT/07</t>
  </si>
  <si>
    <t>29/OCT/07</t>
  </si>
  <si>
    <t>26/OCT/07</t>
  </si>
  <si>
    <t>25/OCT/07</t>
  </si>
  <si>
    <t>24/OCT/07</t>
  </si>
  <si>
    <t>23/OCT/07</t>
  </si>
  <si>
    <t>22/OCT/07</t>
  </si>
  <si>
    <t>19/OCT/07</t>
  </si>
  <si>
    <t>18/OCT/07</t>
  </si>
  <si>
    <t>17/OCT/07</t>
  </si>
  <si>
    <t>16/OCT/07</t>
  </si>
  <si>
    <t>15/OCT/07</t>
  </si>
  <si>
    <t>12/OCT/07</t>
  </si>
  <si>
    <t>11/OCT/07</t>
  </si>
  <si>
    <t>10/OCT/07</t>
  </si>
  <si>
    <t>09/OCT/07</t>
  </si>
  <si>
    <t>08/OCT/07</t>
  </si>
  <si>
    <t>05/OCT/07</t>
  </si>
  <si>
    <t>04/OCT/07</t>
  </si>
  <si>
    <t>03/OCT/07</t>
  </si>
  <si>
    <t>02/OCT/07</t>
  </si>
  <si>
    <t>01/OCT/07</t>
  </si>
  <si>
    <t>28/SEP/07</t>
  </si>
  <si>
    <t>27/SEP/07</t>
  </si>
  <si>
    <t>26/SEP/07</t>
  </si>
  <si>
    <t>25/SEP/07</t>
  </si>
  <si>
    <t>24/SEP/07</t>
  </si>
  <si>
    <t>21/SEP/07</t>
  </si>
  <si>
    <t>20/SEP/07</t>
  </si>
  <si>
    <t>19/SEP/07</t>
  </si>
  <si>
    <t>18/SEP/07</t>
  </si>
  <si>
    <t>17/SEP/07</t>
  </si>
  <si>
    <t>14/SEP/07</t>
  </si>
  <si>
    <t>13/SEP/07</t>
  </si>
  <si>
    <t>12/SEP/07</t>
  </si>
  <si>
    <t>11/SEP/07</t>
  </si>
  <si>
    <t>10/SEP/07</t>
  </si>
  <si>
    <t>07/SEP/07</t>
  </si>
  <si>
    <t>06/SEP/07</t>
  </si>
  <si>
    <t>05/SEP/07</t>
  </si>
  <si>
    <t>04/SEP/07</t>
  </si>
  <si>
    <t>03/SEP/07</t>
  </si>
  <si>
    <t>31/AUG/07</t>
  </si>
  <si>
    <t>30/AUG/07</t>
  </si>
  <si>
    <t>29/AUG/07</t>
  </si>
  <si>
    <t>28/AUG/07</t>
  </si>
  <si>
    <t>27/AUG/07</t>
  </si>
  <si>
    <t>24/AUG/07</t>
  </si>
  <si>
    <t>23/AUG/07</t>
  </si>
  <si>
    <t>22/AUG/07</t>
  </si>
  <si>
    <t>21/AUG/07</t>
  </si>
  <si>
    <t>20/AUG/07</t>
  </si>
  <si>
    <t>17/AUG/07</t>
  </si>
  <si>
    <t>16/AUG/07</t>
  </si>
  <si>
    <t>15/AUG/07</t>
  </si>
  <si>
    <t>14/AUG/07</t>
  </si>
  <si>
    <t>13/AUG/07</t>
  </si>
  <si>
    <t>10/AUG/07</t>
  </si>
  <si>
    <t>09/AUG/07</t>
  </si>
  <si>
    <t>08/AUG/07</t>
  </si>
  <si>
    <t>07/AUG/07</t>
  </si>
  <si>
    <t>06/AUG/07</t>
  </si>
  <si>
    <t>03/AUG/07</t>
  </si>
  <si>
    <t>02/AUG/07</t>
  </si>
  <si>
    <t>01/AUG/07</t>
  </si>
  <si>
    <t>31/JUL/07</t>
  </si>
  <si>
    <t>30/JUL/07</t>
  </si>
  <si>
    <t>27/JUL/07</t>
  </si>
  <si>
    <t>26/JUL/07</t>
  </si>
  <si>
    <t>25/JUL/07</t>
  </si>
  <si>
    <t>24/JUL/07</t>
  </si>
  <si>
    <t>23/JUL/07</t>
  </si>
  <si>
    <t>20/JUL/07</t>
  </si>
  <si>
    <t>19/JUL/07</t>
  </si>
  <si>
    <t>18/JUL/07</t>
  </si>
  <si>
    <t>17/JUL/07</t>
  </si>
  <si>
    <t>16/JUL/07</t>
  </si>
  <si>
    <t>13/JUL/07</t>
  </si>
  <si>
    <t>12/JUL/07</t>
  </si>
  <si>
    <t>11/JUL/07</t>
  </si>
  <si>
    <t>10/JUL/07</t>
  </si>
  <si>
    <t>09/JUL/07</t>
  </si>
  <si>
    <t>06/JUL/07</t>
  </si>
  <si>
    <t>05/JUL/07</t>
  </si>
  <si>
    <t>04/JUL/07</t>
  </si>
  <si>
    <t>03/JUL/07</t>
  </si>
  <si>
    <t>02/JUL/07</t>
  </si>
  <si>
    <t>29/JUN/07</t>
  </si>
  <si>
    <t>28/JUN/07</t>
  </si>
  <si>
    <t>27/JUN/07</t>
  </si>
  <si>
    <t>26/JUN/07</t>
  </si>
  <si>
    <t>25/JUN/07</t>
  </si>
  <si>
    <t>22/JUN/07</t>
  </si>
  <si>
    <t>21/JUN/07</t>
  </si>
  <si>
    <t>20/JUN/07</t>
  </si>
  <si>
    <t>19/JUN/07</t>
  </si>
  <si>
    <t>18/JUN/07</t>
  </si>
  <si>
    <t>15/JUN/07</t>
  </si>
  <si>
    <t>14/JUN/07</t>
  </si>
  <si>
    <t>13/JUN/07</t>
  </si>
  <si>
    <t>12/JUN/07</t>
  </si>
  <si>
    <t>11/JUN/07</t>
  </si>
  <si>
    <t>08/JUN/07</t>
  </si>
  <si>
    <t>07/JUN/07</t>
  </si>
  <si>
    <t>06/JUN/07</t>
  </si>
  <si>
    <t>05/JUN/07</t>
  </si>
  <si>
    <t>04/JUN/07</t>
  </si>
  <si>
    <t>01/JUN/07</t>
  </si>
  <si>
    <t>31/MAY/07</t>
  </si>
  <si>
    <t>30/MAY/07</t>
  </si>
  <si>
    <t>29/MAY/07</t>
  </si>
  <si>
    <t>28/MAY/07</t>
  </si>
  <si>
    <t>25/MAY/07</t>
  </si>
  <si>
    <t>24/MAY/07</t>
  </si>
  <si>
    <t>23/MAY/07</t>
  </si>
  <si>
    <t>22/MAY/07</t>
  </si>
  <si>
    <t>21/MAY/07</t>
  </si>
  <si>
    <t>18/MAY/07</t>
  </si>
  <si>
    <t>17/MAY/07</t>
  </si>
  <si>
    <t>16/MAY/07</t>
  </si>
  <si>
    <t>15/MAY/07</t>
  </si>
  <si>
    <t>14/MAY/07</t>
  </si>
  <si>
    <t>11/MAY/07</t>
  </si>
  <si>
    <t>10/MAY/07</t>
  </si>
  <si>
    <t>09/MAY/07</t>
  </si>
  <si>
    <t>08/MAY/07</t>
  </si>
  <si>
    <t>07/MAY/07</t>
  </si>
  <si>
    <t>04/MAY/07</t>
  </si>
  <si>
    <t>03/MAY/07</t>
  </si>
  <si>
    <t>02/MAY/07</t>
  </si>
  <si>
    <t>01/MAY/07</t>
  </si>
  <si>
    <t>30/APR/07</t>
  </si>
  <si>
    <t>27/APR/07</t>
  </si>
  <si>
    <t>26/APR/07</t>
  </si>
  <si>
    <t>25/APR/07</t>
  </si>
  <si>
    <t>24/APR/07</t>
  </si>
  <si>
    <t>23/APR/07</t>
  </si>
  <si>
    <t>20/APR/07</t>
  </si>
  <si>
    <t>19/APR/07</t>
  </si>
  <si>
    <t>18/APR/07</t>
  </si>
  <si>
    <t>17/APR/07</t>
  </si>
  <si>
    <t>16/APR/07</t>
  </si>
  <si>
    <t>13/APR/07</t>
  </si>
  <si>
    <t>12/APR/07</t>
  </si>
  <si>
    <t>11/APR/07</t>
  </si>
  <si>
    <t>10/APR/07</t>
  </si>
  <si>
    <t>09/APR/07</t>
  </si>
  <si>
    <t>06/APR/07</t>
  </si>
  <si>
    <t>05/APR/07</t>
  </si>
  <si>
    <t>04/APR/07</t>
  </si>
  <si>
    <t>03/APR/07</t>
  </si>
  <si>
    <t>02/APR/07</t>
  </si>
  <si>
    <t>30/MAR/07</t>
  </si>
  <si>
    <t>29/MAR/07</t>
  </si>
  <si>
    <t>28/MAR/07</t>
  </si>
  <si>
    <t>27/MAR/07</t>
  </si>
  <si>
    <t>26/MAR/07</t>
  </si>
  <si>
    <t>23/MAR/07</t>
  </si>
  <si>
    <t>22/MAR/07</t>
  </si>
  <si>
    <t>21/MAR/07</t>
  </si>
  <si>
    <t>20/MAR/07</t>
  </si>
  <si>
    <t>19/MAR/07</t>
  </si>
  <si>
    <t>16/MAR/07</t>
  </si>
  <si>
    <t>15/MAR/07</t>
  </si>
  <si>
    <t>14/MAR/07</t>
  </si>
  <si>
    <t>13/MAR/07</t>
  </si>
  <si>
    <t>12/MAR/07</t>
  </si>
  <si>
    <t>09/MAR/07</t>
  </si>
  <si>
    <t>08/MAR/07</t>
  </si>
  <si>
    <t>07/MAR/07</t>
  </si>
  <si>
    <t>06/MAR/07</t>
  </si>
  <si>
    <t>05/MAR/07</t>
  </si>
  <si>
    <t>02/MAR/07</t>
  </si>
  <si>
    <t>01/MAR/07</t>
  </si>
  <si>
    <t>28/FEB/07</t>
  </si>
  <si>
    <t>27/FEB/07</t>
  </si>
  <si>
    <t>26/FEB/07</t>
  </si>
  <si>
    <t>23/FEB/07</t>
  </si>
  <si>
    <t>22/FEB/07</t>
  </si>
  <si>
    <t>21/FEB/07</t>
  </si>
  <si>
    <t>20/FEB/07</t>
  </si>
  <si>
    <t>19/FEB/07</t>
  </si>
  <si>
    <t>16/FEB/07</t>
  </si>
  <si>
    <t>15/FEB/07</t>
  </si>
  <si>
    <t>14/FEB/07</t>
  </si>
  <si>
    <t>13/FEB/07</t>
  </si>
  <si>
    <t>12/FEB/07</t>
  </si>
  <si>
    <t>09/FEB/07</t>
  </si>
  <si>
    <t>08/FEB/07</t>
  </si>
  <si>
    <t>07/FEB/07</t>
  </si>
  <si>
    <t>06/FEB/07</t>
  </si>
  <si>
    <t>05/FEB/07</t>
  </si>
  <si>
    <t>02/FEB/07</t>
  </si>
  <si>
    <t>01/FEB/07</t>
  </si>
  <si>
    <t>31/JAN/07</t>
  </si>
  <si>
    <t>30/JAN/07</t>
  </si>
  <si>
    <t>29/JAN/07</t>
  </si>
  <si>
    <t>26/JAN/07</t>
  </si>
  <si>
    <t>25/JAN/07</t>
  </si>
  <si>
    <t>24/JAN/07</t>
  </si>
  <si>
    <t>23/JAN/07</t>
  </si>
  <si>
    <t>22/JAN/07</t>
  </si>
  <si>
    <t>19/JAN/07</t>
  </si>
  <si>
    <t>18/JAN/07</t>
  </si>
  <si>
    <t>17/JAN/07</t>
  </si>
  <si>
    <t>16/JAN/07</t>
  </si>
  <si>
    <t>15/JAN/07</t>
  </si>
  <si>
    <t>12/JAN/07</t>
  </si>
  <si>
    <t>11/JAN/07</t>
  </si>
  <si>
    <t>10/JAN/07</t>
  </si>
  <si>
    <t>09/JAN/07</t>
  </si>
  <si>
    <t>08/JAN/07</t>
  </si>
  <si>
    <t>05/JAN/07</t>
  </si>
  <si>
    <t>04/JAN/07</t>
  </si>
  <si>
    <t>03/JAN/07</t>
  </si>
  <si>
    <t>02/JAN/07</t>
  </si>
  <si>
    <t>01/JAN/07</t>
  </si>
  <si>
    <t>29/DEC/06</t>
  </si>
  <si>
    <t>28/DEC/06</t>
  </si>
  <si>
    <t>27/DEC/06</t>
  </si>
  <si>
    <t>26/DEC/06</t>
  </si>
  <si>
    <t>25/DEC/06</t>
  </si>
  <si>
    <t>22/DEC/06</t>
  </si>
  <si>
    <t>21/DEC/06</t>
  </si>
  <si>
    <t>20/DEC/06</t>
  </si>
  <si>
    <t>19/DEC/06</t>
  </si>
  <si>
    <t>18/DEC/06</t>
  </si>
  <si>
    <t>15/DEC/06</t>
  </si>
  <si>
    <t>14/DEC/06</t>
  </si>
  <si>
    <t>13/DEC/06</t>
  </si>
  <si>
    <t>12/DEC/06</t>
  </si>
  <si>
    <t>11/DEC/06</t>
  </si>
  <si>
    <t>08/DEC/06</t>
  </si>
  <si>
    <t>07/DEC/06</t>
  </si>
  <si>
    <t>06/DEC/06</t>
  </si>
  <si>
    <t>05/DEC/06</t>
  </si>
  <si>
    <t>04/DEC/06</t>
  </si>
  <si>
    <t>01/DEC/06</t>
  </si>
  <si>
    <t>30/NOV/06</t>
  </si>
  <si>
    <t>29/NOV/06</t>
  </si>
  <si>
    <t>28/NOV/06</t>
  </si>
  <si>
    <t>27/NOV/06</t>
  </si>
  <si>
    <t>24/NOV/06</t>
  </si>
  <si>
    <t>23/NOV/06</t>
  </si>
  <si>
    <t>22/NOV/06</t>
  </si>
  <si>
    <t>21/NOV/06</t>
  </si>
  <si>
    <t>20/NOV/06</t>
  </si>
  <si>
    <t>17/NOV/06</t>
  </si>
  <si>
    <t>16/NOV/06</t>
  </si>
  <si>
    <t>15/NOV/06</t>
  </si>
  <si>
    <t>14/NOV/06</t>
  </si>
  <si>
    <t>13/NOV/06</t>
  </si>
  <si>
    <t>10/NOV/06</t>
  </si>
  <si>
    <t>09/NOV/06</t>
  </si>
  <si>
    <t>08/NOV/06</t>
  </si>
  <si>
    <t>07/NOV/06</t>
  </si>
  <si>
    <t>06/NOV/06</t>
  </si>
  <si>
    <t>03/NOV/06</t>
  </si>
  <si>
    <t>02/NOV/06</t>
  </si>
  <si>
    <t>01/NOV/06</t>
  </si>
  <si>
    <t>31/OCT/06</t>
  </si>
  <si>
    <t>30/OCT/06</t>
  </si>
  <si>
    <t>27/OCT/06</t>
  </si>
  <si>
    <t>26/OCT/06</t>
  </si>
  <si>
    <t>25/OCT/06</t>
  </si>
  <si>
    <t>24/OCT/06</t>
  </si>
  <si>
    <t>23/OCT/06</t>
  </si>
  <si>
    <t>20/OCT/06</t>
  </si>
  <si>
    <t>19/OCT/06</t>
  </si>
  <si>
    <t>18/OCT/06</t>
  </si>
  <si>
    <t>17/OCT/06</t>
  </si>
  <si>
    <t>16/OCT/06</t>
  </si>
  <si>
    <t>13/OCT/06</t>
  </si>
  <si>
    <t>12/OCT/06</t>
  </si>
  <si>
    <t>11/OCT/06</t>
  </si>
  <si>
    <t>10/OCT/06</t>
  </si>
  <si>
    <t>09/OCT/06</t>
  </si>
  <si>
    <t>06/OCT/06</t>
  </si>
  <si>
    <t>05/OCT/06</t>
  </si>
  <si>
    <t>04/OCT/06</t>
  </si>
  <si>
    <t>03/OCT/06</t>
  </si>
  <si>
    <t>02/OCT/06</t>
  </si>
  <si>
    <t>29/SEP/06</t>
  </si>
  <si>
    <t>28/SEP/06</t>
  </si>
  <si>
    <t>27/SEP/06</t>
  </si>
  <si>
    <t>26/SEP/06</t>
  </si>
  <si>
    <t>25/SEP/06</t>
  </si>
  <si>
    <t>22/SEP/06</t>
  </si>
  <si>
    <t>21/SEP/06</t>
  </si>
  <si>
    <t>20/SEP/06</t>
  </si>
  <si>
    <t>19/SEP/06</t>
  </si>
  <si>
    <t>18/SEP/06</t>
  </si>
  <si>
    <t>15/SEP/06</t>
  </si>
  <si>
    <t>14/SEP/06</t>
  </si>
  <si>
    <t>13/SEP/06</t>
  </si>
  <si>
    <t>12/SEP/06</t>
  </si>
  <si>
    <t>11/SEP/06</t>
  </si>
  <si>
    <t>08/SEP/06</t>
  </si>
  <si>
    <t>07/SEP/06</t>
  </si>
  <si>
    <t>06/SEP/06</t>
  </si>
  <si>
    <t>05/SEP/06</t>
  </si>
  <si>
    <t>04/SEP/06</t>
  </si>
  <si>
    <t>01/SEP/06</t>
  </si>
  <si>
    <t>31/AUG/06</t>
  </si>
  <si>
    <t>30/AUG/06</t>
  </si>
  <si>
    <t>29/AUG/06</t>
  </si>
  <si>
    <t>28/AUG/06</t>
  </si>
  <si>
    <t>25/AUG/06</t>
  </si>
  <si>
    <t>24/AUG/06</t>
  </si>
  <si>
    <t>23/AUG/06</t>
  </si>
  <si>
    <t>22/AUG/06</t>
  </si>
  <si>
    <t>21/AUG/06</t>
  </si>
  <si>
    <t>18/AUG/06</t>
  </si>
  <si>
    <t>17/AUG/06</t>
  </si>
  <si>
    <t>16/AUG/06</t>
  </si>
  <si>
    <t>15/AUG/06</t>
  </si>
  <si>
    <t>14/AUG/06</t>
  </si>
  <si>
    <t>11/AUG/06</t>
  </si>
  <si>
    <t>10/AUG/06</t>
  </si>
  <si>
    <t>09/AUG/06</t>
  </si>
  <si>
    <t>08/AUG/06</t>
  </si>
  <si>
    <t>07/AUG/06</t>
  </si>
  <si>
    <t>04/AUG/06</t>
  </si>
  <si>
    <t>03/AUG/06</t>
  </si>
  <si>
    <t>02/AUG/06</t>
  </si>
  <si>
    <t>01/AUG/06</t>
  </si>
  <si>
    <t>31/JUL/06</t>
  </si>
  <si>
    <t>28/JUL/06</t>
  </si>
  <si>
    <t>27/JUL/06</t>
  </si>
  <si>
    <t>26/JUL/06</t>
  </si>
  <si>
    <t>25/JUL/06</t>
  </si>
  <si>
    <t>24/JUL/06</t>
  </si>
  <si>
    <t>21/JUL/06</t>
  </si>
  <si>
    <t>20/JUL/06</t>
  </si>
  <si>
    <t>19/JUL/06</t>
  </si>
  <si>
    <t>18/JUL/06</t>
  </si>
  <si>
    <t>17/JUL/06</t>
  </si>
  <si>
    <t>14/JUL/06</t>
  </si>
  <si>
    <t>13/JUL/06</t>
  </si>
  <si>
    <t>12/JUL/06</t>
  </si>
  <si>
    <t>11/JUL/06</t>
  </si>
  <si>
    <t>10/JUL/06</t>
  </si>
  <si>
    <t>07/JUL/06</t>
  </si>
  <si>
    <t>06/JUL/06</t>
  </si>
  <si>
    <t>05/JUL/06</t>
  </si>
  <si>
    <t>04/JUL/06</t>
  </si>
  <si>
    <t>03/JUL/06</t>
  </si>
  <si>
    <t>30/JUN/06</t>
  </si>
  <si>
    <t>29/JUN/06</t>
  </si>
  <si>
    <t>28/JUN/06</t>
  </si>
  <si>
    <t>27/JUN/06</t>
  </si>
  <si>
    <t>26/JUN/06</t>
  </si>
  <si>
    <t>23/JUN/06</t>
  </si>
  <si>
    <t>22/JUN/06</t>
  </si>
  <si>
    <t>21/JUN/06</t>
  </si>
  <si>
    <t>20/JUN/06</t>
  </si>
  <si>
    <t>19/JUN/06</t>
  </si>
  <si>
    <t>16/JUN/06</t>
  </si>
  <si>
    <t>15/JUN/06</t>
  </si>
  <si>
    <t>14/JUN/06</t>
  </si>
  <si>
    <t>13/JUN/06</t>
  </si>
  <si>
    <t>12/JUN/06</t>
  </si>
  <si>
    <t>09/JUN/06</t>
  </si>
  <si>
    <t>08/JUN/06</t>
  </si>
  <si>
    <t>07/JUN/06</t>
  </si>
  <si>
    <t>06/JUN/06</t>
  </si>
  <si>
    <t>05/JUN/06</t>
  </si>
  <si>
    <t>02/JUN/06</t>
  </si>
  <si>
    <t>01/JUN/06</t>
  </si>
  <si>
    <t>31/MAY/06</t>
  </si>
  <si>
    <t>30/MAY/06</t>
  </si>
  <si>
    <t>29/MAY/06</t>
  </si>
  <si>
    <t>26/MAY/06</t>
  </si>
  <si>
    <t>25/MAY/06</t>
  </si>
  <si>
    <t>24/MAY/06</t>
  </si>
  <si>
    <t>23/MAY/06</t>
  </si>
  <si>
    <t>22/MAY/06</t>
  </si>
  <si>
    <t>19/MAY/06</t>
  </si>
  <si>
    <t>18/MAY/06</t>
  </si>
  <si>
    <t>17/MAY/06</t>
  </si>
  <si>
    <t>16/MAY/06</t>
  </si>
  <si>
    <t>15/MAY/06</t>
  </si>
  <si>
    <t>12/MAY/06</t>
  </si>
  <si>
    <t>11/MAY/06</t>
  </si>
  <si>
    <t>10/MAY/06</t>
  </si>
  <si>
    <t>09/MAY/06</t>
  </si>
  <si>
    <t>08/MAY/06</t>
  </si>
  <si>
    <t>05/MAY/06</t>
  </si>
  <si>
    <t>04/MAY/06</t>
  </si>
  <si>
    <t>03/MAY/06</t>
  </si>
  <si>
    <t>02/MAY/06</t>
  </si>
  <si>
    <t>01/MAY/06</t>
  </si>
  <si>
    <t>28/APR/06</t>
  </si>
  <si>
    <t>27/APR/06</t>
  </si>
  <si>
    <t>26/APR/06</t>
  </si>
  <si>
    <t>25/APR/06</t>
  </si>
  <si>
    <t>24/APR/06</t>
  </si>
  <si>
    <t>21/APR/06</t>
  </si>
  <si>
    <t>20/APR/06</t>
  </si>
  <si>
    <t>19/APR/06</t>
  </si>
  <si>
    <t>18/APR/06</t>
  </si>
  <si>
    <t>17/APR/06</t>
  </si>
  <si>
    <t>14/APR/06</t>
  </si>
  <si>
    <t>13/APR/06</t>
  </si>
  <si>
    <t>12/APR/06</t>
  </si>
  <si>
    <t>11/APR/06</t>
  </si>
  <si>
    <t>10/APR/06</t>
  </si>
  <si>
    <t>07/APR/06</t>
  </si>
  <si>
    <t>06/APR/06</t>
  </si>
  <si>
    <t>05/APR/06</t>
  </si>
  <si>
    <t>04/APR/06</t>
  </si>
  <si>
    <t>03/APR/06</t>
  </si>
  <si>
    <t>31/MAR/06</t>
  </si>
  <si>
    <t>30/MAR/06</t>
  </si>
  <si>
    <t>29/MAR/06</t>
  </si>
  <si>
    <t>28/MAR/06</t>
  </si>
  <si>
    <t>27/MAR/06</t>
  </si>
  <si>
    <t>24/MAR/06</t>
  </si>
  <si>
    <t>23/MAR/06</t>
  </si>
  <si>
    <t>22/MAR/06</t>
  </si>
  <si>
    <t>21/MAR/06</t>
  </si>
  <si>
    <t>20/MAR/06</t>
  </si>
  <si>
    <t>17/MAR/06</t>
  </si>
  <si>
    <t>16/MAR/06</t>
  </si>
  <si>
    <t>15/MAR/06</t>
  </si>
  <si>
    <t>14/MAR/06</t>
  </si>
  <si>
    <t>13/MAR/06</t>
  </si>
  <si>
    <t>10/MAR/06</t>
  </si>
  <si>
    <t>09/MAR/06</t>
  </si>
  <si>
    <t>08/MAR/06</t>
  </si>
  <si>
    <t>07/MAR/06</t>
  </si>
  <si>
    <t>06/MAR/06</t>
  </si>
  <si>
    <t>03/MAR/06</t>
  </si>
  <si>
    <t>02/MAR/06</t>
  </si>
  <si>
    <t>01/MAR/06</t>
  </si>
  <si>
    <t>28/FEB/06</t>
  </si>
  <si>
    <t>27/FEB/06</t>
  </si>
  <si>
    <t>24/FEB/06</t>
  </si>
  <si>
    <t>23/FEB/06</t>
  </si>
  <si>
    <t>22/FEB/06</t>
  </si>
  <si>
    <t>21/FEB/06</t>
  </si>
  <si>
    <t>20/FEB/06</t>
  </si>
  <si>
    <t>17/FEB/06</t>
  </si>
  <si>
    <t>16/FEB/06</t>
  </si>
  <si>
    <t>15/FEB/06</t>
  </si>
  <si>
    <t>14/FEB/06</t>
  </si>
  <si>
    <t>13/FEB/06</t>
  </si>
  <si>
    <t>10/FEB/06</t>
  </si>
  <si>
    <t>09/FEB/06</t>
  </si>
  <si>
    <t>08/FEB/06</t>
  </si>
  <si>
    <t>07/FEB/06</t>
  </si>
  <si>
    <t>06/FEB/06</t>
  </si>
  <si>
    <t>03/FEB/06</t>
  </si>
  <si>
    <t>02/FEB/06</t>
  </si>
  <si>
    <t>01/FEB/06</t>
  </si>
  <si>
    <t>31/JAN/06</t>
  </si>
  <si>
    <t>30/JAN/06</t>
  </si>
  <si>
    <t>27/JAN/06</t>
  </si>
  <si>
    <t>26/JAN/06</t>
  </si>
  <si>
    <t>25/JAN/06</t>
  </si>
  <si>
    <t>24/JAN/06</t>
  </si>
  <si>
    <t>23/JAN/06</t>
  </si>
  <si>
    <t>20/JAN/06</t>
  </si>
  <si>
    <t>19/JAN/06</t>
  </si>
  <si>
    <t>18/JAN/06</t>
  </si>
  <si>
    <t>17/JAN/06</t>
  </si>
  <si>
    <t>16/JAN/06</t>
  </si>
  <si>
    <t>13/JAN/06</t>
  </si>
  <si>
    <t>12/JAN/06</t>
  </si>
  <si>
    <t>11/JAN/06</t>
  </si>
  <si>
    <t>10/JAN/06</t>
  </si>
  <si>
    <t>09/JAN/06</t>
  </si>
  <si>
    <t>06/JAN/06</t>
  </si>
  <si>
    <t>05/JAN/06</t>
  </si>
  <si>
    <t>04/JAN/06</t>
  </si>
  <si>
    <t>03/JAN/06</t>
  </si>
  <si>
    <t>02/JAN/06</t>
  </si>
  <si>
    <t>30/DEC/05</t>
  </si>
  <si>
    <t>29/DEC/05</t>
  </si>
  <si>
    <t>28/DEC/05</t>
  </si>
  <si>
    <t>27/DEC/05</t>
  </si>
  <si>
    <t>26/DEC/05</t>
  </si>
  <si>
    <t>23/DEC/05</t>
  </si>
  <si>
    <t>22/DEC/05</t>
  </si>
  <si>
    <t>21/DEC/05</t>
  </si>
  <si>
    <t>20/DEC/05</t>
  </si>
  <si>
    <t>19/DEC/05</t>
  </si>
  <si>
    <t>16/DEC/05</t>
  </si>
  <si>
    <t>15/DEC/05</t>
  </si>
  <si>
    <t>14/DEC/05</t>
  </si>
  <si>
    <t>13/DEC/05</t>
  </si>
  <si>
    <t>12/DEC/05</t>
  </si>
  <si>
    <t>09/DEC/05</t>
  </si>
  <si>
    <t>08/DEC/05</t>
  </si>
  <si>
    <t>07/DEC/05</t>
  </si>
  <si>
    <t>06/DEC/05</t>
  </si>
  <si>
    <t>05/DEC/05</t>
  </si>
  <si>
    <t>02/DEC/05</t>
  </si>
  <si>
    <t>01/DEC/05</t>
  </si>
  <si>
    <t>30/NOV/05</t>
  </si>
  <si>
    <t>29/NOV/05</t>
  </si>
  <si>
    <t>28/NOV/05</t>
  </si>
  <si>
    <t>25/NOV/05</t>
  </si>
  <si>
    <t>24/NOV/05</t>
  </si>
  <si>
    <t>23/NOV/05</t>
  </si>
  <si>
    <t>22/NOV/05</t>
  </si>
  <si>
    <t>21/NOV/05</t>
  </si>
  <si>
    <t>18/NOV/05</t>
  </si>
  <si>
    <t>17/NOV/05</t>
  </si>
  <si>
    <t>16/NOV/05</t>
  </si>
  <si>
    <t>15/NOV/05</t>
  </si>
  <si>
    <t>14/NOV/05</t>
  </si>
  <si>
    <t>11/NOV/05</t>
  </si>
  <si>
    <t>10/NOV/05</t>
  </si>
  <si>
    <t>09/NOV/05</t>
  </si>
  <si>
    <t>08/NOV/05</t>
  </si>
  <si>
    <t>07/NOV/05</t>
  </si>
  <si>
    <t>04/NOV/05</t>
  </si>
  <si>
    <t>03/NOV/05</t>
  </si>
  <si>
    <t>02/NOV/05</t>
  </si>
  <si>
    <t>01/NOV/05</t>
  </si>
  <si>
    <t>31/OCT/05</t>
  </si>
  <si>
    <t>28/OCT/05</t>
  </si>
  <si>
    <t>27/OCT/05</t>
  </si>
  <si>
    <t>26/OCT/05</t>
  </si>
  <si>
    <t>25/OCT/05</t>
  </si>
  <si>
    <t>24/OCT/05</t>
  </si>
  <si>
    <t>21/OCT/05</t>
  </si>
  <si>
    <t>20/OCT/05</t>
  </si>
  <si>
    <t>19/OCT/05</t>
  </si>
  <si>
    <t>18/OCT/05</t>
  </si>
  <si>
    <t>17/OCT/05</t>
  </si>
  <si>
    <t>14/OCT/05</t>
  </si>
  <si>
    <t>13/OCT/05</t>
  </si>
  <si>
    <t>12/OCT/05</t>
  </si>
  <si>
    <t>11/OCT/05</t>
  </si>
  <si>
    <t>10/OCT/05</t>
  </si>
  <si>
    <t>07/OCT/05</t>
  </si>
  <si>
    <t>06/OCT/05</t>
  </si>
  <si>
    <t>05/OCT/05</t>
  </si>
  <si>
    <t>04/OCT/05</t>
  </si>
  <si>
    <t>03/OCT/05</t>
  </si>
  <si>
    <t>30/SEP/05</t>
  </si>
  <si>
    <t>29/SEP/05</t>
  </si>
  <si>
    <t>28/SEP/05</t>
  </si>
  <si>
    <t>27/SEP/05</t>
  </si>
  <si>
    <t>26/SEP/05</t>
  </si>
  <si>
    <t>23/SEP/05</t>
  </si>
  <si>
    <t>22/SEP/05</t>
  </si>
  <si>
    <t>21/SEP/05</t>
  </si>
  <si>
    <t>20/SEP/05</t>
  </si>
  <si>
    <t>19/SEP/05</t>
  </si>
  <si>
    <t>16/SEP/05</t>
  </si>
  <si>
    <t>15/SEP/05</t>
  </si>
  <si>
    <t>14/SEP/05</t>
  </si>
  <si>
    <t>13/SEP/05</t>
  </si>
  <si>
    <t>12/SEP/05</t>
  </si>
  <si>
    <t>09/SEP/05</t>
  </si>
  <si>
    <t>08/SEP/05</t>
  </si>
  <si>
    <t>07/SEP/05</t>
  </si>
  <si>
    <t>06/SEP/05</t>
  </si>
  <si>
    <t>05/SEP/05</t>
  </si>
  <si>
    <t>02/SEP/05</t>
  </si>
  <si>
    <t>01/SEP/05</t>
  </si>
  <si>
    <t>31/AUG/05</t>
  </si>
  <si>
    <t>30/AUG/05</t>
  </si>
  <si>
    <t>29/AUG/05</t>
  </si>
  <si>
    <t>26/AUG/05</t>
  </si>
  <si>
    <t>25/AUG/05</t>
  </si>
  <si>
    <t>24/AUG/05</t>
  </si>
  <si>
    <t>23/AUG/05</t>
  </si>
  <si>
    <t>22/AUG/05</t>
  </si>
  <si>
    <t>19/AUG/05</t>
  </si>
  <si>
    <t>18/AUG/05</t>
  </si>
  <si>
    <t>17/AUG/05</t>
  </si>
  <si>
    <t>16/AUG/05</t>
  </si>
  <si>
    <t>15/AUG/05</t>
  </si>
  <si>
    <t>12/AUG/05</t>
  </si>
  <si>
    <t>11/AUG/05</t>
  </si>
  <si>
    <t>10/AUG/05</t>
  </si>
  <si>
    <t>09/AUG/05</t>
  </si>
  <si>
    <t>08/AUG/05</t>
  </si>
  <si>
    <t>05/AUG/05</t>
  </si>
  <si>
    <t>04/AUG/05</t>
  </si>
  <si>
    <t>03/AUG/05</t>
  </si>
  <si>
    <t>02/AUG/05</t>
  </si>
  <si>
    <t>01/AUG/05</t>
  </si>
  <si>
    <t>29/JUL/05</t>
  </si>
  <si>
    <t>28/JUL/05</t>
  </si>
  <si>
    <t>27/JUL/05</t>
  </si>
  <si>
    <t>26/JUL/05</t>
  </si>
  <si>
    <t>25/JUL/05</t>
  </si>
  <si>
    <t>22/JUL/05</t>
  </si>
  <si>
    <t>21/JUL/05</t>
  </si>
  <si>
    <t>20/JUL/05</t>
  </si>
  <si>
    <t>19/JUL/05</t>
  </si>
  <si>
    <t>18/JUL/05</t>
  </si>
  <si>
    <t>15/JUL/05</t>
  </si>
  <si>
    <t>14/JUL/05</t>
  </si>
  <si>
    <t>13/JUL/05</t>
  </si>
  <si>
    <t>12/JUL/05</t>
  </si>
  <si>
    <t>11/JUL/05</t>
  </si>
  <si>
    <t>08/JUL/05</t>
  </si>
  <si>
    <t>07/JUL/05</t>
  </si>
  <si>
    <t>06/JUL/05</t>
  </si>
  <si>
    <t>05/JUL/05</t>
  </si>
  <si>
    <t>04/JUL/05</t>
  </si>
  <si>
    <t>01/JUL/05</t>
  </si>
  <si>
    <t>30/JUN/05</t>
  </si>
  <si>
    <t>29/JUN/05</t>
  </si>
  <si>
    <t>28/JUN/05</t>
  </si>
  <si>
    <t>27/JUN/05</t>
  </si>
  <si>
    <t>24/JUN/05</t>
  </si>
  <si>
    <t>23/JUN/05</t>
  </si>
  <si>
    <t>22/JUN/05</t>
  </si>
  <si>
    <t>21/JUN/05</t>
  </si>
  <si>
    <t>20/JUN/05</t>
  </si>
  <si>
    <t>17/JUN/05</t>
  </si>
  <si>
    <t>16/JUN/05</t>
  </si>
  <si>
    <t>15/JUN/05</t>
  </si>
  <si>
    <t>14/JUN/05</t>
  </si>
  <si>
    <t>13/JUN/05</t>
  </si>
  <si>
    <t>10/JUN/05</t>
  </si>
  <si>
    <t>09/JUN/05</t>
  </si>
  <si>
    <t>08/JUN/05</t>
  </si>
  <si>
    <t>07/JUN/05</t>
  </si>
  <si>
    <t>06/JUN/05</t>
  </si>
  <si>
    <t>03/JUN/05</t>
  </si>
  <si>
    <t>02/JUN/05</t>
  </si>
  <si>
    <t>01/JUN/05</t>
  </si>
  <si>
    <t>31/MAY/05</t>
  </si>
  <si>
    <t>30/MAY/05</t>
  </si>
  <si>
    <t>27/MAY/05</t>
  </si>
  <si>
    <t>26/MAY/05</t>
  </si>
  <si>
    <t>25/MAY/05</t>
  </si>
  <si>
    <t>24/MAY/05</t>
  </si>
  <si>
    <t>23/MAY/05</t>
  </si>
  <si>
    <t>20/MAY/05</t>
  </si>
  <si>
    <t>19/MAY/05</t>
  </si>
  <si>
    <t>18/MAY/05</t>
  </si>
  <si>
    <t>17/MAY/05</t>
  </si>
  <si>
    <t>16/MAY/05</t>
  </si>
  <si>
    <t>13/MAY/05</t>
  </si>
  <si>
    <t>12/MAY/05</t>
  </si>
  <si>
    <t>11/MAY/05</t>
  </si>
  <si>
    <t>10/MAY/05</t>
  </si>
  <si>
    <t>09/MAY/05</t>
  </si>
  <si>
    <t>06/MAY/05</t>
  </si>
  <si>
    <t>05/MAY/05</t>
  </si>
  <si>
    <t>04/MAY/05</t>
  </si>
  <si>
    <t>03/MAY/05</t>
  </si>
  <si>
    <t>02/MAY/05</t>
  </si>
  <si>
    <t>29/APR/05</t>
  </si>
  <si>
    <t>28/APR/05</t>
  </si>
  <si>
    <t>27/APR/05</t>
  </si>
  <si>
    <t>26/APR/05</t>
  </si>
  <si>
    <t>25/APR/05</t>
  </si>
  <si>
    <t>22/APR/05</t>
  </si>
  <si>
    <t>21/APR/05</t>
  </si>
  <si>
    <t>20/APR/05</t>
  </si>
  <si>
    <t>19/APR/05</t>
  </si>
  <si>
    <t>18/APR/05</t>
  </si>
  <si>
    <t>15/APR/05</t>
  </si>
  <si>
    <t>14/APR/05</t>
  </si>
  <si>
    <t>13/APR/05</t>
  </si>
  <si>
    <t>12/APR/05</t>
  </si>
  <si>
    <t>11/APR/05</t>
  </si>
  <si>
    <t>08/APR/05</t>
  </si>
  <si>
    <t>07/APR/05</t>
  </si>
  <si>
    <t>06/APR/05</t>
  </si>
  <si>
    <t>05/APR/05</t>
  </si>
  <si>
    <t>04/APR/05</t>
  </si>
  <si>
    <t>01/APR/05</t>
  </si>
  <si>
    <t>31/MAR/05</t>
  </si>
  <si>
    <t>30/MAR/05</t>
  </si>
  <si>
    <t>29/MAR/05</t>
  </si>
  <si>
    <t>28/MAR/05</t>
  </si>
  <si>
    <t>25/MAR/05</t>
  </si>
  <si>
    <t>24/MAR/05</t>
  </si>
  <si>
    <t>23/MAR/05</t>
  </si>
  <si>
    <t>22/MAR/05</t>
  </si>
  <si>
    <t>21/MAR/05</t>
  </si>
  <si>
    <t>18/MAR/05</t>
  </si>
  <si>
    <t>17/MAR/05</t>
  </si>
  <si>
    <t>16/MAR/05</t>
  </si>
  <si>
    <t>15/MAR/05</t>
  </si>
  <si>
    <t>14/MAR/05</t>
  </si>
  <si>
    <t>11/MAR/05</t>
  </si>
  <si>
    <t>10/MAR/05</t>
  </si>
  <si>
    <t>09/MAR/05</t>
  </si>
  <si>
    <t>08/MAR/05</t>
  </si>
  <si>
    <t>07/MAR/05</t>
  </si>
  <si>
    <t>04/MAR/05</t>
  </si>
  <si>
    <t>03/MAR/05</t>
  </si>
  <si>
    <t>02/MAR/05</t>
  </si>
  <si>
    <t>01/MAR/05</t>
  </si>
  <si>
    <t>28/FEB/05</t>
  </si>
  <si>
    <t>25/FEB/05</t>
  </si>
  <si>
    <t>24/FEB/05</t>
  </si>
  <si>
    <t>23/FEB/05</t>
  </si>
  <si>
    <t>22/FEB/05</t>
  </si>
  <si>
    <t>21/FEB/05</t>
  </si>
  <si>
    <t>18/FEB/05</t>
  </si>
  <si>
    <t>17/FEB/05</t>
  </si>
  <si>
    <t>16/FEB/05</t>
  </si>
  <si>
    <t>15/FEB/05</t>
  </si>
  <si>
    <t>14/FEB/05</t>
  </si>
  <si>
    <t>11/FEB/05</t>
  </si>
  <si>
    <t>10/FEB/05</t>
  </si>
  <si>
    <t>09/FEB/05</t>
  </si>
  <si>
    <t>08/FEB/05</t>
  </si>
  <si>
    <t>07/FEB/05</t>
  </si>
  <si>
    <t>04/FEB/05</t>
  </si>
  <si>
    <t>03/FEB/05</t>
  </si>
  <si>
    <t>02/FEB/05</t>
  </si>
  <si>
    <t>01/FEB/05</t>
  </si>
  <si>
    <t>31/JAN/05</t>
  </si>
  <si>
    <t>28/JAN/05</t>
  </si>
  <si>
    <t>27/JAN/05</t>
  </si>
  <si>
    <t>26/JAN/05</t>
  </si>
  <si>
    <t>25/JAN/05</t>
  </si>
  <si>
    <t>24/JAN/05</t>
  </si>
  <si>
    <t>21/JAN/05</t>
  </si>
  <si>
    <t>20/JAN/05</t>
  </si>
  <si>
    <t>19/JAN/05</t>
  </si>
  <si>
    <t>18/JAN/05</t>
  </si>
  <si>
    <t>17/JAN/05</t>
  </si>
  <si>
    <t>14/JAN/05</t>
  </si>
  <si>
    <t>13/JAN/05</t>
  </si>
  <si>
    <t>12/JAN/05</t>
  </si>
  <si>
    <t>11/JAN/05</t>
  </si>
  <si>
    <t>10/JAN/05</t>
  </si>
  <si>
    <t>07/JAN/05</t>
  </si>
  <si>
    <t>06/JAN/05</t>
  </si>
  <si>
    <t>05/JAN/05</t>
  </si>
  <si>
    <t>04/JAN/05</t>
  </si>
  <si>
    <t>03/JAN/05</t>
  </si>
  <si>
    <t>WES.AU</t>
  </si>
  <si>
    <t>CBA.AU</t>
  </si>
  <si>
    <t>MQG.AU</t>
  </si>
  <si>
    <t>BOQ.AU</t>
  </si>
  <si>
    <t>HZN.AU</t>
  </si>
  <si>
    <t>QAN.AU</t>
  </si>
  <si>
    <t>ALL.AU</t>
  </si>
  <si>
    <t>Date</t>
  </si>
  <si>
    <t>QR_EOD</t>
  </si>
  <si>
    <t>PortfolioId</t>
  </si>
  <si>
    <t>Function</t>
  </si>
  <si>
    <t>Var_Run_20140413</t>
  </si>
  <si>
    <t>Version</t>
  </si>
  <si>
    <t>Current version:</t>
  </si>
  <si>
    <t>GetCurves</t>
  </si>
  <si>
    <t>Properties</t>
  </si>
  <si>
    <t>MEtricList</t>
  </si>
  <si>
    <t>Metric</t>
  </si>
  <si>
    <t>AUD-QBE.AU</t>
  </si>
  <si>
    <t>CurveList</t>
  </si>
  <si>
    <t>eq_test_002</t>
  </si>
  <si>
    <t>DiscountCurve</t>
  </si>
  <si>
    <t>CreditInstrumentId</t>
  </si>
  <si>
    <t>LIBOR</t>
  </si>
  <si>
    <t>CreditSeniority</t>
  </si>
  <si>
    <t>SENIOR</t>
  </si>
  <si>
    <t>Identifier</t>
  </si>
  <si>
    <t>FastLinearZero</t>
  </si>
  <si>
    <t>AUD-XccyDepo-1D</t>
  </si>
  <si>
    <t>AUD-XccyDepo-TN</t>
  </si>
  <si>
    <t>AUD-XccyDepo-1W</t>
  </si>
  <si>
    <t>AUD-XccyDepo-2W</t>
  </si>
  <si>
    <t>AUD-XccyDepo-1M</t>
  </si>
  <si>
    <t>AUD-XccyDepo-2M</t>
  </si>
  <si>
    <t>AUD-XccyDepo-3M</t>
  </si>
  <si>
    <t>AUD-XccySwap-6M</t>
  </si>
  <si>
    <t>AUD-XccySwap-9M</t>
  </si>
  <si>
    <t>AUD-XccySwap-1Y</t>
  </si>
  <si>
    <t>AUD-XccySwap-2Y</t>
  </si>
  <si>
    <t>AUD-XccySwap-3Y</t>
  </si>
  <si>
    <t>AUD-XccySwap-4Y</t>
  </si>
  <si>
    <t>AUD-XccySwap-5Y</t>
  </si>
  <si>
    <t>AUD-XccySwap-6Y</t>
  </si>
  <si>
    <t>AUD-XccySwap-7Y</t>
  </si>
  <si>
    <t>AUD-XccySwap-8Y</t>
  </si>
  <si>
    <t>AUD-XccySwap-9Y</t>
  </si>
  <si>
    <t>AUD-XccySwap-10Y</t>
  </si>
  <si>
    <t>AUD-XccySwap-12Y</t>
  </si>
  <si>
    <t>AUD-XccySwap-15Y</t>
  </si>
  <si>
    <t>AUD-XccySwap-20Y</t>
  </si>
  <si>
    <t>AUD-XccySwap-25Y</t>
  </si>
  <si>
    <t>AUD-XccySwap-30Y</t>
  </si>
  <si>
    <t>AUD-EquityForward-XASX-0D</t>
  </si>
  <si>
    <t>AUD-Equity-XASX</t>
  </si>
  <si>
    <t>AUD-EquityForward-XASX-7D</t>
  </si>
  <si>
    <t>AUD-EquityForward-XASX-1M</t>
  </si>
  <si>
    <t>AUD-EquityForward-XASX-3M</t>
  </si>
  <si>
    <t>AUD-EquityForward-XASX-6M</t>
  </si>
  <si>
    <t>SpreadSheet</t>
  </si>
  <si>
    <t>Test</t>
  </si>
  <si>
    <t>TradingBook</t>
  </si>
  <si>
    <t>CreateProperty</t>
  </si>
  <si>
    <t>PropertyId</t>
  </si>
  <si>
    <t>123Jersey</t>
  </si>
  <si>
    <t>PropertyType</t>
  </si>
  <si>
    <t>Residential</t>
  </si>
  <si>
    <t>StreetIdentifier</t>
  </si>
  <si>
    <t>AlexHouse</t>
  </si>
  <si>
    <t>StreetName</t>
  </si>
  <si>
    <t>Jersey</t>
  </si>
  <si>
    <t>Suburb</t>
  </si>
  <si>
    <t>Woollahra</t>
  </si>
  <si>
    <t>City</t>
  </si>
  <si>
    <t>State</t>
  </si>
  <si>
    <t>Country</t>
  </si>
  <si>
    <t>Sydney</t>
  </si>
  <si>
    <t>NSW</t>
  </si>
  <si>
    <t>Australia</t>
  </si>
  <si>
    <t>Bedrooms</t>
  </si>
  <si>
    <t>Bathrooms</t>
  </si>
  <si>
    <t>Parking</t>
  </si>
  <si>
    <t>Description</t>
  </si>
  <si>
    <t>Alex's maison</t>
  </si>
  <si>
    <t>Region</t>
  </si>
  <si>
    <t>Eastern Suburbs</t>
  </si>
  <si>
    <t>Type</t>
  </si>
  <si>
    <t>Terrace</t>
  </si>
  <si>
    <t>PropertyData</t>
  </si>
  <si>
    <t>PropertyTransaction</t>
  </si>
  <si>
    <t>propertyTransaction</t>
  </si>
  <si>
    <t>test_001</t>
  </si>
  <si>
    <t>PaymentDate</t>
  </si>
  <si>
    <t>PurchasePrice</t>
  </si>
  <si>
    <t>ReferenceProperty</t>
  </si>
  <si>
    <t>Sydney.Woollahra.Jersey.AlexHouse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</si>
</sst>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&quot;$&quot;#,##0\ ;\(&quot;$&quot;#,##0\)"/>
    <numFmt numFmtId="170" formatCode="0.00_)"/>
    <numFmt numFmtId="171" formatCode="0.000%"/>
    <numFmt numFmtId="172" formatCode="#,##0.0;#,##0.0"/>
    <numFmt numFmtId="173" formatCode="\+#,##0.00;\-#,##0.00"/>
    <numFmt numFmtId="174" formatCode="dd/mm/yyyy;@"/>
    <numFmt numFmtId="175" formatCode="[$-F800]dddd\,\ mmmm\ dd\,\ yyyy"/>
    <numFmt numFmtId="176" formatCode="d/mm/yy;@"/>
    <numFmt numFmtId="177" formatCode="_-* #,##0_-;\-* #,##0_-;_-* &quot;-&quot;??_-;_-@_-"/>
  </numFmts>
  <fonts count="32">
    <font>
      <sz val="10"/>
      <name val="Arial"/>
    </font>
    <font>
      <b/>
      <sz val="10"/>
      <color indexed="3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b/>
      <sz val="8"/>
      <color indexed="16"/>
      <name val="Arial"/>
      <family val="2"/>
    </font>
    <font>
      <sz val="11"/>
      <name val="Dialog"/>
    </font>
    <font>
      <sz val="10"/>
      <name val="Arial"/>
    </font>
    <font>
      <b/>
      <i/>
      <sz val="10"/>
      <name val="Arial"/>
      <family val="2"/>
    </font>
    <font>
      <sz val="16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Gray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1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2" fillId="0" borderId="0" applyNumberFormat="0" applyFill="0" applyBorder="0" applyAlignment="0" applyProtection="0">
      <alignment horizontal="left" wrapText="1"/>
    </xf>
    <xf numFmtId="0" fontId="7" fillId="4" borderId="0" applyAlignment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5" borderId="0" applyNumberFormat="0" applyBorder="0">
      <alignment horizontal="right" vertical="center"/>
    </xf>
    <xf numFmtId="19" fontId="8" fillId="5" borderId="3" applyNumberFormat="0" applyBorder="0">
      <alignment horizontal="left" vertical="center"/>
    </xf>
    <xf numFmtId="2" fontId="9" fillId="6" borderId="0">
      <alignment horizontal="center" vertical="center"/>
    </xf>
    <xf numFmtId="2" fontId="9" fillId="6" borderId="2" applyBorder="0">
      <alignment horizontal="left" vertical="center"/>
    </xf>
    <xf numFmtId="0" fontId="8" fillId="5" borderId="0">
      <alignment horizontal="right" vertical="center"/>
    </xf>
    <xf numFmtId="19" fontId="10" fillId="5" borderId="9" applyNumberFormat="0" applyBorder="0">
      <alignment horizontal="left" vertical="center" indent="1"/>
    </xf>
    <xf numFmtId="2" fontId="11" fillId="6" borderId="10" applyBorder="0">
      <alignment horizontal="left" vertical="center" indent="1"/>
    </xf>
    <xf numFmtId="2" fontId="11" fillId="6" borderId="6" applyBorder="0">
      <alignment horizontal="center" vertical="center"/>
    </xf>
    <xf numFmtId="2" fontId="2" fillId="7" borderId="11" applyBorder="0">
      <alignment horizontal="left" vertical="center" indent="1"/>
    </xf>
    <xf numFmtId="0" fontId="2" fillId="7" borderId="0">
      <alignment horizontal="right" vertical="center"/>
    </xf>
    <xf numFmtId="2" fontId="2" fillId="7" borderId="3" applyNumberFormat="0" applyBorder="0">
      <alignment horizontal="right" vertical="center"/>
    </xf>
    <xf numFmtId="2" fontId="12" fillId="8" borderId="9" applyBorder="0">
      <alignment horizontal="left" vertical="center" indent="1"/>
    </xf>
    <xf numFmtId="2" fontId="12" fillId="8" borderId="0">
      <alignment horizontal="right" vertical="center"/>
    </xf>
    <xf numFmtId="2" fontId="12" fillId="8" borderId="2" applyBorder="0">
      <alignment horizontal="left" vertical="center"/>
    </xf>
    <xf numFmtId="2" fontId="12" fillId="8" borderId="7" applyBorder="0">
      <alignment horizontal="center" vertical="center"/>
    </xf>
    <xf numFmtId="19" fontId="10" fillId="9" borderId="12" applyNumberFormat="0" applyBorder="0">
      <alignment horizontal="left" vertical="center"/>
    </xf>
    <xf numFmtId="15" fontId="10" fillId="9" borderId="6" applyNumberFormat="0" applyBorder="0">
      <alignment horizontal="right" vertical="center"/>
    </xf>
    <xf numFmtId="19" fontId="10" fillId="9" borderId="1" applyNumberFormat="0" applyBorder="0">
      <alignment horizontal="right" vertical="center"/>
    </xf>
    <xf numFmtId="2" fontId="11" fillId="10" borderId="13" applyBorder="0">
      <alignment horizontal="left" vertical="center" indent="1"/>
    </xf>
    <xf numFmtId="2" fontId="11" fillId="10" borderId="2" applyNumberFormat="0">
      <alignment horizontal="center" vertical="center"/>
    </xf>
    <xf numFmtId="2" fontId="11" fillId="10" borderId="2" applyNumberFormat="0" applyBorder="0">
      <alignment horizontal="left" vertical="center"/>
    </xf>
    <xf numFmtId="2" fontId="2" fillId="11" borderId="1" applyNumberFormat="0" applyBorder="0">
      <alignment horizontal="right" vertical="center"/>
    </xf>
    <xf numFmtId="0" fontId="2" fillId="0" borderId="0" applyNumberFormat="0" applyFont="0" applyFill="0" applyBorder="0" applyAlignment="0"/>
    <xf numFmtId="170" fontId="13" fillId="0" borderId="0"/>
    <xf numFmtId="0" fontId="4" fillId="12" borderId="8" applyNumberFormat="0" applyBorder="0">
      <alignment horizontal="left" vertical="center"/>
    </xf>
    <xf numFmtId="2" fontId="4" fillId="12" borderId="2" applyNumberFormat="0" applyBorder="0">
      <alignment horizontal="left" vertical="center"/>
    </xf>
    <xf numFmtId="2" fontId="12" fillId="8" borderId="5" applyNumberFormat="0" applyBorder="0">
      <alignment horizontal="left" vertical="center"/>
    </xf>
    <xf numFmtId="2" fontId="12" fillId="8" borderId="2" applyNumberFormat="0" applyBorder="0">
      <alignment horizontal="left" vertical="center"/>
    </xf>
    <xf numFmtId="19" fontId="2" fillId="13" borderId="14" applyNumberFormat="0" applyBorder="0">
      <alignment horizontal="left" vertical="center" indent="1"/>
    </xf>
    <xf numFmtId="0" fontId="2" fillId="13" borderId="0">
      <alignment horizontal="right" vertical="center"/>
    </xf>
    <xf numFmtId="19" fontId="2" fillId="13" borderId="1" applyNumberFormat="0" applyBorder="0">
      <alignment horizontal="right" vertical="center"/>
    </xf>
    <xf numFmtId="2" fontId="14" fillId="14" borderId="10" applyBorder="0">
      <alignment horizontal="left" vertical="center" indent="1"/>
    </xf>
    <xf numFmtId="2" fontId="14" fillId="14" borderId="0">
      <alignment horizontal="center" vertical="center"/>
    </xf>
    <xf numFmtId="2" fontId="14" fillId="14" borderId="4">
      <alignment horizontal="left" vertical="center"/>
    </xf>
    <xf numFmtId="0" fontId="15" fillId="15" borderId="7">
      <alignment horizontal="center"/>
    </xf>
    <xf numFmtId="9" fontId="2" fillId="0" borderId="0" applyFont="0" applyFill="0" applyBorder="0" applyAlignment="0" applyProtection="0"/>
    <xf numFmtId="171" fontId="16" fillId="16" borderId="0" applyNumberFormat="0" applyBorder="0">
      <alignment horizontal="right" vertical="center"/>
    </xf>
    <xf numFmtId="171" fontId="16" fillId="16" borderId="0" applyNumberFormat="0" applyBorder="0">
      <alignment horizontal="right" vertical="center"/>
    </xf>
    <xf numFmtId="0" fontId="17" fillId="17" borderId="7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72" fontId="18" fillId="18" borderId="0">
      <alignment horizontal="center" vertical="center"/>
    </xf>
    <xf numFmtId="173" fontId="19" fillId="19" borderId="0">
      <alignment horizontal="center" vertical="center"/>
      <protection locked="0"/>
    </xf>
    <xf numFmtId="2" fontId="20" fillId="20" borderId="8" applyNumberFormat="0" applyFill="0" applyBorder="0" applyAlignment="0">
      <alignment horizontal="center"/>
      <protection locked="0"/>
    </xf>
    <xf numFmtId="2" fontId="2" fillId="21" borderId="2" applyNumberFormat="0" applyBorder="0">
      <alignment horizontal="right" vertical="center"/>
    </xf>
    <xf numFmtId="2" fontId="2" fillId="21" borderId="0">
      <alignment horizontal="right" vertical="center"/>
    </xf>
    <xf numFmtId="2" fontId="12" fillId="22" borderId="7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7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2" fillId="29" borderId="0"/>
    <xf numFmtId="43" fontId="29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0" fillId="23" borderId="15" xfId="0" applyFill="1" applyBorder="1"/>
    <xf numFmtId="0" fontId="0" fillId="24" borderId="9" xfId="0" applyFill="1" applyBorder="1"/>
    <xf numFmtId="0" fontId="0" fillId="23" borderId="10" xfId="0" applyFill="1" applyBorder="1"/>
    <xf numFmtId="14" fontId="0" fillId="24" borderId="14" xfId="0" applyNumberFormat="1" applyFill="1" applyBorder="1"/>
    <xf numFmtId="0" fontId="2" fillId="3" borderId="0" xfId="0" applyFont="1" applyFill="1" applyAlignment="1">
      <alignment horizontal="center"/>
    </xf>
    <xf numFmtId="0" fontId="0" fillId="23" borderId="16" xfId="0" applyFill="1" applyBorder="1"/>
    <xf numFmtId="0" fontId="0" fillId="24" borderId="17" xfId="0" applyFill="1" applyBorder="1"/>
    <xf numFmtId="0" fontId="0" fillId="25" borderId="0" xfId="0" applyFill="1" applyAlignment="1">
      <alignment horizontal="center"/>
    </xf>
    <xf numFmtId="0" fontId="3" fillId="26" borderId="0" xfId="67" applyFill="1" applyAlignment="1">
      <alignment horizontal="center"/>
    </xf>
    <xf numFmtId="0" fontId="0" fillId="26" borderId="0" xfId="67" applyFont="1" applyFill="1" applyAlignment="1">
      <alignment horizontal="center"/>
    </xf>
    <xf numFmtId="0" fontId="0" fillId="27" borderId="0" xfId="0" applyFill="1" applyAlignment="1">
      <alignment horizontal="center"/>
    </xf>
    <xf numFmtId="14" fontId="2" fillId="24" borderId="14" xfId="0" applyNumberFormat="1" applyFont="1" applyFill="1" applyBorder="1"/>
    <xf numFmtId="10" fontId="0" fillId="0" borderId="0" xfId="3" applyNumberFormat="1" applyFont="1"/>
    <xf numFmtId="0" fontId="0" fillId="28" borderId="0" xfId="0" applyFill="1"/>
    <xf numFmtId="0" fontId="22" fillId="30" borderId="5" xfId="68" applyFont="1" applyFill="1" applyBorder="1" applyAlignment="1">
      <alignment horizontal="center"/>
    </xf>
    <xf numFmtId="0" fontId="22" fillId="30" borderId="7" xfId="68" quotePrefix="1" applyFont="1" applyFill="1" applyBorder="1" applyAlignment="1">
      <alignment horizontal="center"/>
    </xf>
    <xf numFmtId="0" fontId="22" fillId="30" borderId="6" xfId="68" applyFont="1" applyFill="1" applyBorder="1" applyAlignment="1">
      <alignment horizontal="center"/>
    </xf>
    <xf numFmtId="0" fontId="22" fillId="30" borderId="18" xfId="68" applyFont="1" applyFill="1" applyBorder="1" applyAlignment="1">
      <alignment horizontal="center"/>
    </xf>
    <xf numFmtId="0" fontId="23" fillId="31" borderId="2" xfId="68" applyFont="1" applyFill="1" applyBorder="1" applyAlignment="1">
      <alignment horizontal="center"/>
    </xf>
    <xf numFmtId="174" fontId="23" fillId="32" borderId="2" xfId="68" applyNumberFormat="1" applyFont="1" applyFill="1" applyBorder="1" applyAlignment="1">
      <alignment horizontal="center"/>
    </xf>
    <xf numFmtId="0" fontId="23" fillId="31" borderId="4" xfId="68" applyFont="1" applyFill="1" applyBorder="1" applyAlignment="1">
      <alignment horizontal="center"/>
    </xf>
    <xf numFmtId="174" fontId="23" fillId="32" borderId="4" xfId="68" applyNumberFormat="1" applyFont="1" applyFill="1" applyBorder="1" applyAlignment="1">
      <alignment horizontal="center"/>
    </xf>
    <xf numFmtId="14" fontId="23" fillId="31" borderId="4" xfId="68" applyNumberFormat="1" applyFont="1" applyFill="1" applyBorder="1" applyAlignment="1">
      <alignment horizontal="center"/>
    </xf>
    <xf numFmtId="0" fontId="23" fillId="32" borderId="4" xfId="68" applyFont="1" applyFill="1" applyBorder="1" applyAlignment="1">
      <alignment horizontal="center"/>
    </xf>
    <xf numFmtId="22" fontId="23" fillId="32" borderId="4" xfId="68" applyNumberFormat="1" applyFont="1" applyFill="1" applyBorder="1" applyAlignment="1">
      <alignment horizontal="center"/>
    </xf>
    <xf numFmtId="0" fontId="23" fillId="31" borderId="19" xfId="68" applyFont="1" applyFill="1" applyBorder="1" applyAlignment="1">
      <alignment horizontal="center"/>
    </xf>
    <xf numFmtId="0" fontId="23" fillId="32" borderId="19" xfId="68" applyFont="1" applyFill="1" applyBorder="1" applyAlignment="1">
      <alignment horizontal="center"/>
    </xf>
    <xf numFmtId="0" fontId="24" fillId="33" borderId="0" xfId="0" applyFont="1" applyFill="1" applyBorder="1"/>
    <xf numFmtId="0" fontId="24" fillId="33" borderId="1" xfId="0" applyFont="1" applyFill="1" applyBorder="1"/>
    <xf numFmtId="0" fontId="24" fillId="33" borderId="0" xfId="0" applyFont="1" applyFill="1" applyBorder="1" applyAlignment="1">
      <alignment horizontal="center"/>
    </xf>
    <xf numFmtId="0" fontId="24" fillId="33" borderId="20" xfId="0" applyFont="1" applyFill="1" applyBorder="1" applyAlignment="1">
      <alignment horizontal="right"/>
    </xf>
    <xf numFmtId="0" fontId="25" fillId="0" borderId="2" xfId="0" applyFont="1" applyBorder="1" applyAlignment="1">
      <alignment horizontal="left"/>
    </xf>
    <xf numFmtId="0" fontId="26" fillId="0" borderId="3" xfId="0" applyFont="1" applyBorder="1"/>
    <xf numFmtId="0" fontId="25" fillId="0" borderId="4" xfId="0" applyFont="1" applyBorder="1" applyAlignment="1">
      <alignment horizontal="left"/>
    </xf>
    <xf numFmtId="0" fontId="26" fillId="0" borderId="1" xfId="0" applyFont="1" applyBorder="1"/>
    <xf numFmtId="0" fontId="25" fillId="0" borderId="19" xfId="0" applyFont="1" applyBorder="1" applyAlignment="1">
      <alignment horizontal="left"/>
    </xf>
    <xf numFmtId="0" fontId="26" fillId="0" borderId="20" xfId="0" applyFont="1" applyBorder="1"/>
    <xf numFmtId="0" fontId="27" fillId="0" borderId="7" xfId="0" applyFont="1" applyFill="1" applyBorder="1" applyAlignment="1">
      <alignment horizontal="left"/>
    </xf>
    <xf numFmtId="0" fontId="4" fillId="0" borderId="7" xfId="0" applyFont="1" applyBorder="1"/>
    <xf numFmtId="175" fontId="0" fillId="0" borderId="2" xfId="0" applyNumberFormat="1" applyBorder="1"/>
    <xf numFmtId="175" fontId="0" fillId="0" borderId="4" xfId="0" applyNumberFormat="1" applyBorder="1"/>
    <xf numFmtId="175" fontId="0" fillId="0" borderId="19" xfId="0" applyNumberFormat="1" applyBorder="1"/>
    <xf numFmtId="0" fontId="24" fillId="33" borderId="0" xfId="0" applyFont="1" applyFill="1" applyBorder="1" applyAlignment="1">
      <alignment horizontal="right"/>
    </xf>
    <xf numFmtId="43" fontId="26" fillId="0" borderId="3" xfId="66" applyFont="1" applyBorder="1"/>
    <xf numFmtId="43" fontId="26" fillId="0" borderId="1" xfId="66" applyFont="1" applyBorder="1"/>
    <xf numFmtId="43" fontId="26" fillId="0" borderId="20" xfId="66" applyFont="1" applyBorder="1"/>
    <xf numFmtId="168" fontId="0" fillId="0" borderId="0" xfId="2" applyNumberFormat="1" applyFont="1"/>
    <xf numFmtId="0" fontId="0" fillId="34" borderId="0" xfId="0" applyFill="1"/>
    <xf numFmtId="44" fontId="0" fillId="0" borderId="0" xfId="2" applyNumberFormat="1" applyFont="1"/>
    <xf numFmtId="0" fontId="2" fillId="25" borderId="0" xfId="0" applyFont="1" applyFill="1" applyAlignment="1">
      <alignment horizontal="center"/>
    </xf>
    <xf numFmtId="44" fontId="2" fillId="0" borderId="0" xfId="2" applyNumberFormat="1" applyFont="1"/>
    <xf numFmtId="0" fontId="0" fillId="24" borderId="0" xfId="0" applyFill="1" applyBorder="1"/>
    <xf numFmtId="164" fontId="0" fillId="27" borderId="0" xfId="2" applyNumberFormat="1" applyFont="1" applyFill="1"/>
    <xf numFmtId="0" fontId="28" fillId="0" borderId="0" xfId="0" applyFont="1" applyAlignment="1">
      <alignment horizontal="right"/>
    </xf>
    <xf numFmtId="0" fontId="28" fillId="2" borderId="0" xfId="0" applyFont="1" applyFill="1" applyAlignment="1">
      <alignment horizontal="right"/>
    </xf>
    <xf numFmtId="176" fontId="0" fillId="2" borderId="0" xfId="0" applyNumberFormat="1" applyFill="1"/>
    <xf numFmtId="14" fontId="0" fillId="0" borderId="0" xfId="0" applyNumberFormat="1" applyFont="1"/>
    <xf numFmtId="0" fontId="30" fillId="28" borderId="0" xfId="0" applyFont="1" applyFill="1"/>
    <xf numFmtId="0" fontId="30" fillId="28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30" fillId="35" borderId="21" xfId="0" applyFont="1" applyFill="1" applyBorder="1"/>
    <xf numFmtId="0" fontId="0" fillId="36" borderId="0" xfId="0" applyFill="1"/>
    <xf numFmtId="177" fontId="0" fillId="36" borderId="0" xfId="69" applyNumberFormat="1" applyFont="1" applyFill="1"/>
    <xf numFmtId="14" fontId="30" fillId="28" borderId="0" xfId="0" applyNumberFormat="1" applyFont="1" applyFill="1" applyAlignment="1">
      <alignment horizontal="left"/>
    </xf>
    <xf numFmtId="22" fontId="0" fillId="0" borderId="0" xfId="0" applyNumberFormat="1"/>
    <xf numFmtId="0" fontId="26" fillId="37" borderId="3" xfId="0" applyFont="1" applyFill="1" applyBorder="1"/>
    <xf numFmtId="0" fontId="26" fillId="0" borderId="0" xfId="0" applyFont="1"/>
    <xf numFmtId="0" fontId="22" fillId="30" borderId="22" xfId="68" applyFont="1" applyFill="1" applyBorder="1" applyAlignment="1">
      <alignment horizontal="center"/>
    </xf>
    <xf numFmtId="0" fontId="26" fillId="37" borderId="1" xfId="0" applyFont="1" applyFill="1" applyBorder="1"/>
    <xf numFmtId="174" fontId="23" fillId="32" borderId="6" xfId="68" applyNumberFormat="1" applyFont="1" applyFill="1" applyBorder="1" applyAlignment="1">
      <alignment horizontal="center"/>
    </xf>
    <xf numFmtId="174" fontId="23" fillId="32" borderId="8" xfId="68" applyNumberFormat="1" applyFont="1" applyFill="1" applyBorder="1" applyAlignment="1">
      <alignment horizontal="center"/>
    </xf>
    <xf numFmtId="0" fontId="23" fillId="32" borderId="8" xfId="68" applyFont="1" applyFill="1" applyBorder="1" applyAlignment="1">
      <alignment horizontal="center"/>
    </xf>
    <xf numFmtId="22" fontId="23" fillId="32" borderId="8" xfId="68" applyNumberFormat="1" applyFont="1" applyFill="1" applyBorder="1" applyAlignment="1">
      <alignment horizontal="center"/>
    </xf>
    <xf numFmtId="0" fontId="23" fillId="32" borderId="23" xfId="68" applyFont="1" applyFill="1" applyBorder="1" applyAlignment="1">
      <alignment horizontal="center"/>
    </xf>
    <xf numFmtId="0" fontId="25" fillId="0" borderId="0" xfId="0" applyFont="1" applyBorder="1" applyAlignment="1">
      <alignment horizontal="left"/>
    </xf>
    <xf numFmtId="10" fontId="0" fillId="38" borderId="0" xfId="0" applyNumberFormat="1" applyFill="1"/>
    <xf numFmtId="14" fontId="0" fillId="24" borderId="0" xfId="0" applyNumberFormat="1" applyFill="1" applyBorder="1"/>
    <xf numFmtId="176" fontId="0" fillId="39" borderId="0" xfId="0" applyNumberFormat="1" applyFill="1"/>
    <xf numFmtId="0" fontId="28" fillId="39" borderId="0" xfId="0" applyFont="1" applyFill="1" applyAlignment="1">
      <alignment horizontal="right"/>
    </xf>
    <xf numFmtId="0" fontId="31" fillId="40" borderId="0" xfId="0" applyFont="1" applyFill="1"/>
    <xf numFmtId="0" fontId="31" fillId="28" borderId="0" xfId="0" applyFont="1" applyFill="1"/>
    <xf numFmtId="0" fontId="2" fillId="34" borderId="0" xfId="0" applyFont="1" applyFill="1"/>
    <xf numFmtId="164" fontId="2" fillId="0" borderId="0" xfId="2" applyNumberFormat="1" applyFont="1"/>
  </cellXfs>
  <cellStyles count="71">
    <cellStyle name="_x000a_bidires=100_x000d_" xfId="4" xr:uid="{00000000-0005-0000-0000-000000000000}"/>
    <cellStyle name="_Copy of Portfolios to Archeus 6-3-04 (2)" xfId="9" xr:uid="{00000000-0005-0000-0000-000001000000}"/>
    <cellStyle name="back" xfId="10" xr:uid="{00000000-0005-0000-0000-000002000000}"/>
    <cellStyle name="Comma" xfId="66" builtinId="3"/>
    <cellStyle name="Comma 2" xfId="69" xr:uid="{00000000-0005-0000-0000-000004000000}"/>
    <cellStyle name="Comma0" xfId="11" xr:uid="{00000000-0005-0000-0000-000005000000}"/>
    <cellStyle name="Currency" xfId="2" builtinId="4"/>
    <cellStyle name="Currency 2" xfId="12" xr:uid="{00000000-0005-0000-0000-000007000000}"/>
    <cellStyle name="Currency0" xfId="13" xr:uid="{00000000-0005-0000-0000-000008000000}"/>
    <cellStyle name="Date" xfId="14" xr:uid="{00000000-0005-0000-0000-000009000000}"/>
    <cellStyle name="Fixed" xfId="15" xr:uid="{00000000-0005-0000-0000-00000A000000}"/>
    <cellStyle name="Header" xfId="1" xr:uid="{00000000-0005-0000-0000-00000B000000}"/>
    <cellStyle name="InfoDataColumn" xfId="16" xr:uid="{00000000-0005-0000-0000-00000C000000}"/>
    <cellStyle name="InfoDataRow" xfId="17" xr:uid="{00000000-0005-0000-0000-00000D000000}"/>
    <cellStyle name="InfoLabelColumn" xfId="18" xr:uid="{00000000-0005-0000-0000-00000E000000}"/>
    <cellStyle name="InfoLabelRow" xfId="19" xr:uid="{00000000-0005-0000-0000-00000F000000}"/>
    <cellStyle name="InfolDataColumn" xfId="20" xr:uid="{00000000-0005-0000-0000-000010000000}"/>
    <cellStyle name="InformationalData" xfId="21" xr:uid="{00000000-0005-0000-0000-000011000000}"/>
    <cellStyle name="InformationalLabel" xfId="22" xr:uid="{00000000-0005-0000-0000-000012000000}"/>
    <cellStyle name="InformationalLabelTop" xfId="23" xr:uid="{00000000-0005-0000-0000-000013000000}"/>
    <cellStyle name="InputData" xfId="24" xr:uid="{00000000-0005-0000-0000-000014000000}"/>
    <cellStyle name="InputDataColumn" xfId="25" xr:uid="{00000000-0005-0000-0000-000015000000}"/>
    <cellStyle name="InputDataRow" xfId="26" xr:uid="{00000000-0005-0000-0000-000016000000}"/>
    <cellStyle name="InputLabel" xfId="27" xr:uid="{00000000-0005-0000-0000-000017000000}"/>
    <cellStyle name="InputLabelColumn" xfId="28" xr:uid="{00000000-0005-0000-0000-000018000000}"/>
    <cellStyle name="InputLabelRow" xfId="29" xr:uid="{00000000-0005-0000-0000-000019000000}"/>
    <cellStyle name="InputLabelTop" xfId="30" xr:uid="{00000000-0005-0000-0000-00001A000000}"/>
    <cellStyle name="IntermediateData" xfId="31" xr:uid="{00000000-0005-0000-0000-00001B000000}"/>
    <cellStyle name="IntermediateDataColumn" xfId="32" xr:uid="{00000000-0005-0000-0000-00001C000000}"/>
    <cellStyle name="IntermediateDataRow" xfId="33" xr:uid="{00000000-0005-0000-0000-00001D000000}"/>
    <cellStyle name="IntermediateLabel" xfId="34" xr:uid="{00000000-0005-0000-0000-00001E000000}"/>
    <cellStyle name="IntermediateLabelColumn" xfId="35" xr:uid="{00000000-0005-0000-0000-00001F000000}"/>
    <cellStyle name="IntermediateLabelRow" xfId="36" xr:uid="{00000000-0005-0000-0000-000020000000}"/>
    <cellStyle name="InvalidCell" xfId="37" xr:uid="{00000000-0005-0000-0000-000021000000}"/>
    <cellStyle name="NewSheet" xfId="38" xr:uid="{00000000-0005-0000-0000-000022000000}"/>
    <cellStyle name="Normal" xfId="0" builtinId="0"/>
    <cellStyle name="Normal - Style1" xfId="39" xr:uid="{00000000-0005-0000-0000-000024000000}"/>
    <cellStyle name="Normal 2" xfId="7" xr:uid="{00000000-0005-0000-0000-000025000000}"/>
    <cellStyle name="Normal 2 2" xfId="8" xr:uid="{00000000-0005-0000-0000-000026000000}"/>
    <cellStyle name="Normal 2 3" xfId="67" xr:uid="{00000000-0005-0000-0000-000027000000}"/>
    <cellStyle name="Normal_Sheet1 2_RateVols Examples" xfId="68" xr:uid="{00000000-0005-0000-0000-000028000000}"/>
    <cellStyle name="ObjectDataColumn" xfId="40" xr:uid="{00000000-0005-0000-0000-000029000000}"/>
    <cellStyle name="ObjectDataRow" xfId="41" xr:uid="{00000000-0005-0000-0000-00002A000000}"/>
    <cellStyle name="ObjectLabelColumn" xfId="42" xr:uid="{00000000-0005-0000-0000-00002B000000}"/>
    <cellStyle name="ObjectLabelRow" xfId="43" xr:uid="{00000000-0005-0000-0000-00002C000000}"/>
    <cellStyle name="OutputData" xfId="44" xr:uid="{00000000-0005-0000-0000-00002D000000}"/>
    <cellStyle name="OutputDataColumn" xfId="45" xr:uid="{00000000-0005-0000-0000-00002E000000}"/>
    <cellStyle name="OutputDataRow" xfId="46" xr:uid="{00000000-0005-0000-0000-00002F000000}"/>
    <cellStyle name="OutputLabel" xfId="47" xr:uid="{00000000-0005-0000-0000-000030000000}"/>
    <cellStyle name="OutputLabelColumn" xfId="48" xr:uid="{00000000-0005-0000-0000-000031000000}"/>
    <cellStyle name="OutputLabelRow" xfId="49" xr:uid="{00000000-0005-0000-0000-000032000000}"/>
    <cellStyle name="PanelLabel" xfId="50" xr:uid="{00000000-0005-0000-0000-000033000000}"/>
    <cellStyle name="Percent" xfId="3" builtinId="5"/>
    <cellStyle name="Percent 2" xfId="51" xr:uid="{00000000-0005-0000-0000-000035000000}"/>
    <cellStyle name="Percent 3" xfId="70" xr:uid="{00000000-0005-0000-0000-000036000000}"/>
    <cellStyle name="PersonalDataColumn" xfId="52" xr:uid="{00000000-0005-0000-0000-000037000000}"/>
    <cellStyle name="PersonalDataRow" xfId="53" xr:uid="{00000000-0005-0000-0000-000038000000}"/>
    <cellStyle name="PersonalLabelColumn" xfId="54" xr:uid="{00000000-0005-0000-0000-000039000000}"/>
    <cellStyle name="PersonalLabelRow" xfId="55" xr:uid="{00000000-0005-0000-0000-00003A000000}"/>
    <cellStyle name="result" xfId="56" xr:uid="{00000000-0005-0000-0000-00003B000000}"/>
    <cellStyle name="spreads" xfId="57" xr:uid="{00000000-0005-0000-0000-00003C000000}"/>
    <cellStyle name="Style 1" xfId="5" xr:uid="{00000000-0005-0000-0000-00003D000000}"/>
    <cellStyle name="swaptn" xfId="58" xr:uid="{00000000-0005-0000-0000-00003E000000}"/>
    <cellStyle name="TableDataColumn" xfId="59" xr:uid="{00000000-0005-0000-0000-00003F000000}"/>
    <cellStyle name="TableDataRow" xfId="60" xr:uid="{00000000-0005-0000-0000-000040000000}"/>
    <cellStyle name="TableLabelColumn" xfId="61" xr:uid="{00000000-0005-0000-0000-000041000000}"/>
    <cellStyle name="TableLabelRow" xfId="62" xr:uid="{00000000-0005-0000-0000-000042000000}"/>
    <cellStyle name="TableLabelTop" xfId="63" xr:uid="{00000000-0005-0000-0000-000043000000}"/>
    <cellStyle name="Обычный_RTS_select_issues" xfId="6" xr:uid="{00000000-0005-0000-0000-000044000000}"/>
    <cellStyle name="桁区切り_NewDemo" xfId="64" xr:uid="{00000000-0005-0000-0000-000045000000}"/>
    <cellStyle name="標準_NewDemo" xfId="65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2/FpML.V5r3.Applications/ExcelAPI/Spreadsheets/Rates/RateCurves.QR_L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2/FpML.V5r3.Applications/ExcelAPI/Spreadsheets/Rates/RateCurvesSimple.Historic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BondPri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DiscountCurve"/>
      <sheetName val="AUDCurves"/>
      <sheetName val="NZDCurves"/>
      <sheetName val="GBPCurves"/>
      <sheetName val="GBPLIBORBBA"/>
      <sheetName val="USDCurves"/>
      <sheetName val="EURCurvesTelerate"/>
      <sheetName val="EURCurvesEuribor"/>
      <sheetName val="JPYCurveISDA"/>
      <sheetName val="JPYCurveBBA"/>
      <sheetName val="Config"/>
    </sheetNames>
    <sheetDataSet>
      <sheetData sheetId="0"/>
      <sheetData sheetId="1">
        <row r="18">
          <cell r="L18" t="str">
            <v>AUD-Deposit-1D</v>
          </cell>
        </row>
        <row r="19">
          <cell r="L19" t="str">
            <v>AUD-Deposit-1W</v>
          </cell>
        </row>
        <row r="20">
          <cell r="L20" t="str">
            <v>AUD-Deposit-2W</v>
          </cell>
        </row>
        <row r="21">
          <cell r="L21" t="str">
            <v>AUD-Deposit-1M</v>
          </cell>
        </row>
        <row r="22">
          <cell r="L22" t="str">
            <v>AUD-Deposit-2M</v>
          </cell>
        </row>
        <row r="23">
          <cell r="L23" t="str">
            <v>AUD-Deposit-3M</v>
          </cell>
        </row>
        <row r="24">
          <cell r="L24" t="str">
            <v>AUD-IRSwap-3Y</v>
          </cell>
        </row>
        <row r="25">
          <cell r="L25" t="str">
            <v>AUD-IRSwap-4Y</v>
          </cell>
        </row>
        <row r="26">
          <cell r="L26" t="str">
            <v>AUD-IRSwap-5Y</v>
          </cell>
        </row>
        <row r="27">
          <cell r="L27" t="str">
            <v>AUD-IRSwap-6Y</v>
          </cell>
        </row>
        <row r="28">
          <cell r="L28" t="str">
            <v>AUD-IRSwap-7Y</v>
          </cell>
        </row>
        <row r="29">
          <cell r="L29" t="str">
            <v>AUD-IRSwap-8Y</v>
          </cell>
        </row>
        <row r="30">
          <cell r="L30" t="str">
            <v>AUD-IRSwap-9Y</v>
          </cell>
        </row>
        <row r="31">
          <cell r="L31" t="str">
            <v>AUD-IRSwap-10Y</v>
          </cell>
        </row>
        <row r="32">
          <cell r="L32" t="str">
            <v>AUD-IRSwap-15Y</v>
          </cell>
        </row>
        <row r="33">
          <cell r="L33" t="str">
            <v>AUD-IRSwap-20Y</v>
          </cell>
        </row>
        <row r="34">
          <cell r="L34" t="str">
            <v>AUD-IRFuture-IR-1</v>
          </cell>
        </row>
        <row r="35">
          <cell r="L35" t="str">
            <v>AUD-IRFuture-IR-2</v>
          </cell>
        </row>
        <row r="36">
          <cell r="L36" t="str">
            <v>AUD-IRFuture-IR-3</v>
          </cell>
        </row>
        <row r="37">
          <cell r="L37" t="str">
            <v>AUD-IRFuture-IR-4</v>
          </cell>
        </row>
        <row r="38">
          <cell r="L38" t="str">
            <v>AUD-IRFuture-IR-5</v>
          </cell>
        </row>
        <row r="39">
          <cell r="L39" t="str">
            <v>AUD-IRFuture-IR-6</v>
          </cell>
        </row>
        <row r="40">
          <cell r="L40" t="str">
            <v>AUD-IRFuture-IR-7</v>
          </cell>
        </row>
        <row r="41">
          <cell r="L41" t="str">
            <v>AUD-IRFuture-IR-8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 t="str">
            <v>AUD</v>
          </cell>
          <cell r="D2" t="str">
            <v>AUD-BBR-BBSW</v>
          </cell>
          <cell r="E2" t="str">
            <v>CalypsoAlgo4</v>
          </cell>
        </row>
        <row r="3">
          <cell r="C3" t="str">
            <v>JPY</v>
          </cell>
          <cell r="D3" t="str">
            <v>JPY-LIBOR-ISDA</v>
          </cell>
          <cell r="E3" t="str">
            <v>FlatForward</v>
          </cell>
        </row>
        <row r="4">
          <cell r="C4" t="str">
            <v>JPY</v>
          </cell>
          <cell r="D4" t="str">
            <v>JPY-LIBOR-BBA</v>
          </cell>
          <cell r="E4" t="str">
            <v>LinearZero</v>
          </cell>
        </row>
        <row r="5">
          <cell r="C5" t="str">
            <v>GBP</v>
          </cell>
          <cell r="D5" t="str">
            <v>GBP-LIBOR-BBA</v>
          </cell>
          <cell r="E5" t="str">
            <v>FastLinearZero</v>
          </cell>
        </row>
        <row r="6">
          <cell r="C6" t="str">
            <v>GBP</v>
          </cell>
          <cell r="D6" t="str">
            <v>GBP-LIBOR-ISDA</v>
          </cell>
          <cell r="E6" t="str">
            <v>Base algorithm</v>
          </cell>
        </row>
        <row r="7">
          <cell r="C7" t="str">
            <v>USD</v>
          </cell>
          <cell r="D7" t="str">
            <v>USD-LIBOR-BBA</v>
          </cell>
          <cell r="E7" t="str">
            <v>COE</v>
          </cell>
        </row>
        <row r="8">
          <cell r="C8" t="str">
            <v>NZD</v>
          </cell>
          <cell r="D8" t="str">
            <v>NZD-BBR-FRA</v>
          </cell>
          <cell r="E8" t="str">
            <v>SimpleGapStep</v>
          </cell>
        </row>
        <row r="9">
          <cell r="C9" t="str">
            <v>EUR</v>
          </cell>
          <cell r="D9" t="str">
            <v>EUR-LIBOR-BBA</v>
          </cell>
        </row>
        <row r="10">
          <cell r="C10" t="str">
            <v>EUR</v>
          </cell>
          <cell r="D10" t="str">
            <v>EUR-EURIBOR-Telerate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AUDDiscountCurve"/>
      <sheetName val="AUDCurve6M"/>
      <sheetName val="AUDCurve3M"/>
      <sheetName val="AUDCurve1M"/>
      <sheetName val="NZDCurve3M"/>
      <sheetName val="GBPCurve3M"/>
      <sheetName val="USDCurve3M"/>
      <sheetName val="EURCurve3M"/>
      <sheetName val="CHFCurve3M"/>
    </sheetNames>
    <sheetDataSet>
      <sheetData sheetId="0">
        <row r="2">
          <cell r="D2" t="str">
            <v>AUD-BBR-BBSW</v>
          </cell>
          <cell r="E2" t="str">
            <v>CalypsoAlgo4</v>
          </cell>
        </row>
        <row r="3">
          <cell r="D3" t="str">
            <v>GBP-LIBOR-ISDA</v>
          </cell>
          <cell r="E3" t="str">
            <v>FlatForward</v>
          </cell>
          <cell r="I3" t="str">
            <v>TEST_EOD</v>
          </cell>
        </row>
        <row r="4">
          <cell r="D4" t="str">
            <v>USD-LIBOR-BBA</v>
          </cell>
          <cell r="E4" t="str">
            <v>LinearZero</v>
          </cell>
          <cell r="I4">
            <v>41563</v>
          </cell>
        </row>
        <row r="5">
          <cell r="D5" t="str">
            <v>NZD-BBR-FRA</v>
          </cell>
          <cell r="E5" t="str">
            <v>FastLinearZero</v>
          </cell>
        </row>
        <row r="6">
          <cell r="D6" t="str">
            <v>CHF-LIBOR-BBA</v>
          </cell>
          <cell r="E6" t="str">
            <v>Base algorithm</v>
          </cell>
        </row>
        <row r="7">
          <cell r="D7" t="str">
            <v>EUR-LIBOR-BBA</v>
          </cell>
          <cell r="E7" t="str">
            <v>COE</v>
          </cell>
        </row>
        <row r="8">
          <cell r="D8" t="str">
            <v>EUR-EURIBOR-Telerate</v>
          </cell>
          <cell r="E8" t="str">
            <v>SimpleGapStep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DiscountCurve"/>
      <sheetName val="BondDiscountCurve"/>
      <sheetName val="BondCurve-BondForward"/>
      <sheetName val="BondCurve-Repo"/>
      <sheetName val="BondSpreadCurve-RepoSpread"/>
      <sheetName val="BondTransaction"/>
      <sheetName val="BondTransaction (2)"/>
      <sheetName val="BondTransactions"/>
      <sheetName val="GetInfo &amp; GetInstrumentInfo"/>
    </sheetNames>
    <sheetDataSet>
      <sheetData sheetId="0" refreshError="1"/>
      <sheetData sheetId="1" refreshError="1"/>
      <sheetData sheetId="2">
        <row r="6">
          <cell r="I6" t="str">
            <v>TEST_EOD.2014-04-11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1">
          <cell r="O1" t="str">
            <v>YieldToMaturity</v>
          </cell>
        </row>
        <row r="2">
          <cell r="O2" t="str">
            <v>AssetSwapSpread</v>
          </cell>
        </row>
        <row r="3">
          <cell r="J3" t="str">
            <v>AUD</v>
          </cell>
          <cell r="O3" t="str">
            <v>NPV</v>
          </cell>
        </row>
        <row r="4">
          <cell r="O4" t="str">
            <v>PandL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049"/>
  <sheetViews>
    <sheetView tabSelected="1" workbookViewId="0">
      <selection activeCell="E38" sqref="E38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6" max="6" width="22.5703125" bestFit="1" customWidth="1"/>
    <col min="7" max="7" width="40.85546875" bestFit="1" customWidth="1"/>
    <col min="10" max="10" width="10.28515625" bestFit="1" customWidth="1"/>
    <col min="11" max="11" width="21.42578125" bestFit="1" customWidth="1"/>
    <col min="12" max="12" width="12.5703125" bestFit="1" customWidth="1"/>
    <col min="13" max="13" width="12.5703125" customWidth="1"/>
  </cols>
  <sheetData>
    <row r="1" spans="2:17" ht="13.5" thickBot="1"/>
    <row r="2" spans="2:17" ht="13.5" thickBot="1">
      <c r="B2" s="27" t="s">
        <v>30</v>
      </c>
      <c r="C2" s="28" t="str">
        <f ca="1">_xll.Orion.ExcelAPI.Cache.CreateCurve_Old(B3:C13, B17:B21, C17:C21, D17:D21)</f>
        <v>Market.QR_LIVE.EquityCurve.AUD-AAD.AU</v>
      </c>
      <c r="F2" s="27" t="s">
        <v>30</v>
      </c>
      <c r="G2" s="28" t="str">
        <f ca="1">_xll.Orion.ExcelAPI.Cache.CreateCurve(F3:G14, F17:H21)</f>
        <v>Market.QR_LIVE.EquityCurve.AUD-QBE.AU</v>
      </c>
    </row>
    <row r="3" spans="2:17" ht="15" thickBot="1">
      <c r="B3" s="29" t="s">
        <v>31</v>
      </c>
      <c r="C3" s="30" t="s">
        <v>43</v>
      </c>
      <c r="F3" s="29" t="s">
        <v>31</v>
      </c>
      <c r="G3" s="30" t="s">
        <v>43</v>
      </c>
      <c r="J3" s="69" t="s">
        <v>2478</v>
      </c>
      <c r="K3" s="44" t="s">
        <v>2523</v>
      </c>
      <c r="L3" s="46" t="s">
        <v>2524</v>
      </c>
      <c r="M3" s="44" t="s">
        <v>2525</v>
      </c>
      <c r="O3" t="s">
        <v>2471</v>
      </c>
      <c r="P3" s="2" t="s">
        <v>74</v>
      </c>
      <c r="Q3" s="66">
        <v>43.82</v>
      </c>
    </row>
    <row r="4" spans="2:17" ht="14.25">
      <c r="B4" s="31" t="s">
        <v>32</v>
      </c>
      <c r="C4" s="32">
        <f ca="1">C5</f>
        <v>41910</v>
      </c>
      <c r="F4" s="31" t="s">
        <v>32</v>
      </c>
      <c r="G4" s="32">
        <f ca="1">G5</f>
        <v>41910</v>
      </c>
      <c r="J4" s="68">
        <f ca="1">G4</f>
        <v>41910</v>
      </c>
      <c r="K4" s="67">
        <f t="shared" ref="K4:K67" si="0">K5+0.1</f>
        <v>42.630000000000379</v>
      </c>
      <c r="L4" s="67">
        <f t="shared" ref="L4:M4" si="1">K4</f>
        <v>42.630000000000379</v>
      </c>
      <c r="M4" s="67">
        <f t="shared" si="1"/>
        <v>42.630000000000379</v>
      </c>
      <c r="O4" t="s">
        <v>2471</v>
      </c>
      <c r="P4" s="2" t="s">
        <v>74</v>
      </c>
      <c r="Q4" s="66">
        <v>43.295000000000002</v>
      </c>
    </row>
    <row r="5" spans="2:17" ht="14.25">
      <c r="B5" s="33" t="s">
        <v>33</v>
      </c>
      <c r="C5" s="34">
        <f ca="1">TODAY()</f>
        <v>41910</v>
      </c>
      <c r="F5" s="33" t="s">
        <v>33</v>
      </c>
      <c r="G5" s="34">
        <f ca="1">TODAY()</f>
        <v>41910</v>
      </c>
      <c r="J5" s="68">
        <f ca="1">J4-1</f>
        <v>41909</v>
      </c>
      <c r="K5" s="67">
        <f t="shared" si="0"/>
        <v>42.530000000000378</v>
      </c>
      <c r="L5" s="67">
        <f t="shared" ref="L5:M5" si="2">K5</f>
        <v>42.530000000000378</v>
      </c>
      <c r="M5" s="67">
        <f t="shared" si="2"/>
        <v>42.530000000000378</v>
      </c>
      <c r="O5" t="s">
        <v>2471</v>
      </c>
      <c r="P5" s="2" t="s">
        <v>74</v>
      </c>
      <c r="Q5" s="66">
        <v>43.46</v>
      </c>
    </row>
    <row r="6" spans="2:17" ht="14.25">
      <c r="B6" s="35" t="s">
        <v>19</v>
      </c>
      <c r="C6" s="36" t="s">
        <v>12</v>
      </c>
      <c r="F6" s="35" t="s">
        <v>19</v>
      </c>
      <c r="G6" s="36" t="s">
        <v>12</v>
      </c>
      <c r="J6" s="68">
        <f t="shared" ref="J6:J55" ca="1" si="3">J5-1</f>
        <v>41908</v>
      </c>
      <c r="K6" s="67">
        <f t="shared" si="0"/>
        <v>42.430000000000376</v>
      </c>
      <c r="L6" s="67">
        <f t="shared" ref="L6:M6" si="4">K6</f>
        <v>42.430000000000376</v>
      </c>
      <c r="M6" s="67">
        <f t="shared" si="4"/>
        <v>42.430000000000376</v>
      </c>
      <c r="O6" t="s">
        <v>2471</v>
      </c>
      <c r="P6" s="2" t="s">
        <v>75</v>
      </c>
      <c r="Q6" s="66">
        <v>43.6</v>
      </c>
    </row>
    <row r="7" spans="2:17" ht="14.25">
      <c r="B7" s="33" t="s">
        <v>44</v>
      </c>
      <c r="C7" s="37" t="s">
        <v>45</v>
      </c>
      <c r="F7" s="35" t="s">
        <v>9</v>
      </c>
      <c r="G7" s="36" t="s">
        <v>2529</v>
      </c>
      <c r="J7" s="68">
        <f t="shared" ca="1" si="3"/>
        <v>41907</v>
      </c>
      <c r="K7" s="67">
        <f t="shared" si="0"/>
        <v>42.330000000000375</v>
      </c>
      <c r="L7" s="67">
        <f t="shared" ref="L7:M7" si="5">K7</f>
        <v>42.330000000000375</v>
      </c>
      <c r="M7" s="67">
        <f t="shared" si="5"/>
        <v>42.330000000000375</v>
      </c>
      <c r="O7" t="s">
        <v>2471</v>
      </c>
      <c r="P7" s="2" t="s">
        <v>75</v>
      </c>
      <c r="Q7" s="66">
        <v>43.7</v>
      </c>
    </row>
    <row r="8" spans="2:17" ht="14.25">
      <c r="B8" s="33" t="s">
        <v>46</v>
      </c>
      <c r="C8" s="36" t="s">
        <v>47</v>
      </c>
      <c r="F8" s="33" t="s">
        <v>44</v>
      </c>
      <c r="G8" s="37" t="s">
        <v>73</v>
      </c>
      <c r="J8" s="68">
        <f t="shared" ca="1" si="3"/>
        <v>41906</v>
      </c>
      <c r="K8" s="67">
        <f t="shared" si="0"/>
        <v>42.230000000000373</v>
      </c>
      <c r="L8" s="67">
        <f t="shared" ref="L8:M8" si="6">K8</f>
        <v>42.230000000000373</v>
      </c>
      <c r="M8" s="67">
        <f t="shared" si="6"/>
        <v>42.230000000000373</v>
      </c>
      <c r="O8" t="s">
        <v>2471</v>
      </c>
      <c r="P8" s="2" t="s">
        <v>75</v>
      </c>
      <c r="Q8" s="66">
        <v>43.39</v>
      </c>
    </row>
    <row r="9" spans="2:17" ht="14.25">
      <c r="B9" s="33" t="s">
        <v>34</v>
      </c>
      <c r="C9" s="36" t="str">
        <f>C13&amp;"-"&amp;C7</f>
        <v>AUD-AAD.AU</v>
      </c>
      <c r="F9" s="33" t="s">
        <v>46</v>
      </c>
      <c r="G9" s="36" t="s">
        <v>47</v>
      </c>
      <c r="J9" s="68">
        <f t="shared" ca="1" si="3"/>
        <v>41905</v>
      </c>
      <c r="K9" s="67">
        <f t="shared" si="0"/>
        <v>42.130000000000372</v>
      </c>
      <c r="L9" s="67">
        <f t="shared" ref="L9:M9" si="7">K9</f>
        <v>42.130000000000372</v>
      </c>
      <c r="M9" s="67">
        <f t="shared" si="7"/>
        <v>42.130000000000372</v>
      </c>
      <c r="O9" t="s">
        <v>2471</v>
      </c>
      <c r="P9" s="2" t="s">
        <v>76</v>
      </c>
      <c r="Q9" s="66">
        <v>43.47</v>
      </c>
    </row>
    <row r="10" spans="2:17" ht="14.25">
      <c r="B10" s="33" t="s">
        <v>35</v>
      </c>
      <c r="C10" s="36">
        <v>0</v>
      </c>
      <c r="F10" s="33" t="s">
        <v>34</v>
      </c>
      <c r="G10" s="36" t="str">
        <f>G14&amp;"-"&amp;G8</f>
        <v>AUD-QBE.AU</v>
      </c>
      <c r="J10" s="68">
        <f t="shared" ca="1" si="3"/>
        <v>41904</v>
      </c>
      <c r="K10" s="67">
        <f t="shared" si="0"/>
        <v>42.030000000000371</v>
      </c>
      <c r="L10" s="67">
        <f t="shared" ref="L10:M10" si="8">K10</f>
        <v>42.030000000000371</v>
      </c>
      <c r="M10" s="67">
        <f t="shared" si="8"/>
        <v>42.030000000000371</v>
      </c>
      <c r="O10" t="s">
        <v>2471</v>
      </c>
      <c r="P10" s="2" t="s">
        <v>76</v>
      </c>
      <c r="Q10" s="66">
        <v>42.97</v>
      </c>
    </row>
    <row r="11" spans="2:17" ht="14.25">
      <c r="B11" s="33" t="s">
        <v>36</v>
      </c>
      <c r="C11" s="36" t="s">
        <v>48</v>
      </c>
      <c r="F11" s="33" t="s">
        <v>35</v>
      </c>
      <c r="G11" s="36">
        <v>0</v>
      </c>
      <c r="J11" s="68">
        <f t="shared" ca="1" si="3"/>
        <v>41903</v>
      </c>
      <c r="K11" s="67">
        <f t="shared" si="0"/>
        <v>41.930000000000369</v>
      </c>
      <c r="L11" s="67">
        <f t="shared" ref="L11:M11" si="9">K11</f>
        <v>41.930000000000369</v>
      </c>
      <c r="M11" s="67">
        <f t="shared" si="9"/>
        <v>41.930000000000369</v>
      </c>
      <c r="O11" t="s">
        <v>2471</v>
      </c>
      <c r="P11" s="2" t="s">
        <v>76</v>
      </c>
      <c r="Q11" s="66">
        <v>43.41</v>
      </c>
    </row>
    <row r="12" spans="2:17" ht="14.25">
      <c r="B12" s="33" t="s">
        <v>37</v>
      </c>
      <c r="C12" s="36" t="s">
        <v>49</v>
      </c>
      <c r="F12" s="33" t="s">
        <v>36</v>
      </c>
      <c r="G12" s="36" t="s">
        <v>48</v>
      </c>
      <c r="J12" s="68">
        <f t="shared" ca="1" si="3"/>
        <v>41902</v>
      </c>
      <c r="K12" s="67">
        <f t="shared" si="0"/>
        <v>41.830000000000368</v>
      </c>
      <c r="L12" s="67">
        <f t="shared" ref="L12:M12" si="10">K12</f>
        <v>41.830000000000368</v>
      </c>
      <c r="M12" s="67">
        <f t="shared" si="10"/>
        <v>41.830000000000368</v>
      </c>
      <c r="O12" t="s">
        <v>2471</v>
      </c>
      <c r="P12" s="2" t="s">
        <v>77</v>
      </c>
      <c r="Q12" s="66">
        <v>43.29</v>
      </c>
    </row>
    <row r="13" spans="2:17" ht="15" thickBot="1">
      <c r="B13" s="38" t="s">
        <v>21</v>
      </c>
      <c r="C13" s="39" t="s">
        <v>22</v>
      </c>
      <c r="F13" s="33" t="s">
        <v>37</v>
      </c>
      <c r="G13" s="36" t="s">
        <v>49</v>
      </c>
      <c r="J13" s="68">
        <f t="shared" ca="1" si="3"/>
        <v>41901</v>
      </c>
      <c r="K13" s="67">
        <f t="shared" si="0"/>
        <v>41.730000000000366</v>
      </c>
      <c r="L13" s="67">
        <f t="shared" ref="L13:M13" si="11">K13</f>
        <v>41.730000000000366</v>
      </c>
      <c r="M13" s="67">
        <f t="shared" si="11"/>
        <v>41.730000000000366</v>
      </c>
      <c r="O13" t="s">
        <v>2471</v>
      </c>
      <c r="P13" s="2" t="s">
        <v>77</v>
      </c>
      <c r="Q13" s="66">
        <v>42.67</v>
      </c>
    </row>
    <row r="14" spans="2:17" ht="15" thickBot="1">
      <c r="F14" s="38" t="s">
        <v>21</v>
      </c>
      <c r="G14" s="39" t="s">
        <v>22</v>
      </c>
      <c r="J14" s="68">
        <f t="shared" ca="1" si="3"/>
        <v>41900</v>
      </c>
      <c r="K14" s="67">
        <f t="shared" si="0"/>
        <v>41.630000000000365</v>
      </c>
      <c r="L14" s="67">
        <f t="shared" ref="L14:M14" si="12">K14</f>
        <v>41.630000000000365</v>
      </c>
      <c r="M14" s="67">
        <f t="shared" si="12"/>
        <v>41.630000000000365</v>
      </c>
      <c r="O14" t="s">
        <v>2471</v>
      </c>
      <c r="P14" s="2" t="s">
        <v>77</v>
      </c>
      <c r="Q14" s="66">
        <v>42.93</v>
      </c>
    </row>
    <row r="15" spans="2:17" ht="14.25">
      <c r="B15" s="40"/>
      <c r="C15" s="40"/>
      <c r="D15" s="41"/>
      <c r="J15" s="68">
        <f t="shared" ca="1" si="3"/>
        <v>41899</v>
      </c>
      <c r="K15" s="67">
        <f t="shared" si="0"/>
        <v>41.530000000000364</v>
      </c>
      <c r="L15" s="67">
        <f t="shared" ref="L15:M15" si="13">K15</f>
        <v>41.530000000000364</v>
      </c>
      <c r="M15" s="67">
        <f t="shared" si="13"/>
        <v>41.530000000000364</v>
      </c>
      <c r="O15" t="s">
        <v>2471</v>
      </c>
      <c r="P15" s="2" t="s">
        <v>78</v>
      </c>
      <c r="Q15" s="66">
        <v>42.9</v>
      </c>
    </row>
    <row r="16" spans="2:17" ht="15" thickBot="1">
      <c r="B16" s="42" t="s">
        <v>38</v>
      </c>
      <c r="C16" s="55" t="s">
        <v>49</v>
      </c>
      <c r="D16" s="43" t="s">
        <v>39</v>
      </c>
      <c r="F16" s="42" t="s">
        <v>38</v>
      </c>
      <c r="G16" s="55" t="s">
        <v>49</v>
      </c>
      <c r="H16" s="43" t="s">
        <v>39</v>
      </c>
      <c r="J16" s="68">
        <f t="shared" ca="1" si="3"/>
        <v>41898</v>
      </c>
      <c r="K16" s="67">
        <f t="shared" si="0"/>
        <v>41.430000000000362</v>
      </c>
      <c r="L16" s="67">
        <f t="shared" ref="L16:M16" si="14">K16</f>
        <v>41.430000000000362</v>
      </c>
      <c r="M16" s="67">
        <f t="shared" si="14"/>
        <v>41.430000000000362</v>
      </c>
      <c r="O16" t="s">
        <v>2471</v>
      </c>
      <c r="P16" s="2" t="s">
        <v>78</v>
      </c>
      <c r="Q16" s="66">
        <v>43.15</v>
      </c>
    </row>
    <row r="17" spans="2:17" ht="14.25">
      <c r="B17" s="44" t="s">
        <v>50</v>
      </c>
      <c r="C17" s="56">
        <v>100</v>
      </c>
      <c r="D17" s="45">
        <v>0</v>
      </c>
      <c r="F17" s="44" t="s">
        <v>2523</v>
      </c>
      <c r="G17" s="56">
        <v>100</v>
      </c>
      <c r="H17" s="45">
        <v>0</v>
      </c>
      <c r="J17" s="68">
        <f t="shared" ca="1" si="3"/>
        <v>41897</v>
      </c>
      <c r="K17" s="67">
        <f t="shared" si="0"/>
        <v>41.330000000000361</v>
      </c>
      <c r="L17" s="67">
        <f t="shared" ref="L17:M17" si="15">K17</f>
        <v>41.330000000000361</v>
      </c>
      <c r="M17" s="67">
        <f t="shared" si="15"/>
        <v>41.330000000000361</v>
      </c>
      <c r="O17" t="s">
        <v>2471</v>
      </c>
      <c r="P17" s="2" t="s">
        <v>78</v>
      </c>
      <c r="Q17" s="66">
        <v>43.15</v>
      </c>
    </row>
    <row r="18" spans="2:17" ht="14.25">
      <c r="B18" s="46" t="s">
        <v>51</v>
      </c>
      <c r="C18" s="57">
        <v>100</v>
      </c>
      <c r="D18" s="47">
        <v>0</v>
      </c>
      <c r="F18" s="46" t="s">
        <v>2524</v>
      </c>
      <c r="G18" s="57">
        <v>100</v>
      </c>
      <c r="H18" s="47">
        <v>0</v>
      </c>
      <c r="J18" s="68">
        <f t="shared" ca="1" si="3"/>
        <v>41896</v>
      </c>
      <c r="K18" s="67">
        <f t="shared" si="0"/>
        <v>41.230000000000359</v>
      </c>
      <c r="L18" s="67">
        <f t="shared" ref="L18:M18" si="16">K18</f>
        <v>41.230000000000359</v>
      </c>
      <c r="M18" s="67">
        <f t="shared" si="16"/>
        <v>41.230000000000359</v>
      </c>
      <c r="O18" t="s">
        <v>2471</v>
      </c>
      <c r="P18" s="2" t="s">
        <v>79</v>
      </c>
      <c r="Q18" s="66">
        <v>42.85</v>
      </c>
    </row>
    <row r="19" spans="2:17" ht="14.25">
      <c r="B19" s="46" t="s">
        <v>52</v>
      </c>
      <c r="C19" s="57">
        <v>100</v>
      </c>
      <c r="D19" s="47">
        <v>0</v>
      </c>
      <c r="F19" s="46" t="s">
        <v>2526</v>
      </c>
      <c r="G19" s="57">
        <v>100</v>
      </c>
      <c r="H19" s="47">
        <v>0</v>
      </c>
      <c r="J19" s="68">
        <f t="shared" ca="1" si="3"/>
        <v>41895</v>
      </c>
      <c r="K19" s="67">
        <f t="shared" si="0"/>
        <v>41.130000000000358</v>
      </c>
      <c r="L19" s="67">
        <f t="shared" ref="L19:M19" si="17">K19</f>
        <v>41.130000000000358</v>
      </c>
      <c r="M19" s="67">
        <f t="shared" si="17"/>
        <v>41.130000000000358</v>
      </c>
      <c r="O19" t="s">
        <v>2471</v>
      </c>
      <c r="P19" s="2" t="s">
        <v>79</v>
      </c>
      <c r="Q19" s="66">
        <v>42.72</v>
      </c>
    </row>
    <row r="20" spans="2:17" ht="14.25">
      <c r="B20" s="46" t="s">
        <v>53</v>
      </c>
      <c r="C20" s="57">
        <v>100</v>
      </c>
      <c r="D20" s="47">
        <v>0</v>
      </c>
      <c r="F20" s="46" t="s">
        <v>2527</v>
      </c>
      <c r="G20" s="57">
        <v>100</v>
      </c>
      <c r="H20" s="47">
        <v>0</v>
      </c>
      <c r="J20" s="68">
        <f t="shared" ca="1" si="3"/>
        <v>41894</v>
      </c>
      <c r="K20" s="67">
        <f t="shared" si="0"/>
        <v>41.030000000000356</v>
      </c>
      <c r="L20" s="67">
        <f t="shared" ref="L20:M20" si="18">K20</f>
        <v>41.030000000000356</v>
      </c>
      <c r="M20" s="67">
        <f t="shared" si="18"/>
        <v>41.030000000000356</v>
      </c>
      <c r="O20" t="s">
        <v>2471</v>
      </c>
      <c r="P20" s="2" t="s">
        <v>79</v>
      </c>
      <c r="Q20" s="66">
        <v>42.53</v>
      </c>
    </row>
    <row r="21" spans="2:17" ht="15" thickBot="1">
      <c r="B21" s="48" t="s">
        <v>54</v>
      </c>
      <c r="C21" s="58">
        <v>100</v>
      </c>
      <c r="D21" s="49">
        <v>0</v>
      </c>
      <c r="F21" s="48" t="s">
        <v>2528</v>
      </c>
      <c r="G21" s="58">
        <v>100</v>
      </c>
      <c r="H21" s="49">
        <v>0</v>
      </c>
      <c r="J21" s="68">
        <f t="shared" ca="1" si="3"/>
        <v>41893</v>
      </c>
      <c r="K21" s="67">
        <f t="shared" si="0"/>
        <v>40.930000000000355</v>
      </c>
      <c r="L21" s="67">
        <f t="shared" ref="L21:M21" si="19">K21</f>
        <v>40.930000000000355</v>
      </c>
      <c r="M21" s="67">
        <f t="shared" si="19"/>
        <v>40.930000000000355</v>
      </c>
      <c r="O21" t="s">
        <v>2471</v>
      </c>
      <c r="P21" s="2" t="s">
        <v>80</v>
      </c>
      <c r="Q21" s="66">
        <v>42.32</v>
      </c>
    </row>
    <row r="22" spans="2:17" ht="15" thickBot="1">
      <c r="J22" s="68">
        <f t="shared" ca="1" si="3"/>
        <v>41892</v>
      </c>
      <c r="K22" s="67">
        <f t="shared" si="0"/>
        <v>40.830000000000354</v>
      </c>
      <c r="L22" s="67">
        <f t="shared" ref="L22:M22" si="20">K22</f>
        <v>40.830000000000354</v>
      </c>
      <c r="M22" s="67">
        <f t="shared" si="20"/>
        <v>40.830000000000354</v>
      </c>
      <c r="O22" t="s">
        <v>2471</v>
      </c>
      <c r="P22" s="2" t="s">
        <v>80</v>
      </c>
      <c r="Q22" s="66">
        <v>42.75</v>
      </c>
    </row>
    <row r="23" spans="2:17" ht="15" thickBot="1">
      <c r="B23" s="50" t="s">
        <v>40</v>
      </c>
      <c r="G23" t="str">
        <f ca="1">_xll.Orion.ExcelAPI.Cache.CreateCurves($F$24:$G$35,$K$3:$M$3,$J$4:$M$40)</f>
        <v>Curves created.</v>
      </c>
      <c r="J23" s="68">
        <f t="shared" ca="1" si="3"/>
        <v>41891</v>
      </c>
      <c r="K23" s="67">
        <f t="shared" si="0"/>
        <v>40.730000000000352</v>
      </c>
      <c r="L23" s="67">
        <f t="shared" ref="L23:M23" si="21">K23</f>
        <v>40.730000000000352</v>
      </c>
      <c r="M23" s="67">
        <f t="shared" si="21"/>
        <v>40.730000000000352</v>
      </c>
      <c r="O23" t="s">
        <v>2471</v>
      </c>
      <c r="P23" s="2" t="s">
        <v>80</v>
      </c>
      <c r="Q23" s="66">
        <v>42.99</v>
      </c>
    </row>
    <row r="24" spans="2:17" ht="15" thickBot="1">
      <c r="B24" s="44" t="str">
        <f t="array" aca="1" ref="B24:C28" ca="1">_xll.Orion.ExcelAPI.Cache.GetQuotedAssetSet(C2)</f>
        <v>AUD-EquityForward-AAD.AU-0D</v>
      </c>
      <c r="C24" s="56">
        <f ca="1"/>
        <v>100</v>
      </c>
      <c r="F24" s="29" t="s">
        <v>31</v>
      </c>
      <c r="G24" s="30" t="s">
        <v>43</v>
      </c>
      <c r="J24" s="68">
        <f t="shared" ca="1" si="3"/>
        <v>41890</v>
      </c>
      <c r="K24" s="67">
        <f t="shared" si="0"/>
        <v>40.630000000000351</v>
      </c>
      <c r="L24" s="67">
        <f t="shared" ref="L24:M24" si="22">K24</f>
        <v>40.630000000000351</v>
      </c>
      <c r="M24" s="67">
        <f t="shared" si="22"/>
        <v>40.630000000000351</v>
      </c>
      <c r="O24" t="s">
        <v>2471</v>
      </c>
      <c r="P24" s="2" t="s">
        <v>81</v>
      </c>
      <c r="Q24" s="66">
        <v>43.07</v>
      </c>
    </row>
    <row r="25" spans="2:17" ht="14.25">
      <c r="B25" s="46" t="str">
        <f ca="1"/>
        <v>AUD-Equity-AAD.AU</v>
      </c>
      <c r="C25" s="57">
        <f ca="1"/>
        <v>100</v>
      </c>
      <c r="F25" s="31" t="s">
        <v>32</v>
      </c>
      <c r="G25" s="32">
        <f>G26</f>
        <v>41747</v>
      </c>
      <c r="J25" s="68">
        <f t="shared" ca="1" si="3"/>
        <v>41889</v>
      </c>
      <c r="K25" s="67">
        <f t="shared" si="0"/>
        <v>40.530000000000349</v>
      </c>
      <c r="L25" s="67">
        <f t="shared" ref="L25:M25" si="23">K25</f>
        <v>40.530000000000349</v>
      </c>
      <c r="M25" s="67">
        <f t="shared" si="23"/>
        <v>40.530000000000349</v>
      </c>
      <c r="O25" t="s">
        <v>2471</v>
      </c>
      <c r="P25" s="2" t="s">
        <v>81</v>
      </c>
      <c r="Q25" s="66">
        <v>42.43</v>
      </c>
    </row>
    <row r="26" spans="2:17" ht="14.25">
      <c r="B26" s="46" t="str">
        <f ca="1"/>
        <v>AUD-EquityForward-AAD.AU-1M</v>
      </c>
      <c r="C26" s="57">
        <f ca="1"/>
        <v>100</v>
      </c>
      <c r="F26" s="33" t="s">
        <v>33</v>
      </c>
      <c r="G26" s="34">
        <f>TODAY()</f>
        <v>41747</v>
      </c>
      <c r="J26" s="68">
        <f t="shared" ca="1" si="3"/>
        <v>41888</v>
      </c>
      <c r="K26" s="67">
        <f t="shared" si="0"/>
        <v>40.430000000000348</v>
      </c>
      <c r="L26" s="67">
        <f t="shared" ref="L26:M26" si="24">K26</f>
        <v>40.430000000000348</v>
      </c>
      <c r="M26" s="67">
        <f t="shared" si="24"/>
        <v>40.430000000000348</v>
      </c>
      <c r="O26" t="s">
        <v>2471</v>
      </c>
      <c r="P26" s="2" t="s">
        <v>81</v>
      </c>
      <c r="Q26" s="66">
        <v>42.95</v>
      </c>
    </row>
    <row r="27" spans="2:17" ht="14.25">
      <c r="B27" s="46" t="str">
        <f ca="1"/>
        <v>AUD-EquityForward-AAD.AU-3M</v>
      </c>
      <c r="C27" s="57">
        <f ca="1"/>
        <v>100</v>
      </c>
      <c r="F27" s="35" t="s">
        <v>19</v>
      </c>
      <c r="G27" s="36" t="s">
        <v>2479</v>
      </c>
      <c r="J27" s="68">
        <f t="shared" ca="1" si="3"/>
        <v>41887</v>
      </c>
      <c r="K27" s="67">
        <f t="shared" si="0"/>
        <v>40.330000000000346</v>
      </c>
      <c r="L27" s="67">
        <f t="shared" ref="L27:M27" si="25">K27</f>
        <v>40.330000000000346</v>
      </c>
      <c r="M27" s="67">
        <f t="shared" si="25"/>
        <v>40.330000000000346</v>
      </c>
      <c r="O27" t="s">
        <v>2471</v>
      </c>
      <c r="P27" s="2" t="s">
        <v>82</v>
      </c>
      <c r="Q27" s="66">
        <v>42.4</v>
      </c>
    </row>
    <row r="28" spans="2:17" ht="15" thickBot="1">
      <c r="B28" s="48" t="str">
        <f ca="1"/>
        <v>AUD-EquityForward-AAD.AU-6M</v>
      </c>
      <c r="C28" s="58">
        <f ca="1"/>
        <v>100</v>
      </c>
      <c r="F28" s="35" t="s">
        <v>9</v>
      </c>
      <c r="G28" s="36" t="s">
        <v>2529</v>
      </c>
      <c r="J28" s="68">
        <f t="shared" ca="1" si="3"/>
        <v>41886</v>
      </c>
      <c r="K28" s="67">
        <f t="shared" si="0"/>
        <v>40.230000000000345</v>
      </c>
      <c r="L28" s="67">
        <f t="shared" ref="L28:M28" si="26">K28</f>
        <v>40.230000000000345</v>
      </c>
      <c r="M28" s="67">
        <f t="shared" si="26"/>
        <v>40.230000000000345</v>
      </c>
      <c r="O28" t="s">
        <v>2471</v>
      </c>
      <c r="P28" s="2" t="s">
        <v>82</v>
      </c>
      <c r="Q28" s="66">
        <v>42.85</v>
      </c>
    </row>
    <row r="29" spans="2:17" ht="15" thickBot="1">
      <c r="F29" s="33" t="s">
        <v>44</v>
      </c>
      <c r="G29" s="37" t="s">
        <v>73</v>
      </c>
      <c r="J29" s="68">
        <f t="shared" ca="1" si="3"/>
        <v>41885</v>
      </c>
      <c r="K29" s="67">
        <f t="shared" si="0"/>
        <v>40.130000000000344</v>
      </c>
      <c r="L29" s="67">
        <f t="shared" ref="L29:M29" si="27">K29</f>
        <v>40.130000000000344</v>
      </c>
      <c r="M29" s="67">
        <f t="shared" si="27"/>
        <v>40.130000000000344</v>
      </c>
      <c r="O29" t="s">
        <v>2471</v>
      </c>
      <c r="P29" s="2" t="s">
        <v>82</v>
      </c>
      <c r="Q29" s="66">
        <v>42.6</v>
      </c>
    </row>
    <row r="30" spans="2:17" ht="15" thickBot="1">
      <c r="B30" s="51" t="s">
        <v>41</v>
      </c>
      <c r="F30" s="33" t="s">
        <v>46</v>
      </c>
      <c r="G30" s="36" t="s">
        <v>47</v>
      </c>
      <c r="J30" s="68">
        <f t="shared" ca="1" si="3"/>
        <v>41884</v>
      </c>
      <c r="K30" s="67">
        <f t="shared" si="0"/>
        <v>40.030000000000342</v>
      </c>
      <c r="L30" s="67">
        <f t="shared" ref="L30:M30" si="28">K30</f>
        <v>40.030000000000342</v>
      </c>
      <c r="M30" s="67">
        <f t="shared" si="28"/>
        <v>40.030000000000342</v>
      </c>
      <c r="O30" t="s">
        <v>2471</v>
      </c>
      <c r="P30" s="2" t="s">
        <v>83</v>
      </c>
      <c r="Q30" s="66">
        <v>43.08</v>
      </c>
    </row>
    <row r="31" spans="2:17" ht="14.25">
      <c r="B31" s="52">
        <f t="array" aca="1" ref="B31:C35" ca="1">_xll.Orion.ExcelAPI.Cache.GetTermCurve(C2)</f>
        <v>41910</v>
      </c>
      <c r="C31" s="56">
        <f ca="1"/>
        <v>100</v>
      </c>
      <c r="F31" s="33" t="s">
        <v>34</v>
      </c>
      <c r="G31" s="36" t="str">
        <f>G35&amp;"-"&amp;G29</f>
        <v>AUD-QBE.AU</v>
      </c>
      <c r="J31" s="68">
        <f t="shared" ca="1" si="3"/>
        <v>41883</v>
      </c>
      <c r="K31" s="67">
        <f t="shared" si="0"/>
        <v>39.930000000000341</v>
      </c>
      <c r="L31" s="67">
        <f t="shared" ref="L31:M31" si="29">K31</f>
        <v>39.930000000000341</v>
      </c>
      <c r="M31" s="67">
        <f t="shared" si="29"/>
        <v>39.930000000000341</v>
      </c>
      <c r="O31" t="s">
        <v>2471</v>
      </c>
      <c r="P31" s="2" t="s">
        <v>83</v>
      </c>
      <c r="Q31" s="66">
        <v>42.74</v>
      </c>
    </row>
    <row r="32" spans="2:17" ht="14.25">
      <c r="B32" s="53">
        <f ca="1"/>
        <v>41913</v>
      </c>
      <c r="C32" s="57">
        <f ca="1"/>
        <v>100</v>
      </c>
      <c r="F32" s="33" t="s">
        <v>35</v>
      </c>
      <c r="G32" s="36">
        <v>0</v>
      </c>
      <c r="J32" s="68">
        <f t="shared" ca="1" si="3"/>
        <v>41882</v>
      </c>
      <c r="K32" s="67">
        <f t="shared" si="0"/>
        <v>39.830000000000339</v>
      </c>
      <c r="L32" s="67">
        <f t="shared" ref="L32:M32" si="30">K32</f>
        <v>39.830000000000339</v>
      </c>
      <c r="M32" s="67">
        <f t="shared" si="30"/>
        <v>39.830000000000339</v>
      </c>
      <c r="O32" t="s">
        <v>2471</v>
      </c>
      <c r="P32" s="2" t="s">
        <v>83</v>
      </c>
      <c r="Q32" s="66">
        <v>42.78</v>
      </c>
    </row>
    <row r="33" spans="2:17" ht="14.25">
      <c r="B33" s="53">
        <f ca="1"/>
        <v>41940</v>
      </c>
      <c r="C33" s="57">
        <f ca="1"/>
        <v>100</v>
      </c>
      <c r="F33" s="33" t="s">
        <v>36</v>
      </c>
      <c r="G33" s="36" t="s">
        <v>48</v>
      </c>
      <c r="J33" s="68">
        <f t="shared" ca="1" si="3"/>
        <v>41881</v>
      </c>
      <c r="K33" s="67">
        <f t="shared" si="0"/>
        <v>39.730000000000338</v>
      </c>
      <c r="L33" s="67">
        <f t="shared" ref="L33:M33" si="31">K33</f>
        <v>39.730000000000338</v>
      </c>
      <c r="M33" s="67">
        <f t="shared" si="31"/>
        <v>39.730000000000338</v>
      </c>
      <c r="O33" t="s">
        <v>2471</v>
      </c>
      <c r="P33" s="2" t="s">
        <v>84</v>
      </c>
      <c r="Q33" s="66">
        <v>43.13</v>
      </c>
    </row>
    <row r="34" spans="2:17" ht="14.25">
      <c r="B34" s="53">
        <f ca="1"/>
        <v>42002</v>
      </c>
      <c r="C34" s="57">
        <f ca="1"/>
        <v>100</v>
      </c>
      <c r="F34" s="33" t="s">
        <v>37</v>
      </c>
      <c r="G34" s="36" t="s">
        <v>49</v>
      </c>
      <c r="J34" s="68">
        <f t="shared" ca="1" si="3"/>
        <v>41880</v>
      </c>
      <c r="K34" s="67">
        <f t="shared" si="0"/>
        <v>39.630000000000337</v>
      </c>
      <c r="L34" s="67">
        <f t="shared" ref="L34:M34" si="32">K34</f>
        <v>39.630000000000337</v>
      </c>
      <c r="M34" s="67">
        <f t="shared" si="32"/>
        <v>39.630000000000337</v>
      </c>
      <c r="O34" t="s">
        <v>2471</v>
      </c>
      <c r="P34" s="2" t="s">
        <v>84</v>
      </c>
      <c r="Q34" s="66">
        <v>42.7</v>
      </c>
    </row>
    <row r="35" spans="2:17" ht="15" thickBot="1">
      <c r="B35" s="54">
        <f ca="1"/>
        <v>42093</v>
      </c>
      <c r="C35" s="58">
        <f ca="1"/>
        <v>100</v>
      </c>
      <c r="F35" s="38" t="s">
        <v>21</v>
      </c>
      <c r="G35" s="39" t="s">
        <v>22</v>
      </c>
      <c r="J35" s="68">
        <f t="shared" ca="1" si="3"/>
        <v>41879</v>
      </c>
      <c r="K35" s="67">
        <f t="shared" si="0"/>
        <v>39.530000000000335</v>
      </c>
      <c r="L35" s="67">
        <f t="shared" ref="L35:M35" si="33">K35</f>
        <v>39.530000000000335</v>
      </c>
      <c r="M35" s="67">
        <f t="shared" si="33"/>
        <v>39.530000000000335</v>
      </c>
      <c r="O35" t="s">
        <v>2471</v>
      </c>
      <c r="P35" s="2" t="s">
        <v>84</v>
      </c>
      <c r="Q35" s="66">
        <v>42.58</v>
      </c>
    </row>
    <row r="36" spans="2:17" ht="15" thickBot="1">
      <c r="J36" s="68">
        <f t="shared" ca="1" si="3"/>
        <v>41878</v>
      </c>
      <c r="K36" s="67">
        <f t="shared" si="0"/>
        <v>39.430000000000334</v>
      </c>
      <c r="L36" s="67">
        <f t="shared" ref="L36:M36" si="34">K36</f>
        <v>39.430000000000334</v>
      </c>
      <c r="M36" s="67">
        <f t="shared" si="34"/>
        <v>39.430000000000334</v>
      </c>
      <c r="O36" t="s">
        <v>2471</v>
      </c>
      <c r="P36" s="2" t="s">
        <v>85</v>
      </c>
      <c r="Q36" s="66">
        <v>42.8</v>
      </c>
    </row>
    <row r="37" spans="2:17" ht="15" thickBot="1">
      <c r="B37" s="51" t="s">
        <v>42</v>
      </c>
      <c r="J37" s="68">
        <f t="shared" ca="1" si="3"/>
        <v>41877</v>
      </c>
      <c r="K37" s="67">
        <f t="shared" si="0"/>
        <v>39.330000000000332</v>
      </c>
      <c r="L37" s="67">
        <f t="shared" ref="L37:M37" si="35">K37</f>
        <v>39.330000000000332</v>
      </c>
      <c r="M37" s="67">
        <f t="shared" si="35"/>
        <v>39.330000000000332</v>
      </c>
      <c r="O37" t="s">
        <v>2471</v>
      </c>
      <c r="P37" s="2" t="s">
        <v>85</v>
      </c>
      <c r="Q37" s="66">
        <v>42.53</v>
      </c>
    </row>
    <row r="38" spans="2:17" ht="14.25">
      <c r="B38" s="52">
        <f ca="1">B31</f>
        <v>41910</v>
      </c>
      <c r="C38" s="56">
        <f t="array" aca="1" ref="C38:C42" ca="1">_xll.Orion.ExcelAPI.Cache.GetValues(C2,B31:B35)</f>
        <v>100</v>
      </c>
      <c r="J38" s="68">
        <f t="shared" ca="1" si="3"/>
        <v>41876</v>
      </c>
      <c r="K38" s="67">
        <f t="shared" si="0"/>
        <v>39.230000000000331</v>
      </c>
      <c r="L38" s="67">
        <f t="shared" ref="L38:M38" si="36">K38</f>
        <v>39.230000000000331</v>
      </c>
      <c r="M38" s="67">
        <f t="shared" si="36"/>
        <v>39.230000000000331</v>
      </c>
      <c r="O38" t="s">
        <v>2471</v>
      </c>
      <c r="P38" s="2" t="s">
        <v>85</v>
      </c>
      <c r="Q38" s="66">
        <v>43.03</v>
      </c>
    </row>
    <row r="39" spans="2:17" ht="14.25">
      <c r="B39" s="53">
        <f t="shared" ref="B39:B42" ca="1" si="37">B32</f>
        <v>41913</v>
      </c>
      <c r="C39" s="57">
        <f ca="1"/>
        <v>100</v>
      </c>
      <c r="J39" s="68">
        <f t="shared" ca="1" si="3"/>
        <v>41875</v>
      </c>
      <c r="K39" s="67">
        <f t="shared" si="0"/>
        <v>39.130000000000329</v>
      </c>
      <c r="L39" s="67">
        <f t="shared" ref="L39:M39" si="38">K39</f>
        <v>39.130000000000329</v>
      </c>
      <c r="M39" s="67">
        <f t="shared" si="38"/>
        <v>39.130000000000329</v>
      </c>
      <c r="O39" t="s">
        <v>2471</v>
      </c>
      <c r="P39" s="2" t="s">
        <v>86</v>
      </c>
      <c r="Q39" s="66">
        <v>43.56</v>
      </c>
    </row>
    <row r="40" spans="2:17" ht="14.25">
      <c r="B40" s="53">
        <f t="shared" ca="1" si="37"/>
        <v>41940</v>
      </c>
      <c r="C40" s="57">
        <f ca="1"/>
        <v>100</v>
      </c>
      <c r="J40" s="68">
        <f t="shared" ca="1" si="3"/>
        <v>41874</v>
      </c>
      <c r="K40" s="67">
        <f t="shared" si="0"/>
        <v>39.030000000000328</v>
      </c>
      <c r="L40" s="67">
        <f t="shared" ref="L40:M40" si="39">K40</f>
        <v>39.030000000000328</v>
      </c>
      <c r="M40" s="67">
        <f t="shared" si="39"/>
        <v>39.030000000000328</v>
      </c>
      <c r="O40" t="s">
        <v>2471</v>
      </c>
      <c r="P40" s="2" t="s">
        <v>86</v>
      </c>
      <c r="Q40" s="66">
        <v>43.8</v>
      </c>
    </row>
    <row r="41" spans="2:17" ht="14.25">
      <c r="B41" s="53">
        <f t="shared" ca="1" si="37"/>
        <v>42002</v>
      </c>
      <c r="C41" s="57">
        <f ca="1"/>
        <v>100</v>
      </c>
      <c r="J41" s="68">
        <f t="shared" ca="1" si="3"/>
        <v>41873</v>
      </c>
      <c r="K41" s="67">
        <f t="shared" si="0"/>
        <v>38.930000000000327</v>
      </c>
      <c r="L41" s="67">
        <f t="shared" ref="L41:M41" si="40">K41</f>
        <v>38.930000000000327</v>
      </c>
      <c r="M41" s="67">
        <f t="shared" si="40"/>
        <v>38.930000000000327</v>
      </c>
      <c r="O41" t="s">
        <v>2471</v>
      </c>
      <c r="P41" s="2" t="s">
        <v>86</v>
      </c>
      <c r="Q41" s="66">
        <v>43.935000000000002</v>
      </c>
    </row>
    <row r="42" spans="2:17" ht="15" thickBot="1">
      <c r="B42" s="54">
        <f t="shared" ca="1" si="37"/>
        <v>42093</v>
      </c>
      <c r="C42" s="58">
        <f ca="1"/>
        <v>100</v>
      </c>
      <c r="J42" s="68">
        <f t="shared" ca="1" si="3"/>
        <v>41872</v>
      </c>
      <c r="K42" s="67">
        <f t="shared" si="0"/>
        <v>38.830000000000325</v>
      </c>
      <c r="L42" s="67">
        <f t="shared" ref="L42:M42" si="41">K42</f>
        <v>38.830000000000325</v>
      </c>
      <c r="M42" s="67">
        <f t="shared" si="41"/>
        <v>38.830000000000325</v>
      </c>
      <c r="O42" t="s">
        <v>2471</v>
      </c>
      <c r="P42" s="2" t="s">
        <v>87</v>
      </c>
      <c r="Q42" s="66">
        <v>43.16</v>
      </c>
    </row>
    <row r="43" spans="2:17" ht="14.25">
      <c r="J43" s="68">
        <f t="shared" ca="1" si="3"/>
        <v>41871</v>
      </c>
      <c r="K43" s="67">
        <f t="shared" si="0"/>
        <v>38.730000000000324</v>
      </c>
      <c r="L43" s="67">
        <f t="shared" ref="L43:M43" si="42">K43</f>
        <v>38.730000000000324</v>
      </c>
      <c r="M43" s="67">
        <f t="shared" si="42"/>
        <v>38.730000000000324</v>
      </c>
      <c r="O43" t="s">
        <v>2471</v>
      </c>
      <c r="P43" s="2" t="s">
        <v>87</v>
      </c>
      <c r="Q43" s="66">
        <v>43.05</v>
      </c>
    </row>
    <row r="44" spans="2:17" ht="14.25">
      <c r="B44" s="5"/>
      <c r="C44" s="25"/>
      <c r="J44" s="68">
        <f t="shared" ca="1" si="3"/>
        <v>41870</v>
      </c>
      <c r="K44" s="67">
        <f t="shared" si="0"/>
        <v>38.630000000000322</v>
      </c>
      <c r="L44" s="67">
        <f t="shared" ref="L44:M44" si="43">K44</f>
        <v>38.630000000000322</v>
      </c>
      <c r="M44" s="67">
        <f t="shared" si="43"/>
        <v>38.630000000000322</v>
      </c>
      <c r="O44" t="s">
        <v>2471</v>
      </c>
      <c r="P44" s="2" t="s">
        <v>87</v>
      </c>
      <c r="Q44" s="66">
        <v>42.61</v>
      </c>
    </row>
    <row r="45" spans="2:17" ht="14.25">
      <c r="B45" s="5"/>
      <c r="C45" s="25"/>
      <c r="J45" s="68">
        <f t="shared" ca="1" si="3"/>
        <v>41869</v>
      </c>
      <c r="K45" s="67">
        <f t="shared" si="0"/>
        <v>38.530000000000321</v>
      </c>
      <c r="L45" s="67">
        <f t="shared" ref="L45:M45" si="44">K45</f>
        <v>38.530000000000321</v>
      </c>
      <c r="M45" s="67">
        <f t="shared" si="44"/>
        <v>38.530000000000321</v>
      </c>
      <c r="O45" t="s">
        <v>2471</v>
      </c>
      <c r="P45" s="2" t="s">
        <v>88</v>
      </c>
      <c r="Q45" s="66">
        <v>43.3</v>
      </c>
    </row>
    <row r="46" spans="2:17" ht="14.25">
      <c r="B46" s="5"/>
      <c r="C46" s="25"/>
      <c r="J46" s="68">
        <f t="shared" ca="1" si="3"/>
        <v>41868</v>
      </c>
      <c r="K46" s="67">
        <f t="shared" si="0"/>
        <v>38.430000000000319</v>
      </c>
      <c r="L46" s="67">
        <f t="shared" ref="L46:M46" si="45">K46</f>
        <v>38.430000000000319</v>
      </c>
      <c r="M46" s="67">
        <f t="shared" si="45"/>
        <v>38.430000000000319</v>
      </c>
      <c r="O46" t="s">
        <v>2471</v>
      </c>
      <c r="P46" s="2" t="s">
        <v>88</v>
      </c>
      <c r="Q46" s="66">
        <v>43.18</v>
      </c>
    </row>
    <row r="47" spans="2:17" ht="14.25">
      <c r="B47" s="5"/>
      <c r="C47" s="25"/>
      <c r="J47" s="68">
        <f t="shared" ca="1" si="3"/>
        <v>41867</v>
      </c>
      <c r="K47" s="67">
        <f t="shared" si="0"/>
        <v>38.330000000000318</v>
      </c>
      <c r="L47" s="67">
        <f t="shared" ref="L47:M47" si="46">K47</f>
        <v>38.330000000000318</v>
      </c>
      <c r="M47" s="67">
        <f t="shared" si="46"/>
        <v>38.330000000000318</v>
      </c>
      <c r="O47" t="s">
        <v>2471</v>
      </c>
      <c r="P47" s="2" t="s">
        <v>88</v>
      </c>
      <c r="Q47" s="66">
        <v>42.52</v>
      </c>
    </row>
    <row r="48" spans="2:17" ht="14.25">
      <c r="B48" s="5"/>
      <c r="C48" s="25"/>
      <c r="J48" s="68">
        <f t="shared" ca="1" si="3"/>
        <v>41866</v>
      </c>
      <c r="K48" s="67">
        <f t="shared" si="0"/>
        <v>38.230000000000317</v>
      </c>
      <c r="L48" s="67">
        <f t="shared" ref="L48:M48" si="47">K48</f>
        <v>38.230000000000317</v>
      </c>
      <c r="M48" s="67">
        <f t="shared" si="47"/>
        <v>38.230000000000317</v>
      </c>
      <c r="O48" t="s">
        <v>2471</v>
      </c>
      <c r="P48" s="2" t="s">
        <v>89</v>
      </c>
      <c r="Q48" s="66">
        <v>43.69</v>
      </c>
    </row>
    <row r="49" spans="10:17" ht="14.25">
      <c r="J49" s="68">
        <f t="shared" ca="1" si="3"/>
        <v>41865</v>
      </c>
      <c r="K49" s="67">
        <f t="shared" si="0"/>
        <v>38.130000000000315</v>
      </c>
      <c r="L49" s="67">
        <f t="shared" ref="L49:M49" si="48">K49</f>
        <v>38.130000000000315</v>
      </c>
      <c r="M49" s="67">
        <f t="shared" si="48"/>
        <v>38.130000000000315</v>
      </c>
      <c r="O49" t="s">
        <v>2471</v>
      </c>
      <c r="P49" s="2" t="s">
        <v>89</v>
      </c>
      <c r="Q49" s="66">
        <v>43.25</v>
      </c>
    </row>
    <row r="50" spans="10:17" ht="14.25">
      <c r="J50" s="68">
        <f t="shared" ca="1" si="3"/>
        <v>41864</v>
      </c>
      <c r="K50" s="67">
        <f t="shared" si="0"/>
        <v>38.030000000000314</v>
      </c>
      <c r="L50" s="67">
        <f t="shared" ref="L50:M50" si="49">K50</f>
        <v>38.030000000000314</v>
      </c>
      <c r="M50" s="67">
        <f t="shared" si="49"/>
        <v>38.030000000000314</v>
      </c>
      <c r="O50" t="s">
        <v>2471</v>
      </c>
      <c r="P50" s="2" t="s">
        <v>89</v>
      </c>
      <c r="Q50" s="66">
        <v>43.4</v>
      </c>
    </row>
    <row r="51" spans="10:17" ht="14.25">
      <c r="J51" s="68">
        <f t="shared" ca="1" si="3"/>
        <v>41863</v>
      </c>
      <c r="K51" s="67">
        <f t="shared" si="0"/>
        <v>37.930000000000312</v>
      </c>
      <c r="L51" s="67">
        <f t="shared" ref="L51:M51" si="50">K51</f>
        <v>37.930000000000312</v>
      </c>
      <c r="M51" s="67">
        <f t="shared" si="50"/>
        <v>37.930000000000312</v>
      </c>
      <c r="O51" t="s">
        <v>2471</v>
      </c>
      <c r="P51" s="2" t="s">
        <v>90</v>
      </c>
      <c r="Q51" s="66">
        <v>43.57</v>
      </c>
    </row>
    <row r="52" spans="10:17" ht="14.25">
      <c r="J52" s="68">
        <f t="shared" ca="1" si="3"/>
        <v>41862</v>
      </c>
      <c r="K52" s="67">
        <f t="shared" si="0"/>
        <v>37.830000000000311</v>
      </c>
      <c r="L52" s="67">
        <f t="shared" ref="L52:M52" si="51">K52</f>
        <v>37.830000000000311</v>
      </c>
      <c r="M52" s="67">
        <f t="shared" si="51"/>
        <v>37.830000000000311</v>
      </c>
      <c r="O52" t="s">
        <v>2471</v>
      </c>
      <c r="P52" s="2" t="s">
        <v>90</v>
      </c>
      <c r="Q52" s="66">
        <v>43.42</v>
      </c>
    </row>
    <row r="53" spans="10:17" ht="14.25">
      <c r="J53" s="68">
        <f t="shared" ca="1" si="3"/>
        <v>41861</v>
      </c>
      <c r="K53" s="67">
        <f t="shared" si="0"/>
        <v>37.73000000000031</v>
      </c>
      <c r="L53" s="67">
        <f t="shared" ref="L53:M53" si="52">K53</f>
        <v>37.73000000000031</v>
      </c>
      <c r="M53" s="67">
        <f t="shared" si="52"/>
        <v>37.73000000000031</v>
      </c>
      <c r="O53" t="s">
        <v>2471</v>
      </c>
      <c r="P53" s="2" t="s">
        <v>90</v>
      </c>
      <c r="Q53" s="66">
        <v>43.86</v>
      </c>
    </row>
    <row r="54" spans="10:17" ht="14.25">
      <c r="J54" s="68">
        <f t="shared" ca="1" si="3"/>
        <v>41860</v>
      </c>
      <c r="K54" s="67">
        <f t="shared" si="0"/>
        <v>37.630000000000308</v>
      </c>
      <c r="L54" s="67">
        <f t="shared" ref="L54:M54" si="53">K54</f>
        <v>37.630000000000308</v>
      </c>
      <c r="M54" s="67">
        <f t="shared" si="53"/>
        <v>37.630000000000308</v>
      </c>
      <c r="O54" t="s">
        <v>2471</v>
      </c>
      <c r="P54" s="2" t="s">
        <v>91</v>
      </c>
      <c r="Q54" s="66">
        <v>43.18</v>
      </c>
    </row>
    <row r="55" spans="10:17" ht="14.25">
      <c r="J55" s="68">
        <f t="shared" ca="1" si="3"/>
        <v>41859</v>
      </c>
      <c r="K55" s="67">
        <f t="shared" si="0"/>
        <v>37.530000000000307</v>
      </c>
      <c r="L55" s="67">
        <f t="shared" ref="L55:M55" si="54">K55</f>
        <v>37.530000000000307</v>
      </c>
      <c r="M55" s="67">
        <f t="shared" si="54"/>
        <v>37.530000000000307</v>
      </c>
      <c r="O55" t="s">
        <v>2471</v>
      </c>
      <c r="P55" s="2" t="s">
        <v>91</v>
      </c>
      <c r="Q55" s="66">
        <v>43.84</v>
      </c>
    </row>
    <row r="56" spans="10:17" ht="14.25">
      <c r="J56" s="68">
        <f t="shared" ref="J56:J119" ca="1" si="55">J55-1</f>
        <v>41858</v>
      </c>
      <c r="K56" s="67">
        <f t="shared" si="0"/>
        <v>37.430000000000305</v>
      </c>
      <c r="L56" s="67">
        <f t="shared" ref="L56:M56" si="56">K56</f>
        <v>37.430000000000305</v>
      </c>
      <c r="M56" s="67">
        <f t="shared" si="56"/>
        <v>37.430000000000305</v>
      </c>
      <c r="O56" t="s">
        <v>2471</v>
      </c>
      <c r="P56" s="2" t="s">
        <v>91</v>
      </c>
      <c r="Q56" s="66">
        <v>43.84</v>
      </c>
    </row>
    <row r="57" spans="10:17" ht="14.25">
      <c r="J57" s="68">
        <f t="shared" ca="1" si="55"/>
        <v>41857</v>
      </c>
      <c r="K57" s="67">
        <f t="shared" si="0"/>
        <v>37.330000000000304</v>
      </c>
      <c r="L57" s="67">
        <f t="shared" ref="L57:M57" si="57">K57</f>
        <v>37.330000000000304</v>
      </c>
      <c r="M57" s="67">
        <f t="shared" si="57"/>
        <v>37.330000000000304</v>
      </c>
      <c r="O57" t="s">
        <v>2471</v>
      </c>
      <c r="P57" s="2" t="s">
        <v>92</v>
      </c>
      <c r="Q57" s="66">
        <v>43.44</v>
      </c>
    </row>
    <row r="58" spans="10:17" ht="14.25">
      <c r="J58" s="68">
        <f t="shared" ca="1" si="55"/>
        <v>41856</v>
      </c>
      <c r="K58" s="67">
        <f t="shared" si="0"/>
        <v>37.230000000000302</v>
      </c>
      <c r="L58" s="67">
        <f t="shared" ref="L58:M58" si="58">K58</f>
        <v>37.230000000000302</v>
      </c>
      <c r="M58" s="67">
        <f t="shared" si="58"/>
        <v>37.230000000000302</v>
      </c>
      <c r="O58" t="s">
        <v>2471</v>
      </c>
      <c r="P58" s="2" t="s">
        <v>92</v>
      </c>
      <c r="Q58" s="66">
        <v>43.17</v>
      </c>
    </row>
    <row r="59" spans="10:17" ht="14.25">
      <c r="J59" s="68">
        <f t="shared" ca="1" si="55"/>
        <v>41855</v>
      </c>
      <c r="K59" s="67">
        <f t="shared" si="0"/>
        <v>37.130000000000301</v>
      </c>
      <c r="L59" s="67">
        <f t="shared" ref="L59:M59" si="59">K59</f>
        <v>37.130000000000301</v>
      </c>
      <c r="M59" s="67">
        <f t="shared" si="59"/>
        <v>37.130000000000301</v>
      </c>
      <c r="O59" t="s">
        <v>2471</v>
      </c>
      <c r="P59" s="2" t="s">
        <v>92</v>
      </c>
      <c r="Q59" s="66">
        <v>42.88</v>
      </c>
    </row>
    <row r="60" spans="10:17" ht="14.25">
      <c r="J60" s="68">
        <f t="shared" ca="1" si="55"/>
        <v>41854</v>
      </c>
      <c r="K60" s="67">
        <f t="shared" si="0"/>
        <v>37.0300000000003</v>
      </c>
      <c r="L60" s="67">
        <f t="shared" ref="L60:M60" si="60">K60</f>
        <v>37.0300000000003</v>
      </c>
      <c r="M60" s="67">
        <f t="shared" si="60"/>
        <v>37.0300000000003</v>
      </c>
      <c r="O60" t="s">
        <v>2471</v>
      </c>
      <c r="P60" s="2" t="s">
        <v>93</v>
      </c>
      <c r="Q60" s="66">
        <v>43.05</v>
      </c>
    </row>
    <row r="61" spans="10:17" ht="14.25">
      <c r="J61" s="68">
        <f t="shared" ca="1" si="55"/>
        <v>41853</v>
      </c>
      <c r="K61" s="67">
        <f t="shared" si="0"/>
        <v>36.930000000000298</v>
      </c>
      <c r="L61" s="67">
        <f t="shared" ref="L61:M61" si="61">K61</f>
        <v>36.930000000000298</v>
      </c>
      <c r="M61" s="67">
        <f t="shared" si="61"/>
        <v>36.930000000000298</v>
      </c>
      <c r="O61" t="s">
        <v>2471</v>
      </c>
      <c r="P61" s="2" t="s">
        <v>93</v>
      </c>
      <c r="Q61" s="66">
        <v>43.09</v>
      </c>
    </row>
    <row r="62" spans="10:17" ht="14.25">
      <c r="J62" s="68">
        <f t="shared" ca="1" si="55"/>
        <v>41852</v>
      </c>
      <c r="K62" s="67">
        <f t="shared" si="0"/>
        <v>36.830000000000297</v>
      </c>
      <c r="L62" s="67">
        <f t="shared" ref="L62:M62" si="62">K62</f>
        <v>36.830000000000297</v>
      </c>
      <c r="M62" s="67">
        <f t="shared" si="62"/>
        <v>36.830000000000297</v>
      </c>
      <c r="O62" t="s">
        <v>2471</v>
      </c>
      <c r="P62" s="2" t="s">
        <v>93</v>
      </c>
      <c r="Q62" s="66">
        <v>42.32</v>
      </c>
    </row>
    <row r="63" spans="10:17" ht="14.25">
      <c r="J63" s="68">
        <f t="shared" ca="1" si="55"/>
        <v>41851</v>
      </c>
      <c r="K63" s="67">
        <f t="shared" si="0"/>
        <v>36.730000000000295</v>
      </c>
      <c r="L63" s="67">
        <f t="shared" ref="L63:M63" si="63">K63</f>
        <v>36.730000000000295</v>
      </c>
      <c r="M63" s="67">
        <f t="shared" si="63"/>
        <v>36.730000000000295</v>
      </c>
      <c r="O63" t="s">
        <v>2471</v>
      </c>
      <c r="P63" s="2" t="s">
        <v>94</v>
      </c>
      <c r="Q63" s="66">
        <v>42.8</v>
      </c>
    </row>
    <row r="64" spans="10:17" ht="14.25">
      <c r="J64" s="68">
        <f t="shared" ca="1" si="55"/>
        <v>41850</v>
      </c>
      <c r="K64" s="67">
        <f t="shared" si="0"/>
        <v>36.630000000000294</v>
      </c>
      <c r="L64" s="67">
        <f t="shared" ref="L64:M64" si="64">K64</f>
        <v>36.630000000000294</v>
      </c>
      <c r="M64" s="67">
        <f t="shared" si="64"/>
        <v>36.630000000000294</v>
      </c>
      <c r="O64" t="s">
        <v>2471</v>
      </c>
      <c r="P64" s="2" t="s">
        <v>94</v>
      </c>
      <c r="Q64" s="66">
        <v>42.95</v>
      </c>
    </row>
    <row r="65" spans="10:17" ht="14.25">
      <c r="J65" s="68">
        <f t="shared" ca="1" si="55"/>
        <v>41849</v>
      </c>
      <c r="K65" s="67">
        <f t="shared" si="0"/>
        <v>36.530000000000292</v>
      </c>
      <c r="L65" s="67">
        <f t="shared" ref="L65:M65" si="65">K65</f>
        <v>36.530000000000292</v>
      </c>
      <c r="M65" s="67">
        <f t="shared" si="65"/>
        <v>36.530000000000292</v>
      </c>
      <c r="O65" t="s">
        <v>2471</v>
      </c>
      <c r="P65" s="2" t="s">
        <v>94</v>
      </c>
      <c r="Q65" s="66">
        <v>42.4</v>
      </c>
    </row>
    <row r="66" spans="10:17" ht="14.25">
      <c r="J66" s="68">
        <f t="shared" ca="1" si="55"/>
        <v>41848</v>
      </c>
      <c r="K66" s="67">
        <f t="shared" si="0"/>
        <v>36.430000000000291</v>
      </c>
      <c r="L66" s="67">
        <f t="shared" ref="L66:M66" si="66">K66</f>
        <v>36.430000000000291</v>
      </c>
      <c r="M66" s="67">
        <f t="shared" si="66"/>
        <v>36.430000000000291</v>
      </c>
      <c r="O66" t="s">
        <v>2471</v>
      </c>
      <c r="P66" s="2" t="s">
        <v>95</v>
      </c>
      <c r="Q66" s="66">
        <v>42.8</v>
      </c>
    </row>
    <row r="67" spans="10:17" ht="14.25">
      <c r="J67" s="68">
        <f t="shared" ca="1" si="55"/>
        <v>41847</v>
      </c>
      <c r="K67" s="67">
        <f t="shared" si="0"/>
        <v>36.33000000000029</v>
      </c>
      <c r="L67" s="67">
        <f t="shared" ref="L67:M67" si="67">K67</f>
        <v>36.33000000000029</v>
      </c>
      <c r="M67" s="67">
        <f t="shared" si="67"/>
        <v>36.33000000000029</v>
      </c>
      <c r="O67" t="s">
        <v>2471</v>
      </c>
      <c r="P67" s="2" t="s">
        <v>95</v>
      </c>
      <c r="Q67" s="66">
        <v>42.8</v>
      </c>
    </row>
    <row r="68" spans="10:17" ht="14.25">
      <c r="J68" s="68">
        <f t="shared" ca="1" si="55"/>
        <v>41846</v>
      </c>
      <c r="K68" s="67">
        <f t="shared" ref="K68:K131" si="68">K69+0.1</f>
        <v>36.230000000000288</v>
      </c>
      <c r="L68" s="67">
        <f t="shared" ref="L68:M68" si="69">K68</f>
        <v>36.230000000000288</v>
      </c>
      <c r="M68" s="67">
        <f t="shared" si="69"/>
        <v>36.230000000000288</v>
      </c>
      <c r="O68" t="s">
        <v>2471</v>
      </c>
      <c r="P68" s="2" t="s">
        <v>95</v>
      </c>
      <c r="Q68" s="66">
        <v>42.19</v>
      </c>
    </row>
    <row r="69" spans="10:17" ht="14.25">
      <c r="J69" s="68">
        <f t="shared" ca="1" si="55"/>
        <v>41845</v>
      </c>
      <c r="K69" s="67">
        <f t="shared" si="68"/>
        <v>36.130000000000287</v>
      </c>
      <c r="L69" s="67">
        <f t="shared" ref="L69:M69" si="70">K69</f>
        <v>36.130000000000287</v>
      </c>
      <c r="M69" s="67">
        <f t="shared" si="70"/>
        <v>36.130000000000287</v>
      </c>
      <c r="O69" t="s">
        <v>2471</v>
      </c>
      <c r="P69" s="2" t="s">
        <v>96</v>
      </c>
      <c r="Q69" s="66">
        <v>42.62</v>
      </c>
    </row>
    <row r="70" spans="10:17" ht="14.25">
      <c r="J70" s="68">
        <f t="shared" ca="1" si="55"/>
        <v>41844</v>
      </c>
      <c r="K70" s="67">
        <f t="shared" si="68"/>
        <v>36.030000000000285</v>
      </c>
      <c r="L70" s="67">
        <f t="shared" ref="L70:M70" si="71">K70</f>
        <v>36.030000000000285</v>
      </c>
      <c r="M70" s="67">
        <f t="shared" si="71"/>
        <v>36.030000000000285</v>
      </c>
      <c r="O70" t="s">
        <v>2471</v>
      </c>
      <c r="P70" s="2" t="s">
        <v>96</v>
      </c>
      <c r="Q70" s="66">
        <v>42.45</v>
      </c>
    </row>
    <row r="71" spans="10:17" ht="14.25">
      <c r="J71" s="68">
        <f t="shared" ca="1" si="55"/>
        <v>41843</v>
      </c>
      <c r="K71" s="67">
        <f t="shared" si="68"/>
        <v>35.930000000000284</v>
      </c>
      <c r="L71" s="67">
        <f t="shared" ref="L71:M71" si="72">K71</f>
        <v>35.930000000000284</v>
      </c>
      <c r="M71" s="67">
        <f t="shared" si="72"/>
        <v>35.930000000000284</v>
      </c>
      <c r="O71" t="s">
        <v>2471</v>
      </c>
      <c r="P71" s="2" t="s">
        <v>96</v>
      </c>
      <c r="Q71" s="66">
        <v>42.23</v>
      </c>
    </row>
    <row r="72" spans="10:17" ht="14.25">
      <c r="J72" s="68">
        <f t="shared" ca="1" si="55"/>
        <v>41842</v>
      </c>
      <c r="K72" s="67">
        <f t="shared" si="68"/>
        <v>35.830000000000283</v>
      </c>
      <c r="L72" s="67">
        <f t="shared" ref="L72:M72" si="73">K72</f>
        <v>35.830000000000283</v>
      </c>
      <c r="M72" s="67">
        <f t="shared" si="73"/>
        <v>35.830000000000283</v>
      </c>
      <c r="O72" t="s">
        <v>2471</v>
      </c>
      <c r="P72" s="2" t="s">
        <v>97</v>
      </c>
      <c r="Q72" s="66">
        <v>42.44</v>
      </c>
    </row>
    <row r="73" spans="10:17" ht="14.25">
      <c r="J73" s="68">
        <f t="shared" ca="1" si="55"/>
        <v>41841</v>
      </c>
      <c r="K73" s="67">
        <f t="shared" si="68"/>
        <v>35.730000000000281</v>
      </c>
      <c r="L73" s="67">
        <f t="shared" ref="L73:M73" si="74">K73</f>
        <v>35.730000000000281</v>
      </c>
      <c r="M73" s="67">
        <f t="shared" si="74"/>
        <v>35.730000000000281</v>
      </c>
      <c r="O73" t="s">
        <v>2471</v>
      </c>
      <c r="P73" s="2" t="s">
        <v>97</v>
      </c>
      <c r="Q73" s="66">
        <v>42.44</v>
      </c>
    </row>
    <row r="74" spans="10:17" ht="14.25">
      <c r="J74" s="68">
        <f t="shared" ca="1" si="55"/>
        <v>41840</v>
      </c>
      <c r="K74" s="67">
        <f t="shared" si="68"/>
        <v>35.63000000000028</v>
      </c>
      <c r="L74" s="67">
        <f t="shared" ref="L74:M74" si="75">K74</f>
        <v>35.63000000000028</v>
      </c>
      <c r="M74" s="67">
        <f t="shared" si="75"/>
        <v>35.63000000000028</v>
      </c>
      <c r="O74" t="s">
        <v>2471</v>
      </c>
      <c r="P74" s="2" t="s">
        <v>97</v>
      </c>
      <c r="Q74" s="66">
        <v>41.21</v>
      </c>
    </row>
    <row r="75" spans="10:17" ht="14.25">
      <c r="J75" s="68">
        <f t="shared" ca="1" si="55"/>
        <v>41839</v>
      </c>
      <c r="K75" s="67">
        <f t="shared" si="68"/>
        <v>35.530000000000278</v>
      </c>
      <c r="L75" s="67">
        <f t="shared" ref="L75:M75" si="76">K75</f>
        <v>35.530000000000278</v>
      </c>
      <c r="M75" s="67">
        <f t="shared" si="76"/>
        <v>35.530000000000278</v>
      </c>
      <c r="O75" t="s">
        <v>2471</v>
      </c>
      <c r="P75" s="2" t="s">
        <v>98</v>
      </c>
      <c r="Q75" s="66">
        <v>41.59</v>
      </c>
    </row>
    <row r="76" spans="10:17" ht="14.25">
      <c r="J76" s="68">
        <f t="shared" ca="1" si="55"/>
        <v>41838</v>
      </c>
      <c r="K76" s="67">
        <f t="shared" si="68"/>
        <v>35.430000000000277</v>
      </c>
      <c r="L76" s="67">
        <f t="shared" ref="L76:M76" si="77">K76</f>
        <v>35.430000000000277</v>
      </c>
      <c r="M76" s="67">
        <f t="shared" si="77"/>
        <v>35.430000000000277</v>
      </c>
      <c r="O76" t="s">
        <v>2471</v>
      </c>
      <c r="P76" s="2" t="s">
        <v>98</v>
      </c>
      <c r="Q76" s="66">
        <v>41.32</v>
      </c>
    </row>
    <row r="77" spans="10:17" ht="14.25">
      <c r="J77" s="68">
        <f t="shared" ca="1" si="55"/>
        <v>41837</v>
      </c>
      <c r="K77" s="67">
        <f t="shared" si="68"/>
        <v>35.330000000000275</v>
      </c>
      <c r="L77" s="67">
        <f t="shared" ref="L77:M77" si="78">K77</f>
        <v>35.330000000000275</v>
      </c>
      <c r="M77" s="67">
        <f t="shared" si="78"/>
        <v>35.330000000000275</v>
      </c>
      <c r="O77" t="s">
        <v>2471</v>
      </c>
      <c r="P77" s="2" t="s">
        <v>98</v>
      </c>
      <c r="Q77" s="66">
        <v>40.880000000000003</v>
      </c>
    </row>
    <row r="78" spans="10:17" ht="14.25">
      <c r="J78" s="68">
        <f t="shared" ca="1" si="55"/>
        <v>41836</v>
      </c>
      <c r="K78" s="67">
        <f t="shared" si="68"/>
        <v>35.230000000000274</v>
      </c>
      <c r="L78" s="67">
        <f t="shared" ref="L78:M78" si="79">K78</f>
        <v>35.230000000000274</v>
      </c>
      <c r="M78" s="67">
        <f t="shared" si="79"/>
        <v>35.230000000000274</v>
      </c>
      <c r="O78" t="s">
        <v>2471</v>
      </c>
      <c r="P78" s="2" t="s">
        <v>99</v>
      </c>
      <c r="Q78" s="66">
        <v>41.534999999999997</v>
      </c>
    </row>
    <row r="79" spans="10:17" ht="14.25">
      <c r="J79" s="68">
        <f t="shared" ca="1" si="55"/>
        <v>41835</v>
      </c>
      <c r="K79" s="67">
        <f t="shared" si="68"/>
        <v>35.130000000000273</v>
      </c>
      <c r="L79" s="67">
        <f t="shared" ref="L79:M79" si="80">K79</f>
        <v>35.130000000000273</v>
      </c>
      <c r="M79" s="67">
        <f t="shared" si="80"/>
        <v>35.130000000000273</v>
      </c>
      <c r="O79" t="s">
        <v>2471</v>
      </c>
      <c r="P79" s="2" t="s">
        <v>99</v>
      </c>
      <c r="Q79" s="66">
        <v>41.96</v>
      </c>
    </row>
    <row r="80" spans="10:17" ht="14.25">
      <c r="J80" s="68">
        <f t="shared" ca="1" si="55"/>
        <v>41834</v>
      </c>
      <c r="K80" s="67">
        <f t="shared" si="68"/>
        <v>35.030000000000271</v>
      </c>
      <c r="L80" s="67">
        <f t="shared" ref="L80:M80" si="81">K80</f>
        <v>35.030000000000271</v>
      </c>
      <c r="M80" s="67">
        <f t="shared" si="81"/>
        <v>35.030000000000271</v>
      </c>
      <c r="O80" t="s">
        <v>2471</v>
      </c>
      <c r="P80" s="2" t="s">
        <v>99</v>
      </c>
      <c r="Q80" s="66">
        <v>41.59</v>
      </c>
    </row>
    <row r="81" spans="10:17" ht="14.25">
      <c r="J81" s="68">
        <f t="shared" ca="1" si="55"/>
        <v>41833</v>
      </c>
      <c r="K81" s="67">
        <f t="shared" si="68"/>
        <v>34.93000000000027</v>
      </c>
      <c r="L81" s="67">
        <f t="shared" ref="L81:M81" si="82">K81</f>
        <v>34.93000000000027</v>
      </c>
      <c r="M81" s="67">
        <f t="shared" si="82"/>
        <v>34.93000000000027</v>
      </c>
      <c r="O81" t="s">
        <v>2471</v>
      </c>
      <c r="P81" s="2" t="s">
        <v>100</v>
      </c>
      <c r="Q81" s="66">
        <v>42.19</v>
      </c>
    </row>
    <row r="82" spans="10:17" ht="14.25">
      <c r="J82" s="68">
        <f t="shared" ca="1" si="55"/>
        <v>41832</v>
      </c>
      <c r="K82" s="67">
        <f t="shared" si="68"/>
        <v>34.830000000000268</v>
      </c>
      <c r="L82" s="67">
        <f t="shared" ref="L82:M82" si="83">K82</f>
        <v>34.830000000000268</v>
      </c>
      <c r="M82" s="67">
        <f t="shared" si="83"/>
        <v>34.830000000000268</v>
      </c>
      <c r="O82" t="s">
        <v>2471</v>
      </c>
      <c r="P82" s="2" t="s">
        <v>100</v>
      </c>
      <c r="Q82" s="66">
        <v>42.24</v>
      </c>
    </row>
    <row r="83" spans="10:17" ht="14.25">
      <c r="J83" s="68">
        <f t="shared" ca="1" si="55"/>
        <v>41831</v>
      </c>
      <c r="K83" s="67">
        <f t="shared" si="68"/>
        <v>34.730000000000267</v>
      </c>
      <c r="L83" s="67">
        <f t="shared" ref="L83:M83" si="84">K83</f>
        <v>34.730000000000267</v>
      </c>
      <c r="M83" s="67">
        <f t="shared" si="84"/>
        <v>34.730000000000267</v>
      </c>
      <c r="O83" t="s">
        <v>2471</v>
      </c>
      <c r="P83" s="2" t="s">
        <v>100</v>
      </c>
      <c r="Q83" s="66">
        <v>41.75</v>
      </c>
    </row>
    <row r="84" spans="10:17" ht="14.25">
      <c r="J84" s="68">
        <f t="shared" ca="1" si="55"/>
        <v>41830</v>
      </c>
      <c r="K84" s="67">
        <f t="shared" si="68"/>
        <v>34.630000000000265</v>
      </c>
      <c r="L84" s="67">
        <f t="shared" ref="L84:M84" si="85">K84</f>
        <v>34.630000000000265</v>
      </c>
      <c r="M84" s="67">
        <f t="shared" si="85"/>
        <v>34.630000000000265</v>
      </c>
      <c r="O84" t="s">
        <v>2471</v>
      </c>
      <c r="P84" s="2" t="s">
        <v>101</v>
      </c>
      <c r="Q84" s="66">
        <v>42.08</v>
      </c>
    </row>
    <row r="85" spans="10:17" ht="14.25">
      <c r="J85" s="68">
        <f t="shared" ca="1" si="55"/>
        <v>41829</v>
      </c>
      <c r="K85" s="67">
        <f t="shared" si="68"/>
        <v>34.530000000000264</v>
      </c>
      <c r="L85" s="67">
        <f t="shared" ref="L85:M85" si="86">K85</f>
        <v>34.530000000000264</v>
      </c>
      <c r="M85" s="67">
        <f t="shared" si="86"/>
        <v>34.530000000000264</v>
      </c>
      <c r="O85" t="s">
        <v>2471</v>
      </c>
      <c r="P85" s="2" t="s">
        <v>101</v>
      </c>
      <c r="Q85" s="66">
        <v>41.63</v>
      </c>
    </row>
    <row r="86" spans="10:17" ht="14.25">
      <c r="J86" s="68">
        <f t="shared" ca="1" si="55"/>
        <v>41828</v>
      </c>
      <c r="K86" s="67">
        <f t="shared" si="68"/>
        <v>34.430000000000263</v>
      </c>
      <c r="L86" s="67">
        <f t="shared" ref="L86:M86" si="87">K86</f>
        <v>34.430000000000263</v>
      </c>
      <c r="M86" s="67">
        <f t="shared" si="87"/>
        <v>34.430000000000263</v>
      </c>
      <c r="O86" t="s">
        <v>2471</v>
      </c>
      <c r="P86" s="2" t="s">
        <v>101</v>
      </c>
      <c r="Q86" s="66">
        <v>42</v>
      </c>
    </row>
    <row r="87" spans="10:17" ht="14.25">
      <c r="J87" s="68">
        <f t="shared" ca="1" si="55"/>
        <v>41827</v>
      </c>
      <c r="K87" s="67">
        <f t="shared" si="68"/>
        <v>34.330000000000261</v>
      </c>
      <c r="L87" s="67">
        <f t="shared" ref="L87:M87" si="88">K87</f>
        <v>34.330000000000261</v>
      </c>
      <c r="M87" s="67">
        <f t="shared" si="88"/>
        <v>34.330000000000261</v>
      </c>
      <c r="O87" t="s">
        <v>2471</v>
      </c>
      <c r="P87" s="2" t="s">
        <v>102</v>
      </c>
      <c r="Q87" s="66">
        <v>42.23</v>
      </c>
    </row>
    <row r="88" spans="10:17" ht="14.25">
      <c r="J88" s="68">
        <f t="shared" ca="1" si="55"/>
        <v>41826</v>
      </c>
      <c r="K88" s="67">
        <f t="shared" si="68"/>
        <v>34.23000000000026</v>
      </c>
      <c r="L88" s="67">
        <f t="shared" ref="L88:M88" si="89">K88</f>
        <v>34.23000000000026</v>
      </c>
      <c r="M88" s="67">
        <f t="shared" si="89"/>
        <v>34.23000000000026</v>
      </c>
      <c r="O88" t="s">
        <v>2471</v>
      </c>
      <c r="P88" s="2" t="s">
        <v>102</v>
      </c>
      <c r="Q88" s="66">
        <v>42</v>
      </c>
    </row>
    <row r="89" spans="10:17" ht="14.25">
      <c r="J89" s="68">
        <f t="shared" ca="1" si="55"/>
        <v>41825</v>
      </c>
      <c r="K89" s="67">
        <f t="shared" si="68"/>
        <v>34.130000000000258</v>
      </c>
      <c r="L89" s="67">
        <f t="shared" ref="L89:M89" si="90">K89</f>
        <v>34.130000000000258</v>
      </c>
      <c r="M89" s="67">
        <f t="shared" si="90"/>
        <v>34.130000000000258</v>
      </c>
      <c r="O89" t="s">
        <v>2471</v>
      </c>
      <c r="P89" s="2" t="s">
        <v>102</v>
      </c>
      <c r="Q89" s="66">
        <v>41.8</v>
      </c>
    </row>
    <row r="90" spans="10:17" ht="14.25">
      <c r="J90" s="68">
        <f t="shared" ca="1" si="55"/>
        <v>41824</v>
      </c>
      <c r="K90" s="67">
        <f t="shared" si="68"/>
        <v>34.030000000000257</v>
      </c>
      <c r="L90" s="67">
        <f t="shared" ref="L90:M90" si="91">K90</f>
        <v>34.030000000000257</v>
      </c>
      <c r="M90" s="67">
        <f t="shared" si="91"/>
        <v>34.030000000000257</v>
      </c>
      <c r="O90" t="s">
        <v>2471</v>
      </c>
      <c r="P90" s="2" t="s">
        <v>103</v>
      </c>
      <c r="Q90" s="66">
        <v>42.52</v>
      </c>
    </row>
    <row r="91" spans="10:17" ht="14.25">
      <c r="J91" s="68">
        <f t="shared" ca="1" si="55"/>
        <v>41823</v>
      </c>
      <c r="K91" s="67">
        <f t="shared" si="68"/>
        <v>33.930000000000256</v>
      </c>
      <c r="L91" s="67">
        <f t="shared" ref="L91:M91" si="92">K91</f>
        <v>33.930000000000256</v>
      </c>
      <c r="M91" s="67">
        <f t="shared" si="92"/>
        <v>33.930000000000256</v>
      </c>
      <c r="O91" t="s">
        <v>2471</v>
      </c>
      <c r="P91" s="2" t="s">
        <v>103</v>
      </c>
      <c r="Q91" s="66">
        <v>42.36</v>
      </c>
    </row>
    <row r="92" spans="10:17" ht="14.25">
      <c r="J92" s="68">
        <f t="shared" ca="1" si="55"/>
        <v>41822</v>
      </c>
      <c r="K92" s="67">
        <f t="shared" si="68"/>
        <v>33.830000000000254</v>
      </c>
      <c r="L92" s="67">
        <f t="shared" ref="L92:M92" si="93">K92</f>
        <v>33.830000000000254</v>
      </c>
      <c r="M92" s="67">
        <f t="shared" si="93"/>
        <v>33.830000000000254</v>
      </c>
      <c r="O92" t="s">
        <v>2471</v>
      </c>
      <c r="P92" s="2" t="s">
        <v>103</v>
      </c>
      <c r="Q92" s="66">
        <v>41.86</v>
      </c>
    </row>
    <row r="93" spans="10:17" ht="14.25">
      <c r="J93" s="68">
        <f t="shared" ca="1" si="55"/>
        <v>41821</v>
      </c>
      <c r="K93" s="67">
        <f t="shared" si="68"/>
        <v>33.730000000000253</v>
      </c>
      <c r="L93" s="67">
        <f t="shared" ref="L93:M93" si="94">K93</f>
        <v>33.730000000000253</v>
      </c>
      <c r="M93" s="67">
        <f t="shared" si="94"/>
        <v>33.730000000000253</v>
      </c>
      <c r="O93" t="s">
        <v>2471</v>
      </c>
      <c r="P93" s="2" t="s">
        <v>104</v>
      </c>
      <c r="Q93" s="66">
        <v>42.82</v>
      </c>
    </row>
    <row r="94" spans="10:17" ht="14.25">
      <c r="J94" s="68">
        <f t="shared" ca="1" si="55"/>
        <v>41820</v>
      </c>
      <c r="K94" s="67">
        <f t="shared" si="68"/>
        <v>33.630000000000251</v>
      </c>
      <c r="L94" s="67">
        <f t="shared" ref="L94:M94" si="95">K94</f>
        <v>33.630000000000251</v>
      </c>
      <c r="M94" s="67">
        <f t="shared" si="95"/>
        <v>33.630000000000251</v>
      </c>
      <c r="O94" t="s">
        <v>2471</v>
      </c>
      <c r="P94" s="2" t="s">
        <v>104</v>
      </c>
      <c r="Q94" s="66">
        <v>42.32</v>
      </c>
    </row>
    <row r="95" spans="10:17" ht="14.25">
      <c r="J95" s="68">
        <f t="shared" ca="1" si="55"/>
        <v>41819</v>
      </c>
      <c r="K95" s="67">
        <f t="shared" si="68"/>
        <v>33.53000000000025</v>
      </c>
      <c r="L95" s="67">
        <f t="shared" ref="L95:M95" si="96">K95</f>
        <v>33.53000000000025</v>
      </c>
      <c r="M95" s="67">
        <f t="shared" si="96"/>
        <v>33.53000000000025</v>
      </c>
      <c r="O95" t="s">
        <v>2471</v>
      </c>
      <c r="P95" s="2" t="s">
        <v>104</v>
      </c>
      <c r="Q95" s="66">
        <v>42.39</v>
      </c>
    </row>
    <row r="96" spans="10:17" ht="14.25">
      <c r="J96" s="68">
        <f t="shared" ca="1" si="55"/>
        <v>41818</v>
      </c>
      <c r="K96" s="67">
        <f t="shared" si="68"/>
        <v>33.430000000000248</v>
      </c>
      <c r="L96" s="67">
        <f t="shared" ref="L96:M96" si="97">K96</f>
        <v>33.430000000000248</v>
      </c>
      <c r="M96" s="67">
        <f t="shared" si="97"/>
        <v>33.430000000000248</v>
      </c>
      <c r="O96" t="s">
        <v>2471</v>
      </c>
      <c r="P96" s="2" t="s">
        <v>105</v>
      </c>
      <c r="Q96" s="66">
        <v>43.34</v>
      </c>
    </row>
    <row r="97" spans="10:17" ht="14.25">
      <c r="J97" s="68">
        <f t="shared" ca="1" si="55"/>
        <v>41817</v>
      </c>
      <c r="K97" s="67">
        <f t="shared" si="68"/>
        <v>33.330000000000247</v>
      </c>
      <c r="L97" s="67">
        <f t="shared" ref="L97:M97" si="98">K97</f>
        <v>33.330000000000247</v>
      </c>
      <c r="M97" s="67">
        <f t="shared" si="98"/>
        <v>33.330000000000247</v>
      </c>
      <c r="O97" t="s">
        <v>2471</v>
      </c>
      <c r="P97" s="2" t="s">
        <v>105</v>
      </c>
      <c r="Q97" s="66">
        <v>42.88</v>
      </c>
    </row>
    <row r="98" spans="10:17" ht="14.25">
      <c r="J98" s="68">
        <f t="shared" ca="1" si="55"/>
        <v>41816</v>
      </c>
      <c r="K98" s="67">
        <f t="shared" si="68"/>
        <v>33.230000000000246</v>
      </c>
      <c r="L98" s="67">
        <f t="shared" ref="L98:M98" si="99">K98</f>
        <v>33.230000000000246</v>
      </c>
      <c r="M98" s="67">
        <f t="shared" si="99"/>
        <v>33.230000000000246</v>
      </c>
      <c r="O98" t="s">
        <v>2471</v>
      </c>
      <c r="P98" s="2" t="s">
        <v>105</v>
      </c>
      <c r="Q98" s="66">
        <v>42.95</v>
      </c>
    </row>
    <row r="99" spans="10:17" ht="14.25">
      <c r="J99" s="68">
        <f t="shared" ca="1" si="55"/>
        <v>41815</v>
      </c>
      <c r="K99" s="67">
        <f t="shared" si="68"/>
        <v>33.130000000000244</v>
      </c>
      <c r="L99" s="67">
        <f t="shared" ref="L99:M99" si="100">K99</f>
        <v>33.130000000000244</v>
      </c>
      <c r="M99" s="67">
        <f t="shared" si="100"/>
        <v>33.130000000000244</v>
      </c>
      <c r="O99" t="s">
        <v>2471</v>
      </c>
      <c r="P99" s="2" t="s">
        <v>106</v>
      </c>
      <c r="Q99" s="66">
        <v>43.34</v>
      </c>
    </row>
    <row r="100" spans="10:17" ht="14.25">
      <c r="J100" s="68">
        <f t="shared" ca="1" si="55"/>
        <v>41814</v>
      </c>
      <c r="K100" s="67">
        <f t="shared" si="68"/>
        <v>33.030000000000243</v>
      </c>
      <c r="L100" s="67">
        <f t="shared" ref="L100:M100" si="101">K100</f>
        <v>33.030000000000243</v>
      </c>
      <c r="M100" s="67">
        <f t="shared" si="101"/>
        <v>33.030000000000243</v>
      </c>
      <c r="O100" t="s">
        <v>2471</v>
      </c>
      <c r="P100" s="2" t="s">
        <v>106</v>
      </c>
      <c r="Q100" s="66">
        <v>42.88</v>
      </c>
    </row>
    <row r="101" spans="10:17" ht="14.25">
      <c r="J101" s="68">
        <f t="shared" ca="1" si="55"/>
        <v>41813</v>
      </c>
      <c r="K101" s="67">
        <f t="shared" si="68"/>
        <v>32.930000000000241</v>
      </c>
      <c r="L101" s="67">
        <f t="shared" ref="L101:M101" si="102">K101</f>
        <v>32.930000000000241</v>
      </c>
      <c r="M101" s="67">
        <f t="shared" si="102"/>
        <v>32.930000000000241</v>
      </c>
      <c r="O101" t="s">
        <v>2471</v>
      </c>
      <c r="P101" s="2" t="s">
        <v>106</v>
      </c>
      <c r="Q101" s="66">
        <v>42.95</v>
      </c>
    </row>
    <row r="102" spans="10:17" ht="14.25">
      <c r="J102" s="68">
        <f t="shared" ca="1" si="55"/>
        <v>41812</v>
      </c>
      <c r="K102" s="67">
        <f t="shared" si="68"/>
        <v>32.83000000000024</v>
      </c>
      <c r="L102" s="67">
        <f t="shared" ref="L102:M102" si="103">K102</f>
        <v>32.83000000000024</v>
      </c>
      <c r="M102" s="67">
        <f t="shared" si="103"/>
        <v>32.83000000000024</v>
      </c>
      <c r="O102" t="s">
        <v>2471</v>
      </c>
      <c r="P102" s="2" t="s">
        <v>107</v>
      </c>
      <c r="Q102" s="66">
        <v>43.49</v>
      </c>
    </row>
    <row r="103" spans="10:17" ht="14.25">
      <c r="J103" s="68">
        <f t="shared" ca="1" si="55"/>
        <v>41811</v>
      </c>
      <c r="K103" s="67">
        <f t="shared" si="68"/>
        <v>32.730000000000238</v>
      </c>
      <c r="L103" s="67">
        <f t="shared" ref="L103:M103" si="104">K103</f>
        <v>32.730000000000238</v>
      </c>
      <c r="M103" s="67">
        <f t="shared" si="104"/>
        <v>32.730000000000238</v>
      </c>
      <c r="O103" t="s">
        <v>2471</v>
      </c>
      <c r="P103" s="2" t="s">
        <v>107</v>
      </c>
      <c r="Q103" s="66">
        <v>43</v>
      </c>
    </row>
    <row r="104" spans="10:17" ht="14.25">
      <c r="J104" s="68">
        <f t="shared" ca="1" si="55"/>
        <v>41810</v>
      </c>
      <c r="K104" s="67">
        <f t="shared" si="68"/>
        <v>32.630000000000237</v>
      </c>
      <c r="L104" s="67">
        <f t="shared" ref="L104:M104" si="105">K104</f>
        <v>32.630000000000237</v>
      </c>
      <c r="M104" s="67">
        <f t="shared" si="105"/>
        <v>32.630000000000237</v>
      </c>
      <c r="O104" t="s">
        <v>2471</v>
      </c>
      <c r="P104" s="2" t="s">
        <v>107</v>
      </c>
      <c r="Q104" s="66">
        <v>43.17</v>
      </c>
    </row>
    <row r="105" spans="10:17" ht="14.25">
      <c r="J105" s="68">
        <f t="shared" ca="1" si="55"/>
        <v>41809</v>
      </c>
      <c r="K105" s="67">
        <f t="shared" si="68"/>
        <v>32.530000000000236</v>
      </c>
      <c r="L105" s="67">
        <f t="shared" ref="L105:M105" si="106">K105</f>
        <v>32.530000000000236</v>
      </c>
      <c r="M105" s="67">
        <f t="shared" si="106"/>
        <v>32.530000000000236</v>
      </c>
      <c r="O105" t="s">
        <v>2471</v>
      </c>
      <c r="P105" s="2" t="s">
        <v>108</v>
      </c>
      <c r="Q105" s="66">
        <v>43.65</v>
      </c>
    </row>
    <row r="106" spans="10:17" ht="14.25">
      <c r="J106" s="68">
        <f t="shared" ca="1" si="55"/>
        <v>41808</v>
      </c>
      <c r="K106" s="67">
        <f t="shared" si="68"/>
        <v>32.430000000000234</v>
      </c>
      <c r="L106" s="67">
        <f t="shared" ref="L106:M106" si="107">K106</f>
        <v>32.430000000000234</v>
      </c>
      <c r="M106" s="67">
        <f t="shared" si="107"/>
        <v>32.430000000000234</v>
      </c>
      <c r="O106" t="s">
        <v>2471</v>
      </c>
      <c r="P106" s="2" t="s">
        <v>108</v>
      </c>
      <c r="Q106" s="66">
        <v>43.39</v>
      </c>
    </row>
    <row r="107" spans="10:17" ht="14.25">
      <c r="J107" s="68">
        <f t="shared" ca="1" si="55"/>
        <v>41807</v>
      </c>
      <c r="K107" s="67">
        <f t="shared" si="68"/>
        <v>32.330000000000233</v>
      </c>
      <c r="L107" s="67">
        <f t="shared" ref="L107:M107" si="108">K107</f>
        <v>32.330000000000233</v>
      </c>
      <c r="M107" s="67">
        <f t="shared" si="108"/>
        <v>32.330000000000233</v>
      </c>
      <c r="O107" t="s">
        <v>2471</v>
      </c>
      <c r="P107" s="2" t="s">
        <v>108</v>
      </c>
      <c r="Q107" s="66">
        <v>43.08</v>
      </c>
    </row>
    <row r="108" spans="10:17" ht="14.25">
      <c r="J108" s="68">
        <f t="shared" ca="1" si="55"/>
        <v>41806</v>
      </c>
      <c r="K108" s="67">
        <f t="shared" si="68"/>
        <v>32.230000000000231</v>
      </c>
      <c r="L108" s="67">
        <f t="shared" ref="L108:M108" si="109">K108</f>
        <v>32.230000000000231</v>
      </c>
      <c r="M108" s="67">
        <f t="shared" si="109"/>
        <v>32.230000000000231</v>
      </c>
      <c r="O108" t="s">
        <v>2471</v>
      </c>
      <c r="P108" s="2" t="s">
        <v>109</v>
      </c>
      <c r="Q108" s="66">
        <v>43.55</v>
      </c>
    </row>
    <row r="109" spans="10:17" ht="14.25">
      <c r="J109" s="68">
        <f t="shared" ca="1" si="55"/>
        <v>41805</v>
      </c>
      <c r="K109" s="67">
        <f t="shared" si="68"/>
        <v>32.13000000000023</v>
      </c>
      <c r="L109" s="67">
        <f t="shared" ref="L109:M109" si="110">K109</f>
        <v>32.13000000000023</v>
      </c>
      <c r="M109" s="67">
        <f t="shared" si="110"/>
        <v>32.13000000000023</v>
      </c>
      <c r="O109" t="s">
        <v>2471</v>
      </c>
      <c r="P109" s="2" t="s">
        <v>109</v>
      </c>
      <c r="Q109" s="66">
        <v>42.984999999999999</v>
      </c>
    </row>
    <row r="110" spans="10:17" ht="14.25">
      <c r="J110" s="68">
        <f t="shared" ca="1" si="55"/>
        <v>41804</v>
      </c>
      <c r="K110" s="67">
        <f t="shared" si="68"/>
        <v>32.030000000000229</v>
      </c>
      <c r="L110" s="67">
        <f t="shared" ref="L110:M110" si="111">K110</f>
        <v>32.030000000000229</v>
      </c>
      <c r="M110" s="67">
        <f t="shared" si="111"/>
        <v>32.030000000000229</v>
      </c>
      <c r="O110" t="s">
        <v>2471</v>
      </c>
      <c r="P110" s="2" t="s">
        <v>109</v>
      </c>
      <c r="Q110" s="66">
        <v>43.55</v>
      </c>
    </row>
    <row r="111" spans="10:17" ht="14.25">
      <c r="J111" s="68">
        <f t="shared" ca="1" si="55"/>
        <v>41803</v>
      </c>
      <c r="K111" s="67">
        <f t="shared" si="68"/>
        <v>31.930000000000227</v>
      </c>
      <c r="L111" s="67">
        <f t="shared" ref="L111:M111" si="112">K111</f>
        <v>31.930000000000227</v>
      </c>
      <c r="M111" s="67">
        <f t="shared" si="112"/>
        <v>31.930000000000227</v>
      </c>
      <c r="O111" t="s">
        <v>2471</v>
      </c>
      <c r="P111" s="2" t="s">
        <v>110</v>
      </c>
      <c r="Q111" s="66">
        <v>43.56</v>
      </c>
    </row>
    <row r="112" spans="10:17" ht="14.25">
      <c r="J112" s="68">
        <f t="shared" ca="1" si="55"/>
        <v>41802</v>
      </c>
      <c r="K112" s="67">
        <f t="shared" si="68"/>
        <v>31.830000000000226</v>
      </c>
      <c r="L112" s="67">
        <f t="shared" ref="L112:M112" si="113">K112</f>
        <v>31.830000000000226</v>
      </c>
      <c r="M112" s="67">
        <f t="shared" si="113"/>
        <v>31.830000000000226</v>
      </c>
      <c r="O112" t="s">
        <v>2471</v>
      </c>
      <c r="P112" s="2" t="s">
        <v>110</v>
      </c>
      <c r="Q112" s="66">
        <v>43.08</v>
      </c>
    </row>
    <row r="113" spans="10:17" ht="14.25">
      <c r="J113" s="68">
        <f t="shared" ca="1" si="55"/>
        <v>41801</v>
      </c>
      <c r="K113" s="67">
        <f t="shared" si="68"/>
        <v>31.730000000000224</v>
      </c>
      <c r="L113" s="67">
        <f t="shared" ref="L113:M113" si="114">K113</f>
        <v>31.730000000000224</v>
      </c>
      <c r="M113" s="67">
        <f t="shared" si="114"/>
        <v>31.730000000000224</v>
      </c>
      <c r="O113" t="s">
        <v>2471</v>
      </c>
      <c r="P113" s="2" t="s">
        <v>110</v>
      </c>
      <c r="Q113" s="66">
        <v>43.47</v>
      </c>
    </row>
    <row r="114" spans="10:17" ht="14.25">
      <c r="J114" s="68">
        <f t="shared" ca="1" si="55"/>
        <v>41800</v>
      </c>
      <c r="K114" s="67">
        <f t="shared" si="68"/>
        <v>31.630000000000223</v>
      </c>
      <c r="L114" s="67">
        <f t="shared" ref="L114:M114" si="115">K114</f>
        <v>31.630000000000223</v>
      </c>
      <c r="M114" s="67">
        <f t="shared" si="115"/>
        <v>31.630000000000223</v>
      </c>
      <c r="O114" t="s">
        <v>2471</v>
      </c>
      <c r="P114" s="2" t="s">
        <v>111</v>
      </c>
      <c r="Q114" s="66">
        <v>43.8</v>
      </c>
    </row>
    <row r="115" spans="10:17" ht="14.25">
      <c r="J115" s="68">
        <f t="shared" ca="1" si="55"/>
        <v>41799</v>
      </c>
      <c r="K115" s="67">
        <f t="shared" si="68"/>
        <v>31.530000000000221</v>
      </c>
      <c r="L115" s="67">
        <f t="shared" ref="L115:M115" si="116">K115</f>
        <v>31.530000000000221</v>
      </c>
      <c r="M115" s="67">
        <f t="shared" si="116"/>
        <v>31.530000000000221</v>
      </c>
      <c r="O115" t="s">
        <v>2471</v>
      </c>
      <c r="P115" s="2" t="s">
        <v>111</v>
      </c>
      <c r="Q115" s="66">
        <v>43.33</v>
      </c>
    </row>
    <row r="116" spans="10:17" ht="14.25">
      <c r="J116" s="68">
        <f t="shared" ca="1" si="55"/>
        <v>41798</v>
      </c>
      <c r="K116" s="67">
        <f t="shared" si="68"/>
        <v>31.43000000000022</v>
      </c>
      <c r="L116" s="67">
        <f t="shared" ref="L116:M116" si="117">K116</f>
        <v>31.43000000000022</v>
      </c>
      <c r="M116" s="67">
        <f t="shared" si="117"/>
        <v>31.43000000000022</v>
      </c>
      <c r="O116" t="s">
        <v>2471</v>
      </c>
      <c r="P116" s="2" t="s">
        <v>111</v>
      </c>
      <c r="Q116" s="66">
        <v>43.7</v>
      </c>
    </row>
    <row r="117" spans="10:17" ht="14.25">
      <c r="J117" s="68">
        <f t="shared" ca="1" si="55"/>
        <v>41797</v>
      </c>
      <c r="K117" s="67">
        <f t="shared" si="68"/>
        <v>31.330000000000219</v>
      </c>
      <c r="L117" s="67">
        <f t="shared" ref="L117:M117" si="118">K117</f>
        <v>31.330000000000219</v>
      </c>
      <c r="M117" s="67">
        <f t="shared" si="118"/>
        <v>31.330000000000219</v>
      </c>
      <c r="O117" t="s">
        <v>2471</v>
      </c>
      <c r="P117" s="2" t="s">
        <v>112</v>
      </c>
      <c r="Q117" s="66">
        <v>43.89</v>
      </c>
    </row>
    <row r="118" spans="10:17" ht="14.25">
      <c r="J118" s="68">
        <f t="shared" ca="1" si="55"/>
        <v>41796</v>
      </c>
      <c r="K118" s="67">
        <f t="shared" si="68"/>
        <v>31.230000000000217</v>
      </c>
      <c r="L118" s="67">
        <f t="shared" ref="L118:M118" si="119">K118</f>
        <v>31.230000000000217</v>
      </c>
      <c r="M118" s="67">
        <f t="shared" si="119"/>
        <v>31.230000000000217</v>
      </c>
      <c r="O118" t="s">
        <v>2471</v>
      </c>
      <c r="P118" s="2" t="s">
        <v>112</v>
      </c>
      <c r="Q118" s="66">
        <v>43.4</v>
      </c>
    </row>
    <row r="119" spans="10:17" ht="14.25">
      <c r="J119" s="68">
        <f t="shared" ca="1" si="55"/>
        <v>41795</v>
      </c>
      <c r="K119" s="67">
        <f t="shared" si="68"/>
        <v>31.130000000000216</v>
      </c>
      <c r="L119" s="67">
        <f t="shared" ref="L119:M119" si="120">K119</f>
        <v>31.130000000000216</v>
      </c>
      <c r="M119" s="67">
        <f t="shared" si="120"/>
        <v>31.130000000000216</v>
      </c>
      <c r="O119" t="s">
        <v>2471</v>
      </c>
      <c r="P119" s="2" t="s">
        <v>112</v>
      </c>
      <c r="Q119" s="66">
        <v>43.86</v>
      </c>
    </row>
    <row r="120" spans="10:17" ht="14.25">
      <c r="J120" s="68">
        <f t="shared" ref="J120:J128" ca="1" si="121">J119-1</f>
        <v>41794</v>
      </c>
      <c r="K120" s="67">
        <f t="shared" si="68"/>
        <v>31.030000000000214</v>
      </c>
      <c r="L120" s="67">
        <f t="shared" ref="L120:M120" si="122">K120</f>
        <v>31.030000000000214</v>
      </c>
      <c r="M120" s="67">
        <f t="shared" si="122"/>
        <v>31.030000000000214</v>
      </c>
      <c r="O120" t="s">
        <v>2471</v>
      </c>
      <c r="P120" s="2" t="s">
        <v>113</v>
      </c>
      <c r="Q120" s="66">
        <v>43.43</v>
      </c>
    </row>
    <row r="121" spans="10:17" ht="14.25">
      <c r="J121" s="68">
        <f t="shared" ca="1" si="121"/>
        <v>41793</v>
      </c>
      <c r="K121" s="67">
        <f t="shared" si="68"/>
        <v>30.930000000000213</v>
      </c>
      <c r="L121" s="67">
        <f t="shared" ref="L121:M121" si="123">K121</f>
        <v>30.930000000000213</v>
      </c>
      <c r="M121" s="67">
        <f t="shared" si="123"/>
        <v>30.930000000000213</v>
      </c>
      <c r="O121" t="s">
        <v>2471</v>
      </c>
      <c r="P121" s="2" t="s">
        <v>113</v>
      </c>
      <c r="Q121" s="66">
        <v>43</v>
      </c>
    </row>
    <row r="122" spans="10:17" ht="14.25">
      <c r="J122" s="68">
        <f t="shared" ca="1" si="121"/>
        <v>41792</v>
      </c>
      <c r="K122" s="67">
        <f t="shared" si="68"/>
        <v>30.830000000000211</v>
      </c>
      <c r="L122" s="67">
        <f t="shared" ref="L122:M122" si="124">K122</f>
        <v>30.830000000000211</v>
      </c>
      <c r="M122" s="67">
        <f t="shared" si="124"/>
        <v>30.830000000000211</v>
      </c>
      <c r="O122" t="s">
        <v>2471</v>
      </c>
      <c r="P122" s="2" t="s">
        <v>113</v>
      </c>
      <c r="Q122" s="66">
        <v>43.43</v>
      </c>
    </row>
    <row r="123" spans="10:17" ht="14.25">
      <c r="J123" s="68">
        <f t="shared" ca="1" si="121"/>
        <v>41791</v>
      </c>
      <c r="K123" s="67">
        <f t="shared" si="68"/>
        <v>30.73000000000021</v>
      </c>
      <c r="L123" s="67">
        <f t="shared" ref="L123:M123" si="125">K123</f>
        <v>30.73000000000021</v>
      </c>
      <c r="M123" s="67">
        <f t="shared" si="125"/>
        <v>30.73000000000021</v>
      </c>
      <c r="O123" t="s">
        <v>2471</v>
      </c>
      <c r="P123" s="2" t="s">
        <v>114</v>
      </c>
      <c r="Q123" s="66">
        <v>42.81</v>
      </c>
    </row>
    <row r="124" spans="10:17" ht="14.25">
      <c r="J124" s="68">
        <f t="shared" ca="1" si="121"/>
        <v>41790</v>
      </c>
      <c r="K124" s="67">
        <f t="shared" si="68"/>
        <v>30.630000000000209</v>
      </c>
      <c r="L124" s="67">
        <f t="shared" ref="L124:M124" si="126">K124</f>
        <v>30.630000000000209</v>
      </c>
      <c r="M124" s="67">
        <f t="shared" si="126"/>
        <v>30.630000000000209</v>
      </c>
      <c r="O124" t="s">
        <v>2471</v>
      </c>
      <c r="P124" s="2" t="s">
        <v>114</v>
      </c>
      <c r="Q124" s="66">
        <v>42.85</v>
      </c>
    </row>
    <row r="125" spans="10:17" ht="14.25">
      <c r="J125" s="68">
        <f t="shared" ca="1" si="121"/>
        <v>41789</v>
      </c>
      <c r="K125" s="67">
        <f t="shared" si="68"/>
        <v>30.530000000000207</v>
      </c>
      <c r="L125" s="67">
        <f t="shared" ref="L125:M125" si="127">K125</f>
        <v>30.530000000000207</v>
      </c>
      <c r="M125" s="67">
        <f t="shared" si="127"/>
        <v>30.530000000000207</v>
      </c>
      <c r="O125" t="s">
        <v>2471</v>
      </c>
      <c r="P125" s="2" t="s">
        <v>114</v>
      </c>
      <c r="Q125" s="66">
        <v>43.4</v>
      </c>
    </row>
    <row r="126" spans="10:17" ht="14.25">
      <c r="J126" s="68">
        <f t="shared" ca="1" si="121"/>
        <v>41788</v>
      </c>
      <c r="K126" s="67">
        <f t="shared" si="68"/>
        <v>30.430000000000206</v>
      </c>
      <c r="L126" s="67">
        <f t="shared" ref="L126:M126" si="128">K126</f>
        <v>30.430000000000206</v>
      </c>
      <c r="M126" s="67">
        <f t="shared" si="128"/>
        <v>30.430000000000206</v>
      </c>
      <c r="O126" t="s">
        <v>2471</v>
      </c>
      <c r="P126" s="2" t="s">
        <v>115</v>
      </c>
      <c r="Q126" s="66">
        <v>44</v>
      </c>
    </row>
    <row r="127" spans="10:17" ht="14.25">
      <c r="J127" s="68">
        <f t="shared" ca="1" si="121"/>
        <v>41787</v>
      </c>
      <c r="K127" s="67">
        <f t="shared" si="68"/>
        <v>30.330000000000204</v>
      </c>
      <c r="L127" s="67">
        <f t="shared" ref="L127:M127" si="129">K127</f>
        <v>30.330000000000204</v>
      </c>
      <c r="M127" s="67">
        <f t="shared" si="129"/>
        <v>30.330000000000204</v>
      </c>
      <c r="O127" t="s">
        <v>2471</v>
      </c>
      <c r="P127" s="2" t="s">
        <v>115</v>
      </c>
      <c r="Q127" s="66">
        <v>43.564999999999998</v>
      </c>
    </row>
    <row r="128" spans="10:17" ht="14.25">
      <c r="J128" s="68">
        <f t="shared" ca="1" si="121"/>
        <v>41786</v>
      </c>
      <c r="K128" s="67">
        <f t="shared" si="68"/>
        <v>30.230000000000203</v>
      </c>
      <c r="L128" s="67">
        <f t="shared" ref="L128:M128" si="130">K128</f>
        <v>30.230000000000203</v>
      </c>
      <c r="M128" s="67">
        <f t="shared" si="130"/>
        <v>30.230000000000203</v>
      </c>
      <c r="O128" t="s">
        <v>2471</v>
      </c>
      <c r="P128" s="2" t="s">
        <v>115</v>
      </c>
      <c r="Q128" s="66">
        <v>43.62</v>
      </c>
    </row>
    <row r="129" spans="10:17" ht="14.25">
      <c r="J129" s="68">
        <f t="shared" ref="J129:J184" ca="1" si="131">J128-1</f>
        <v>41785</v>
      </c>
      <c r="K129" s="67">
        <f t="shared" si="68"/>
        <v>30.130000000000202</v>
      </c>
      <c r="L129" s="67">
        <f t="shared" ref="L129:M129" si="132">K129</f>
        <v>30.130000000000202</v>
      </c>
      <c r="M129" s="67">
        <f t="shared" si="132"/>
        <v>30.130000000000202</v>
      </c>
      <c r="O129" t="s">
        <v>2471</v>
      </c>
      <c r="P129" s="2" t="s">
        <v>116</v>
      </c>
      <c r="Q129" s="66">
        <v>43.93</v>
      </c>
    </row>
    <row r="130" spans="10:17" ht="14.25">
      <c r="J130" s="68">
        <f t="shared" ca="1" si="131"/>
        <v>41784</v>
      </c>
      <c r="K130" s="67">
        <f t="shared" si="68"/>
        <v>30.0300000000002</v>
      </c>
      <c r="L130" s="67">
        <f t="shared" ref="L130:M130" si="133">K130</f>
        <v>30.0300000000002</v>
      </c>
      <c r="M130" s="67">
        <f t="shared" si="133"/>
        <v>30.0300000000002</v>
      </c>
      <c r="O130" t="s">
        <v>2471</v>
      </c>
      <c r="P130" s="2" t="s">
        <v>116</v>
      </c>
      <c r="Q130" s="66">
        <v>44.05</v>
      </c>
    </row>
    <row r="131" spans="10:17" ht="14.25">
      <c r="J131" s="68">
        <f t="shared" ca="1" si="131"/>
        <v>41783</v>
      </c>
      <c r="K131" s="67">
        <f t="shared" si="68"/>
        <v>29.930000000000199</v>
      </c>
      <c r="L131" s="67">
        <f t="shared" ref="L131:M131" si="134">K131</f>
        <v>29.930000000000199</v>
      </c>
      <c r="M131" s="67">
        <f t="shared" si="134"/>
        <v>29.930000000000199</v>
      </c>
      <c r="O131" t="s">
        <v>2471</v>
      </c>
      <c r="P131" s="2" t="s">
        <v>116</v>
      </c>
      <c r="Q131" s="66">
        <v>44.3</v>
      </c>
    </row>
    <row r="132" spans="10:17" ht="14.25">
      <c r="J132" s="68">
        <f t="shared" ca="1" si="131"/>
        <v>41782</v>
      </c>
      <c r="K132" s="67">
        <f t="shared" ref="K132:K195" si="135">K133+0.1</f>
        <v>29.830000000000197</v>
      </c>
      <c r="L132" s="67">
        <f t="shared" ref="L132:M132" si="136">K132</f>
        <v>29.830000000000197</v>
      </c>
      <c r="M132" s="67">
        <f t="shared" si="136"/>
        <v>29.830000000000197</v>
      </c>
      <c r="O132" t="s">
        <v>2471</v>
      </c>
      <c r="P132" s="2" t="s">
        <v>117</v>
      </c>
      <c r="Q132" s="66">
        <v>44.15</v>
      </c>
    </row>
    <row r="133" spans="10:17" ht="14.25">
      <c r="J133" s="68">
        <f t="shared" ca="1" si="131"/>
        <v>41781</v>
      </c>
      <c r="K133" s="67">
        <f t="shared" si="135"/>
        <v>29.730000000000196</v>
      </c>
      <c r="L133" s="67">
        <f t="shared" ref="L133:M133" si="137">K133</f>
        <v>29.730000000000196</v>
      </c>
      <c r="M133" s="67">
        <f t="shared" si="137"/>
        <v>29.730000000000196</v>
      </c>
      <c r="O133" t="s">
        <v>2471</v>
      </c>
      <c r="P133" s="2" t="s">
        <v>117</v>
      </c>
      <c r="Q133" s="66">
        <v>43.83</v>
      </c>
    </row>
    <row r="134" spans="10:17" ht="14.25">
      <c r="J134" s="68">
        <f t="shared" ca="1" si="131"/>
        <v>41780</v>
      </c>
      <c r="K134" s="67">
        <f t="shared" si="135"/>
        <v>29.630000000000194</v>
      </c>
      <c r="L134" s="67">
        <f t="shared" ref="L134:M134" si="138">K134</f>
        <v>29.630000000000194</v>
      </c>
      <c r="M134" s="67">
        <f t="shared" si="138"/>
        <v>29.630000000000194</v>
      </c>
      <c r="O134" t="s">
        <v>2471</v>
      </c>
      <c r="P134" s="2" t="s">
        <v>117</v>
      </c>
      <c r="Q134" s="66">
        <v>44.06</v>
      </c>
    </row>
    <row r="135" spans="10:17" ht="14.25">
      <c r="J135" s="68">
        <f t="shared" ca="1" si="131"/>
        <v>41779</v>
      </c>
      <c r="K135" s="67">
        <f t="shared" si="135"/>
        <v>29.530000000000193</v>
      </c>
      <c r="L135" s="67">
        <f t="shared" ref="L135:M135" si="139">K135</f>
        <v>29.530000000000193</v>
      </c>
      <c r="M135" s="67">
        <f t="shared" si="139"/>
        <v>29.530000000000193</v>
      </c>
      <c r="O135" t="s">
        <v>2471</v>
      </c>
      <c r="P135" s="2" t="s">
        <v>118</v>
      </c>
      <c r="Q135" s="66">
        <v>44.18</v>
      </c>
    </row>
    <row r="136" spans="10:17" ht="14.25">
      <c r="J136" s="68">
        <f t="shared" ca="1" si="131"/>
        <v>41778</v>
      </c>
      <c r="K136" s="67">
        <f t="shared" si="135"/>
        <v>29.430000000000192</v>
      </c>
      <c r="L136" s="67">
        <f t="shared" ref="L136:M136" si="140">K136</f>
        <v>29.430000000000192</v>
      </c>
      <c r="M136" s="67">
        <f t="shared" si="140"/>
        <v>29.430000000000192</v>
      </c>
      <c r="O136" t="s">
        <v>2471</v>
      </c>
      <c r="P136" s="2" t="s">
        <v>118</v>
      </c>
      <c r="Q136" s="66">
        <v>43.72</v>
      </c>
    </row>
    <row r="137" spans="10:17" ht="14.25">
      <c r="J137" s="68">
        <f t="shared" ca="1" si="131"/>
        <v>41777</v>
      </c>
      <c r="K137" s="67">
        <f t="shared" si="135"/>
        <v>29.33000000000019</v>
      </c>
      <c r="L137" s="67">
        <f t="shared" ref="L137:M137" si="141">K137</f>
        <v>29.33000000000019</v>
      </c>
      <c r="M137" s="67">
        <f t="shared" si="141"/>
        <v>29.33000000000019</v>
      </c>
      <c r="O137" t="s">
        <v>2471</v>
      </c>
      <c r="P137" s="2" t="s">
        <v>118</v>
      </c>
      <c r="Q137" s="66">
        <v>43.92</v>
      </c>
    </row>
    <row r="138" spans="10:17" ht="14.25">
      <c r="J138" s="68">
        <f t="shared" ca="1" si="131"/>
        <v>41776</v>
      </c>
      <c r="K138" s="67">
        <f t="shared" si="135"/>
        <v>29.230000000000189</v>
      </c>
      <c r="L138" s="67">
        <f t="shared" ref="L138:M138" si="142">K138</f>
        <v>29.230000000000189</v>
      </c>
      <c r="M138" s="67">
        <f t="shared" si="142"/>
        <v>29.230000000000189</v>
      </c>
      <c r="O138" t="s">
        <v>2471</v>
      </c>
      <c r="P138" s="2" t="s">
        <v>119</v>
      </c>
      <c r="Q138" s="66">
        <v>43.62</v>
      </c>
    </row>
    <row r="139" spans="10:17" ht="14.25">
      <c r="J139" s="68">
        <f t="shared" ca="1" si="131"/>
        <v>41775</v>
      </c>
      <c r="K139" s="67">
        <f t="shared" si="135"/>
        <v>29.130000000000187</v>
      </c>
      <c r="L139" s="67">
        <f t="shared" ref="L139:M139" si="143">K139</f>
        <v>29.130000000000187</v>
      </c>
      <c r="M139" s="67">
        <f t="shared" si="143"/>
        <v>29.130000000000187</v>
      </c>
      <c r="O139" t="s">
        <v>2471</v>
      </c>
      <c r="P139" s="2" t="s">
        <v>119</v>
      </c>
      <c r="Q139" s="66">
        <v>43.67</v>
      </c>
    </row>
    <row r="140" spans="10:17" ht="14.25">
      <c r="J140" s="68">
        <f t="shared" ca="1" si="131"/>
        <v>41774</v>
      </c>
      <c r="K140" s="67">
        <f t="shared" si="135"/>
        <v>29.030000000000186</v>
      </c>
      <c r="L140" s="67">
        <f t="shared" ref="L140:M140" si="144">K140</f>
        <v>29.030000000000186</v>
      </c>
      <c r="M140" s="67">
        <f t="shared" si="144"/>
        <v>29.030000000000186</v>
      </c>
      <c r="O140" t="s">
        <v>2471</v>
      </c>
      <c r="P140" s="2" t="s">
        <v>119</v>
      </c>
      <c r="Q140" s="66">
        <v>44.27</v>
      </c>
    </row>
    <row r="141" spans="10:17" ht="14.25">
      <c r="J141" s="68">
        <f t="shared" ca="1" si="131"/>
        <v>41773</v>
      </c>
      <c r="K141" s="67">
        <f t="shared" si="135"/>
        <v>28.930000000000184</v>
      </c>
      <c r="L141" s="67">
        <f t="shared" ref="L141:M141" si="145">K141</f>
        <v>28.930000000000184</v>
      </c>
      <c r="M141" s="67">
        <f t="shared" si="145"/>
        <v>28.930000000000184</v>
      </c>
      <c r="O141" t="s">
        <v>2471</v>
      </c>
      <c r="P141" s="2" t="s">
        <v>120</v>
      </c>
      <c r="Q141" s="66">
        <v>43.33</v>
      </c>
    </row>
    <row r="142" spans="10:17" ht="14.25">
      <c r="J142" s="68">
        <f t="shared" ca="1" si="131"/>
        <v>41772</v>
      </c>
      <c r="K142" s="67">
        <f t="shared" si="135"/>
        <v>28.830000000000183</v>
      </c>
      <c r="L142" s="67">
        <f t="shared" ref="L142:M142" si="146">K142</f>
        <v>28.830000000000183</v>
      </c>
      <c r="M142" s="67">
        <f t="shared" si="146"/>
        <v>28.830000000000183</v>
      </c>
      <c r="O142" t="s">
        <v>2471</v>
      </c>
      <c r="P142" s="2" t="s">
        <v>120</v>
      </c>
      <c r="Q142" s="66">
        <v>43.63</v>
      </c>
    </row>
    <row r="143" spans="10:17" ht="14.25">
      <c r="J143" s="68">
        <f t="shared" ca="1" si="131"/>
        <v>41771</v>
      </c>
      <c r="K143" s="67">
        <f t="shared" si="135"/>
        <v>28.730000000000182</v>
      </c>
      <c r="L143" s="67">
        <f t="shared" ref="L143:M143" si="147">K143</f>
        <v>28.730000000000182</v>
      </c>
      <c r="M143" s="67">
        <f t="shared" si="147"/>
        <v>28.730000000000182</v>
      </c>
      <c r="O143" t="s">
        <v>2471</v>
      </c>
      <c r="P143" s="2" t="s">
        <v>120</v>
      </c>
      <c r="Q143" s="66">
        <v>43.96</v>
      </c>
    </row>
    <row r="144" spans="10:17" ht="14.25">
      <c r="J144" s="68">
        <f t="shared" ca="1" si="131"/>
        <v>41770</v>
      </c>
      <c r="K144" s="67">
        <f t="shared" si="135"/>
        <v>28.63000000000018</v>
      </c>
      <c r="L144" s="67">
        <f t="shared" ref="L144:M144" si="148">K144</f>
        <v>28.63000000000018</v>
      </c>
      <c r="M144" s="67">
        <f t="shared" si="148"/>
        <v>28.63000000000018</v>
      </c>
      <c r="O144" t="s">
        <v>2471</v>
      </c>
      <c r="P144" s="2" t="s">
        <v>121</v>
      </c>
      <c r="Q144" s="66">
        <v>43.67</v>
      </c>
    </row>
    <row r="145" spans="10:17" ht="14.25">
      <c r="J145" s="68">
        <f t="shared" ca="1" si="131"/>
        <v>41769</v>
      </c>
      <c r="K145" s="67">
        <f t="shared" si="135"/>
        <v>28.530000000000179</v>
      </c>
      <c r="L145" s="67">
        <f t="shared" ref="L145:M145" si="149">K145</f>
        <v>28.530000000000179</v>
      </c>
      <c r="M145" s="67">
        <f t="shared" si="149"/>
        <v>28.530000000000179</v>
      </c>
      <c r="O145" t="s">
        <v>2471</v>
      </c>
      <c r="P145" s="2" t="s">
        <v>121</v>
      </c>
      <c r="Q145" s="66">
        <v>43.98</v>
      </c>
    </row>
    <row r="146" spans="10:17" ht="14.25">
      <c r="J146" s="68">
        <f t="shared" ca="1" si="131"/>
        <v>41768</v>
      </c>
      <c r="K146" s="67">
        <f t="shared" si="135"/>
        <v>28.430000000000177</v>
      </c>
      <c r="L146" s="67">
        <f t="shared" ref="L146:M146" si="150">K146</f>
        <v>28.430000000000177</v>
      </c>
      <c r="M146" s="67">
        <f t="shared" si="150"/>
        <v>28.430000000000177</v>
      </c>
      <c r="O146" t="s">
        <v>2471</v>
      </c>
      <c r="P146" s="2" t="s">
        <v>121</v>
      </c>
      <c r="Q146" s="66">
        <v>44.16</v>
      </c>
    </row>
    <row r="147" spans="10:17" ht="14.25">
      <c r="J147" s="68">
        <f t="shared" ca="1" si="131"/>
        <v>41767</v>
      </c>
      <c r="K147" s="67">
        <f t="shared" si="135"/>
        <v>28.330000000000176</v>
      </c>
      <c r="L147" s="67">
        <f t="shared" ref="L147:M147" si="151">K147</f>
        <v>28.330000000000176</v>
      </c>
      <c r="M147" s="67">
        <f t="shared" si="151"/>
        <v>28.330000000000176</v>
      </c>
      <c r="O147" t="s">
        <v>2471</v>
      </c>
      <c r="P147" s="2" t="s">
        <v>122</v>
      </c>
      <c r="Q147" s="66">
        <v>44</v>
      </c>
    </row>
    <row r="148" spans="10:17" ht="14.25">
      <c r="J148" s="68">
        <f t="shared" ca="1" si="131"/>
        <v>41766</v>
      </c>
      <c r="K148" s="67">
        <f t="shared" si="135"/>
        <v>28.230000000000175</v>
      </c>
      <c r="L148" s="67">
        <f t="shared" ref="L148:M148" si="152">K148</f>
        <v>28.230000000000175</v>
      </c>
      <c r="M148" s="67">
        <f t="shared" si="152"/>
        <v>28.230000000000175</v>
      </c>
      <c r="O148" t="s">
        <v>2471</v>
      </c>
      <c r="P148" s="2" t="s">
        <v>122</v>
      </c>
      <c r="Q148" s="66">
        <v>44.05</v>
      </c>
    </row>
    <row r="149" spans="10:17" ht="14.25">
      <c r="J149" s="68">
        <f t="shared" ca="1" si="131"/>
        <v>41765</v>
      </c>
      <c r="K149" s="67">
        <f t="shared" si="135"/>
        <v>28.130000000000173</v>
      </c>
      <c r="L149" s="67">
        <f t="shared" ref="L149:M149" si="153">K149</f>
        <v>28.130000000000173</v>
      </c>
      <c r="M149" s="67">
        <f t="shared" si="153"/>
        <v>28.130000000000173</v>
      </c>
      <c r="O149" t="s">
        <v>2471</v>
      </c>
      <c r="P149" s="2" t="s">
        <v>122</v>
      </c>
      <c r="Q149" s="66">
        <v>44.3</v>
      </c>
    </row>
    <row r="150" spans="10:17" ht="14.25">
      <c r="J150" s="68">
        <f t="shared" ca="1" si="131"/>
        <v>41764</v>
      </c>
      <c r="K150" s="67">
        <f t="shared" si="135"/>
        <v>28.030000000000172</v>
      </c>
      <c r="L150" s="67">
        <f t="shared" ref="L150:M150" si="154">K150</f>
        <v>28.030000000000172</v>
      </c>
      <c r="M150" s="67">
        <f t="shared" si="154"/>
        <v>28.030000000000172</v>
      </c>
      <c r="O150" t="s">
        <v>2471</v>
      </c>
      <c r="P150" s="2" t="s">
        <v>123</v>
      </c>
      <c r="Q150" s="66">
        <v>43.51</v>
      </c>
    </row>
    <row r="151" spans="10:17" ht="14.25">
      <c r="J151" s="68">
        <f t="shared" ca="1" si="131"/>
        <v>41763</v>
      </c>
      <c r="K151" s="67">
        <f t="shared" si="135"/>
        <v>27.93000000000017</v>
      </c>
      <c r="L151" s="67">
        <f t="shared" ref="L151:M151" si="155">K151</f>
        <v>27.93000000000017</v>
      </c>
      <c r="M151" s="67">
        <f t="shared" si="155"/>
        <v>27.93000000000017</v>
      </c>
      <c r="O151" t="s">
        <v>2471</v>
      </c>
      <c r="P151" s="2" t="s">
        <v>123</v>
      </c>
      <c r="Q151" s="66">
        <v>44.04</v>
      </c>
    </row>
    <row r="152" spans="10:17" ht="14.25">
      <c r="J152" s="68">
        <f t="shared" ca="1" si="131"/>
        <v>41762</v>
      </c>
      <c r="K152" s="67">
        <f t="shared" si="135"/>
        <v>27.830000000000169</v>
      </c>
      <c r="L152" s="67">
        <f t="shared" ref="L152:M152" si="156">K152</f>
        <v>27.830000000000169</v>
      </c>
      <c r="M152" s="67">
        <f t="shared" si="156"/>
        <v>27.830000000000169</v>
      </c>
      <c r="O152" t="s">
        <v>2471</v>
      </c>
      <c r="P152" s="2" t="s">
        <v>123</v>
      </c>
      <c r="Q152" s="66">
        <v>44.16</v>
      </c>
    </row>
    <row r="153" spans="10:17" ht="14.25">
      <c r="J153" s="68">
        <f t="shared" ca="1" si="131"/>
        <v>41761</v>
      </c>
      <c r="K153" s="67">
        <f t="shared" si="135"/>
        <v>27.730000000000167</v>
      </c>
      <c r="L153" s="67">
        <f t="shared" ref="L153:M153" si="157">K153</f>
        <v>27.730000000000167</v>
      </c>
      <c r="M153" s="67">
        <f t="shared" si="157"/>
        <v>27.730000000000167</v>
      </c>
      <c r="O153" t="s">
        <v>2471</v>
      </c>
      <c r="P153" s="2" t="s">
        <v>124</v>
      </c>
      <c r="Q153" s="66">
        <v>44.04</v>
      </c>
    </row>
    <row r="154" spans="10:17" ht="14.25">
      <c r="J154" s="68">
        <f t="shared" ca="1" si="131"/>
        <v>41760</v>
      </c>
      <c r="K154" s="67">
        <f t="shared" si="135"/>
        <v>27.630000000000166</v>
      </c>
      <c r="L154" s="67">
        <f t="shared" ref="L154:M154" si="158">K154</f>
        <v>27.630000000000166</v>
      </c>
      <c r="M154" s="67">
        <f t="shared" si="158"/>
        <v>27.630000000000166</v>
      </c>
      <c r="O154" t="s">
        <v>2471</v>
      </c>
      <c r="P154" s="2" t="s">
        <v>124</v>
      </c>
      <c r="Q154" s="66">
        <v>43.51</v>
      </c>
    </row>
    <row r="155" spans="10:17" ht="14.25">
      <c r="J155" s="68">
        <f t="shared" ca="1" si="131"/>
        <v>41759</v>
      </c>
      <c r="K155" s="67">
        <f t="shared" si="135"/>
        <v>27.530000000000165</v>
      </c>
      <c r="L155" s="67">
        <f t="shared" ref="L155:M155" si="159">K155</f>
        <v>27.530000000000165</v>
      </c>
      <c r="M155" s="67">
        <f t="shared" si="159"/>
        <v>27.530000000000165</v>
      </c>
      <c r="O155" t="s">
        <v>2471</v>
      </c>
      <c r="P155" s="2" t="s">
        <v>124</v>
      </c>
      <c r="Q155" s="66">
        <v>44.16</v>
      </c>
    </row>
    <row r="156" spans="10:17" ht="14.25">
      <c r="J156" s="68">
        <f t="shared" ca="1" si="131"/>
        <v>41758</v>
      </c>
      <c r="K156" s="67">
        <f t="shared" si="135"/>
        <v>27.430000000000163</v>
      </c>
      <c r="L156" s="67">
        <f t="shared" ref="L156:M156" si="160">K156</f>
        <v>27.430000000000163</v>
      </c>
      <c r="M156" s="67">
        <f t="shared" si="160"/>
        <v>27.430000000000163</v>
      </c>
      <c r="O156" t="s">
        <v>2471</v>
      </c>
      <c r="P156" s="2" t="s">
        <v>125</v>
      </c>
      <c r="Q156" s="66">
        <v>44.1</v>
      </c>
    </row>
    <row r="157" spans="10:17" ht="14.25">
      <c r="J157" s="68">
        <f t="shared" ca="1" si="131"/>
        <v>41757</v>
      </c>
      <c r="K157" s="67">
        <f t="shared" si="135"/>
        <v>27.330000000000162</v>
      </c>
      <c r="L157" s="67">
        <f t="shared" ref="L157:M157" si="161">K157</f>
        <v>27.330000000000162</v>
      </c>
      <c r="M157" s="67">
        <f t="shared" si="161"/>
        <v>27.330000000000162</v>
      </c>
      <c r="O157" t="s">
        <v>2471</v>
      </c>
      <c r="P157" s="2" t="s">
        <v>125</v>
      </c>
      <c r="Q157" s="66">
        <v>43.74</v>
      </c>
    </row>
    <row r="158" spans="10:17" ht="14.25">
      <c r="J158" s="68">
        <f t="shared" ca="1" si="131"/>
        <v>41756</v>
      </c>
      <c r="K158" s="67">
        <f t="shared" si="135"/>
        <v>27.23000000000016</v>
      </c>
      <c r="L158" s="67">
        <f t="shared" ref="L158:M158" si="162">K158</f>
        <v>27.23000000000016</v>
      </c>
      <c r="M158" s="67">
        <f t="shared" si="162"/>
        <v>27.23000000000016</v>
      </c>
      <c r="O158" t="s">
        <v>2471</v>
      </c>
      <c r="P158" s="2" t="s">
        <v>125</v>
      </c>
      <c r="Q158" s="66">
        <v>44.05</v>
      </c>
    </row>
    <row r="159" spans="10:17" ht="14.25">
      <c r="J159" s="68">
        <f t="shared" ca="1" si="131"/>
        <v>41755</v>
      </c>
      <c r="K159" s="67">
        <f t="shared" si="135"/>
        <v>27.130000000000159</v>
      </c>
      <c r="L159" s="67">
        <f t="shared" ref="L159:M159" si="163">K159</f>
        <v>27.130000000000159</v>
      </c>
      <c r="M159" s="67">
        <f t="shared" si="163"/>
        <v>27.130000000000159</v>
      </c>
      <c r="O159" t="s">
        <v>2471</v>
      </c>
      <c r="P159" s="2" t="s">
        <v>126</v>
      </c>
      <c r="Q159" s="66">
        <v>44.19</v>
      </c>
    </row>
    <row r="160" spans="10:17" ht="14.25">
      <c r="J160" s="68">
        <f t="shared" ca="1" si="131"/>
        <v>41754</v>
      </c>
      <c r="K160" s="67">
        <f t="shared" si="135"/>
        <v>27.030000000000157</v>
      </c>
      <c r="L160" s="67">
        <f t="shared" ref="L160:M160" si="164">K160</f>
        <v>27.030000000000157</v>
      </c>
      <c r="M160" s="67">
        <f t="shared" si="164"/>
        <v>27.030000000000157</v>
      </c>
      <c r="O160" t="s">
        <v>2471</v>
      </c>
      <c r="P160" s="2" t="s">
        <v>126</v>
      </c>
      <c r="Q160" s="66">
        <v>44.04</v>
      </c>
    </row>
    <row r="161" spans="10:17" ht="14.25">
      <c r="J161" s="68">
        <f t="shared" ca="1" si="131"/>
        <v>41753</v>
      </c>
      <c r="K161" s="67">
        <f t="shared" si="135"/>
        <v>26.930000000000156</v>
      </c>
      <c r="L161" s="67">
        <f t="shared" ref="L161:M161" si="165">K161</f>
        <v>26.930000000000156</v>
      </c>
      <c r="M161" s="67">
        <f t="shared" si="165"/>
        <v>26.930000000000156</v>
      </c>
      <c r="O161" t="s">
        <v>2471</v>
      </c>
      <c r="P161" s="2" t="s">
        <v>126</v>
      </c>
      <c r="Q161" s="66">
        <v>43.95</v>
      </c>
    </row>
    <row r="162" spans="10:17" ht="14.25">
      <c r="J162" s="68">
        <f t="shared" ca="1" si="131"/>
        <v>41752</v>
      </c>
      <c r="K162" s="67">
        <f t="shared" si="135"/>
        <v>26.830000000000155</v>
      </c>
      <c r="L162" s="67">
        <f t="shared" ref="L162:M162" si="166">K162</f>
        <v>26.830000000000155</v>
      </c>
      <c r="M162" s="67">
        <f t="shared" si="166"/>
        <v>26.830000000000155</v>
      </c>
      <c r="O162" t="s">
        <v>2471</v>
      </c>
      <c r="P162" s="2" t="s">
        <v>127</v>
      </c>
      <c r="Q162" s="66">
        <v>43.65</v>
      </c>
    </row>
    <row r="163" spans="10:17" ht="14.25">
      <c r="J163" s="68">
        <f t="shared" ca="1" si="131"/>
        <v>41751</v>
      </c>
      <c r="K163" s="67">
        <f t="shared" si="135"/>
        <v>26.730000000000153</v>
      </c>
      <c r="L163" s="67">
        <f t="shared" ref="L163:M163" si="167">K163</f>
        <v>26.730000000000153</v>
      </c>
      <c r="M163" s="67">
        <f t="shared" si="167"/>
        <v>26.730000000000153</v>
      </c>
      <c r="O163" t="s">
        <v>2471</v>
      </c>
      <c r="P163" s="2" t="s">
        <v>127</v>
      </c>
      <c r="Q163" s="66">
        <v>43.79</v>
      </c>
    </row>
    <row r="164" spans="10:17" ht="14.25">
      <c r="J164" s="68">
        <f t="shared" ca="1" si="131"/>
        <v>41750</v>
      </c>
      <c r="K164" s="67">
        <f t="shared" si="135"/>
        <v>26.630000000000152</v>
      </c>
      <c r="L164" s="67">
        <f t="shared" ref="L164:M164" si="168">K164</f>
        <v>26.630000000000152</v>
      </c>
      <c r="M164" s="67">
        <f t="shared" si="168"/>
        <v>26.630000000000152</v>
      </c>
      <c r="O164" t="s">
        <v>2471</v>
      </c>
      <c r="P164" s="2" t="s">
        <v>127</v>
      </c>
      <c r="Q164" s="66">
        <v>44</v>
      </c>
    </row>
    <row r="165" spans="10:17" ht="14.25">
      <c r="J165" s="68">
        <f t="shared" ca="1" si="131"/>
        <v>41749</v>
      </c>
      <c r="K165" s="67">
        <f t="shared" si="135"/>
        <v>26.53000000000015</v>
      </c>
      <c r="L165" s="67">
        <f t="shared" ref="L165:M165" si="169">K165</f>
        <v>26.53000000000015</v>
      </c>
      <c r="M165" s="67">
        <f t="shared" si="169"/>
        <v>26.53000000000015</v>
      </c>
      <c r="O165" t="s">
        <v>2471</v>
      </c>
      <c r="P165" s="2" t="s">
        <v>128</v>
      </c>
      <c r="Q165" s="66">
        <v>43.79</v>
      </c>
    </row>
    <row r="166" spans="10:17" ht="14.25">
      <c r="J166" s="68">
        <f t="shared" ca="1" si="131"/>
        <v>41748</v>
      </c>
      <c r="K166" s="67">
        <f t="shared" si="135"/>
        <v>26.430000000000149</v>
      </c>
      <c r="L166" s="67">
        <f t="shared" ref="L166:M166" si="170">K166</f>
        <v>26.430000000000149</v>
      </c>
      <c r="M166" s="67">
        <f t="shared" si="170"/>
        <v>26.430000000000149</v>
      </c>
      <c r="O166" t="s">
        <v>2471</v>
      </c>
      <c r="P166" s="2" t="s">
        <v>128</v>
      </c>
      <c r="Q166" s="66">
        <v>43.65</v>
      </c>
    </row>
    <row r="167" spans="10:17" ht="14.25">
      <c r="J167" s="68">
        <f t="shared" ca="1" si="131"/>
        <v>41747</v>
      </c>
      <c r="K167" s="67">
        <f t="shared" si="135"/>
        <v>26.330000000000148</v>
      </c>
      <c r="L167" s="67">
        <f t="shared" ref="L167:M167" si="171">K167</f>
        <v>26.330000000000148</v>
      </c>
      <c r="M167" s="67">
        <f t="shared" si="171"/>
        <v>26.330000000000148</v>
      </c>
      <c r="O167" t="s">
        <v>2471</v>
      </c>
      <c r="P167" s="2" t="s">
        <v>128</v>
      </c>
      <c r="Q167" s="66">
        <v>44</v>
      </c>
    </row>
    <row r="168" spans="10:17" ht="14.25">
      <c r="J168" s="68">
        <f t="shared" ca="1" si="131"/>
        <v>41746</v>
      </c>
      <c r="K168" s="67">
        <f t="shared" si="135"/>
        <v>26.230000000000146</v>
      </c>
      <c r="L168" s="67">
        <f t="shared" ref="L168:M168" si="172">K168</f>
        <v>26.230000000000146</v>
      </c>
      <c r="M168" s="67">
        <f t="shared" si="172"/>
        <v>26.230000000000146</v>
      </c>
      <c r="O168" t="s">
        <v>2471</v>
      </c>
      <c r="P168" s="2" t="s">
        <v>129</v>
      </c>
      <c r="Q168" s="66">
        <v>43.79</v>
      </c>
    </row>
    <row r="169" spans="10:17" ht="14.25">
      <c r="J169" s="68">
        <f t="shared" ca="1" si="131"/>
        <v>41745</v>
      </c>
      <c r="K169" s="67">
        <f t="shared" si="135"/>
        <v>26.130000000000145</v>
      </c>
      <c r="L169" s="67">
        <f t="shared" ref="L169:M169" si="173">K169</f>
        <v>26.130000000000145</v>
      </c>
      <c r="M169" s="67">
        <f t="shared" si="173"/>
        <v>26.130000000000145</v>
      </c>
      <c r="O169" t="s">
        <v>2471</v>
      </c>
      <c r="P169" s="2" t="s">
        <v>129</v>
      </c>
      <c r="Q169" s="66">
        <v>43.65</v>
      </c>
    </row>
    <row r="170" spans="10:17" ht="14.25">
      <c r="J170" s="68">
        <f t="shared" ca="1" si="131"/>
        <v>41744</v>
      </c>
      <c r="K170" s="67">
        <f t="shared" si="135"/>
        <v>26.030000000000143</v>
      </c>
      <c r="L170" s="67">
        <f t="shared" ref="L170:M170" si="174">K170</f>
        <v>26.030000000000143</v>
      </c>
      <c r="M170" s="67">
        <f t="shared" si="174"/>
        <v>26.030000000000143</v>
      </c>
      <c r="O170" t="s">
        <v>2471</v>
      </c>
      <c r="P170" s="2" t="s">
        <v>129</v>
      </c>
      <c r="Q170" s="66">
        <v>44</v>
      </c>
    </row>
    <row r="171" spans="10:17" ht="14.25">
      <c r="J171" s="68">
        <f t="shared" ca="1" si="131"/>
        <v>41743</v>
      </c>
      <c r="K171" s="67">
        <f t="shared" si="135"/>
        <v>25.930000000000142</v>
      </c>
      <c r="L171" s="67">
        <f t="shared" ref="L171:M171" si="175">K171</f>
        <v>25.930000000000142</v>
      </c>
      <c r="M171" s="67">
        <f t="shared" si="175"/>
        <v>25.930000000000142</v>
      </c>
      <c r="O171" t="s">
        <v>2471</v>
      </c>
      <c r="P171" s="2" t="s">
        <v>130</v>
      </c>
      <c r="Q171" s="66">
        <v>43.53</v>
      </c>
    </row>
    <row r="172" spans="10:17" ht="14.25">
      <c r="J172" s="68">
        <f t="shared" ca="1" si="131"/>
        <v>41742</v>
      </c>
      <c r="K172" s="67">
        <f t="shared" si="135"/>
        <v>25.83000000000014</v>
      </c>
      <c r="L172" s="67">
        <f t="shared" ref="L172:M172" si="176">K172</f>
        <v>25.83000000000014</v>
      </c>
      <c r="M172" s="67">
        <f t="shared" si="176"/>
        <v>25.83000000000014</v>
      </c>
      <c r="O172" t="s">
        <v>2471</v>
      </c>
      <c r="P172" s="2" t="s">
        <v>130</v>
      </c>
      <c r="Q172" s="66">
        <v>43.2</v>
      </c>
    </row>
    <row r="173" spans="10:17" ht="14.25">
      <c r="J173" s="68">
        <f t="shared" ca="1" si="131"/>
        <v>41741</v>
      </c>
      <c r="K173" s="67">
        <f t="shared" si="135"/>
        <v>25.730000000000139</v>
      </c>
      <c r="L173" s="67">
        <f t="shared" ref="L173:M173" si="177">K173</f>
        <v>25.730000000000139</v>
      </c>
      <c r="M173" s="67">
        <f t="shared" si="177"/>
        <v>25.730000000000139</v>
      </c>
      <c r="O173" t="s">
        <v>2471</v>
      </c>
      <c r="P173" s="2" t="s">
        <v>130</v>
      </c>
      <c r="Q173" s="66">
        <v>43.53</v>
      </c>
    </row>
    <row r="174" spans="10:17" ht="14.25">
      <c r="J174" s="68">
        <f t="shared" ca="1" si="131"/>
        <v>41740</v>
      </c>
      <c r="K174" s="67">
        <f t="shared" si="135"/>
        <v>25.630000000000138</v>
      </c>
      <c r="L174" s="67">
        <f t="shared" ref="L174:M174" si="178">K174</f>
        <v>25.630000000000138</v>
      </c>
      <c r="M174" s="67">
        <f t="shared" si="178"/>
        <v>25.630000000000138</v>
      </c>
      <c r="O174" t="s">
        <v>2471</v>
      </c>
      <c r="P174" s="2" t="s">
        <v>131</v>
      </c>
      <c r="Q174" s="66">
        <v>43.06</v>
      </c>
    </row>
    <row r="175" spans="10:17" ht="14.25">
      <c r="J175" s="68">
        <f t="shared" ca="1" si="131"/>
        <v>41739</v>
      </c>
      <c r="K175" s="67">
        <f t="shared" si="135"/>
        <v>25.530000000000136</v>
      </c>
      <c r="L175" s="67">
        <f t="shared" ref="L175:M175" si="179">K175</f>
        <v>25.530000000000136</v>
      </c>
      <c r="M175" s="67">
        <f t="shared" si="179"/>
        <v>25.530000000000136</v>
      </c>
      <c r="O175" t="s">
        <v>2471</v>
      </c>
      <c r="P175" s="2" t="s">
        <v>131</v>
      </c>
      <c r="Q175" s="66">
        <v>42.76</v>
      </c>
    </row>
    <row r="176" spans="10:17" ht="14.25">
      <c r="J176" s="68">
        <f t="shared" ca="1" si="131"/>
        <v>41738</v>
      </c>
      <c r="K176" s="67">
        <f t="shared" si="135"/>
        <v>25.430000000000135</v>
      </c>
      <c r="L176" s="67">
        <f t="shared" ref="L176:M176" si="180">K176</f>
        <v>25.430000000000135</v>
      </c>
      <c r="M176" s="67">
        <f t="shared" si="180"/>
        <v>25.430000000000135</v>
      </c>
      <c r="O176" t="s">
        <v>2471</v>
      </c>
      <c r="P176" s="2" t="s">
        <v>131</v>
      </c>
      <c r="Q176" s="66">
        <v>43.12</v>
      </c>
    </row>
    <row r="177" spans="10:17" ht="14.25">
      <c r="J177" s="68">
        <f t="shared" ca="1" si="131"/>
        <v>41737</v>
      </c>
      <c r="K177" s="67">
        <f t="shared" si="135"/>
        <v>25.330000000000133</v>
      </c>
      <c r="L177" s="67">
        <f t="shared" ref="L177:M177" si="181">K177</f>
        <v>25.330000000000133</v>
      </c>
      <c r="M177" s="67">
        <f t="shared" si="181"/>
        <v>25.330000000000133</v>
      </c>
      <c r="O177" t="s">
        <v>2471</v>
      </c>
      <c r="P177" s="2" t="s">
        <v>132</v>
      </c>
      <c r="Q177" s="66">
        <v>42.88</v>
      </c>
    </row>
    <row r="178" spans="10:17" ht="14.25">
      <c r="J178" s="68">
        <f t="shared" ca="1" si="131"/>
        <v>41736</v>
      </c>
      <c r="K178" s="67">
        <f t="shared" si="135"/>
        <v>25.230000000000132</v>
      </c>
      <c r="L178" s="67">
        <f t="shared" ref="L178:M178" si="182">K178</f>
        <v>25.230000000000132</v>
      </c>
      <c r="M178" s="67">
        <f t="shared" si="182"/>
        <v>25.230000000000132</v>
      </c>
      <c r="O178" t="s">
        <v>2471</v>
      </c>
      <c r="P178" s="2" t="s">
        <v>132</v>
      </c>
      <c r="Q178" s="66">
        <v>41.895000000000003</v>
      </c>
    </row>
    <row r="179" spans="10:17" ht="14.25">
      <c r="J179" s="68">
        <f t="shared" ca="1" si="131"/>
        <v>41735</v>
      </c>
      <c r="K179" s="67">
        <f t="shared" si="135"/>
        <v>25.13000000000013</v>
      </c>
      <c r="L179" s="67">
        <f t="shared" ref="L179:M179" si="183">K179</f>
        <v>25.13000000000013</v>
      </c>
      <c r="M179" s="67">
        <f t="shared" si="183"/>
        <v>25.13000000000013</v>
      </c>
      <c r="O179" t="s">
        <v>2471</v>
      </c>
      <c r="P179" s="2" t="s">
        <v>132</v>
      </c>
      <c r="Q179" s="66">
        <v>42.88</v>
      </c>
    </row>
    <row r="180" spans="10:17" ht="14.25">
      <c r="J180" s="68">
        <f t="shared" ca="1" si="131"/>
        <v>41734</v>
      </c>
      <c r="K180" s="67">
        <f t="shared" si="135"/>
        <v>25.030000000000129</v>
      </c>
      <c r="L180" s="67">
        <f t="shared" ref="L180:M180" si="184">K180</f>
        <v>25.030000000000129</v>
      </c>
      <c r="M180" s="67">
        <f t="shared" si="184"/>
        <v>25.030000000000129</v>
      </c>
      <c r="O180" t="s">
        <v>2471</v>
      </c>
      <c r="P180" s="2" t="s">
        <v>133</v>
      </c>
      <c r="Q180" s="66">
        <v>42.53</v>
      </c>
    </row>
    <row r="181" spans="10:17" ht="14.25">
      <c r="J181" s="68">
        <f t="shared" ca="1" si="131"/>
        <v>41733</v>
      </c>
      <c r="K181" s="67">
        <f t="shared" si="135"/>
        <v>24.930000000000128</v>
      </c>
      <c r="L181" s="67">
        <f t="shared" ref="L181:M181" si="185">K181</f>
        <v>24.930000000000128</v>
      </c>
      <c r="M181" s="67">
        <f t="shared" si="185"/>
        <v>24.930000000000128</v>
      </c>
      <c r="O181" t="s">
        <v>2471</v>
      </c>
      <c r="P181" s="2" t="s">
        <v>133</v>
      </c>
      <c r="Q181" s="66">
        <v>41.65</v>
      </c>
    </row>
    <row r="182" spans="10:17" ht="14.25">
      <c r="J182" s="68">
        <f t="shared" ca="1" si="131"/>
        <v>41732</v>
      </c>
      <c r="K182" s="67">
        <f t="shared" si="135"/>
        <v>24.830000000000126</v>
      </c>
      <c r="L182" s="67">
        <f t="shared" ref="L182:M182" si="186">K182</f>
        <v>24.830000000000126</v>
      </c>
      <c r="M182" s="67">
        <f t="shared" si="186"/>
        <v>24.830000000000126</v>
      </c>
      <c r="O182" t="s">
        <v>2471</v>
      </c>
      <c r="P182" s="2" t="s">
        <v>133</v>
      </c>
      <c r="Q182" s="66">
        <v>41.8</v>
      </c>
    </row>
    <row r="183" spans="10:17" ht="14.25">
      <c r="J183" s="68">
        <f t="shared" ca="1" si="131"/>
        <v>41731</v>
      </c>
      <c r="K183" s="67">
        <f t="shared" si="135"/>
        <v>24.730000000000125</v>
      </c>
      <c r="L183" s="67">
        <f t="shared" ref="L183:M183" si="187">K183</f>
        <v>24.730000000000125</v>
      </c>
      <c r="M183" s="67">
        <f t="shared" si="187"/>
        <v>24.730000000000125</v>
      </c>
      <c r="O183" t="s">
        <v>2471</v>
      </c>
      <c r="P183" s="2" t="s">
        <v>134</v>
      </c>
      <c r="Q183" s="66">
        <v>42.56</v>
      </c>
    </row>
    <row r="184" spans="10:17" ht="14.25">
      <c r="J184" s="68">
        <f t="shared" ca="1" si="131"/>
        <v>41730</v>
      </c>
      <c r="K184" s="67">
        <f t="shared" si="135"/>
        <v>24.630000000000123</v>
      </c>
      <c r="L184" s="67">
        <f t="shared" ref="L184:M184" si="188">K184</f>
        <v>24.630000000000123</v>
      </c>
      <c r="M184" s="67">
        <f t="shared" si="188"/>
        <v>24.630000000000123</v>
      </c>
      <c r="O184" t="s">
        <v>2471</v>
      </c>
      <c r="P184" s="2" t="s">
        <v>134</v>
      </c>
      <c r="Q184" s="66">
        <v>41.76</v>
      </c>
    </row>
    <row r="185" spans="10:17" ht="14.25">
      <c r="J185" s="68">
        <f t="shared" ref="J185:J243" ca="1" si="189">J184-1</f>
        <v>41729</v>
      </c>
      <c r="K185" s="67">
        <f t="shared" si="135"/>
        <v>24.530000000000122</v>
      </c>
      <c r="L185" s="67">
        <f t="shared" ref="L185:M185" si="190">K185</f>
        <v>24.530000000000122</v>
      </c>
      <c r="M185" s="67">
        <f t="shared" si="190"/>
        <v>24.530000000000122</v>
      </c>
      <c r="O185" t="s">
        <v>2471</v>
      </c>
      <c r="P185" s="2" t="s">
        <v>134</v>
      </c>
      <c r="Q185" s="66">
        <v>42.56</v>
      </c>
    </row>
    <row r="186" spans="10:17" ht="14.25">
      <c r="J186" s="68">
        <f t="shared" ca="1" si="189"/>
        <v>41728</v>
      </c>
      <c r="K186" s="67">
        <f t="shared" si="135"/>
        <v>24.430000000000121</v>
      </c>
      <c r="L186" s="67">
        <f t="shared" ref="L186:M186" si="191">K186</f>
        <v>24.430000000000121</v>
      </c>
      <c r="M186" s="67">
        <f t="shared" si="191"/>
        <v>24.430000000000121</v>
      </c>
      <c r="O186" t="s">
        <v>2471</v>
      </c>
      <c r="P186" s="2" t="s">
        <v>135</v>
      </c>
      <c r="Q186" s="66">
        <v>41.73</v>
      </c>
    </row>
    <row r="187" spans="10:17" ht="14.25">
      <c r="J187" s="68">
        <f t="shared" ca="1" si="189"/>
        <v>41727</v>
      </c>
      <c r="K187" s="67">
        <f t="shared" si="135"/>
        <v>24.330000000000119</v>
      </c>
      <c r="L187" s="67">
        <f t="shared" ref="L187:M187" si="192">K187</f>
        <v>24.330000000000119</v>
      </c>
      <c r="M187" s="67">
        <f t="shared" si="192"/>
        <v>24.330000000000119</v>
      </c>
      <c r="O187" t="s">
        <v>2471</v>
      </c>
      <c r="P187" s="2" t="s">
        <v>135</v>
      </c>
      <c r="Q187" s="66">
        <v>41.13</v>
      </c>
    </row>
    <row r="188" spans="10:17" ht="14.25">
      <c r="J188" s="68">
        <f t="shared" ca="1" si="189"/>
        <v>41726</v>
      </c>
      <c r="K188" s="67">
        <f t="shared" si="135"/>
        <v>24.230000000000118</v>
      </c>
      <c r="L188" s="67">
        <f t="shared" ref="L188:M188" si="193">K188</f>
        <v>24.230000000000118</v>
      </c>
      <c r="M188" s="67">
        <f t="shared" si="193"/>
        <v>24.230000000000118</v>
      </c>
      <c r="O188" t="s">
        <v>2471</v>
      </c>
      <c r="P188" s="2" t="s">
        <v>135</v>
      </c>
      <c r="Q188" s="66">
        <v>41.51</v>
      </c>
    </row>
    <row r="189" spans="10:17" ht="14.25">
      <c r="J189" s="68">
        <f t="shared" ca="1" si="189"/>
        <v>41725</v>
      </c>
      <c r="K189" s="67">
        <f t="shared" si="135"/>
        <v>24.130000000000116</v>
      </c>
      <c r="L189" s="67">
        <f t="shared" ref="L189:M189" si="194">K189</f>
        <v>24.130000000000116</v>
      </c>
      <c r="M189" s="67">
        <f t="shared" si="194"/>
        <v>24.130000000000116</v>
      </c>
      <c r="O189" t="s">
        <v>2471</v>
      </c>
      <c r="P189" s="2" t="s">
        <v>136</v>
      </c>
      <c r="Q189" s="66">
        <v>41.454999999999998</v>
      </c>
    </row>
    <row r="190" spans="10:17" ht="14.25">
      <c r="J190" s="68">
        <f t="shared" ca="1" si="189"/>
        <v>41724</v>
      </c>
      <c r="K190" s="67">
        <f t="shared" si="135"/>
        <v>24.030000000000115</v>
      </c>
      <c r="L190" s="67">
        <f t="shared" ref="L190:M190" si="195">K190</f>
        <v>24.030000000000115</v>
      </c>
      <c r="M190" s="67">
        <f t="shared" si="195"/>
        <v>24.030000000000115</v>
      </c>
      <c r="O190" t="s">
        <v>2471</v>
      </c>
      <c r="P190" s="2" t="s">
        <v>136</v>
      </c>
      <c r="Q190" s="66">
        <v>41.3</v>
      </c>
    </row>
    <row r="191" spans="10:17" ht="14.25">
      <c r="J191" s="68">
        <f t="shared" ca="1" si="189"/>
        <v>41723</v>
      </c>
      <c r="K191" s="67">
        <f t="shared" si="135"/>
        <v>23.930000000000113</v>
      </c>
      <c r="L191" s="67">
        <f t="shared" ref="L191:M191" si="196">K191</f>
        <v>23.930000000000113</v>
      </c>
      <c r="M191" s="67">
        <f t="shared" si="196"/>
        <v>23.930000000000113</v>
      </c>
      <c r="O191" t="s">
        <v>2471</v>
      </c>
      <c r="P191" s="2" t="s">
        <v>136</v>
      </c>
      <c r="Q191" s="66">
        <v>40.93</v>
      </c>
    </row>
    <row r="192" spans="10:17" ht="14.25">
      <c r="J192" s="68">
        <f t="shared" ca="1" si="189"/>
        <v>41722</v>
      </c>
      <c r="K192" s="67">
        <f t="shared" si="135"/>
        <v>23.830000000000112</v>
      </c>
      <c r="L192" s="67">
        <f t="shared" ref="L192:M192" si="197">K192</f>
        <v>23.830000000000112</v>
      </c>
      <c r="M192" s="67">
        <f t="shared" si="197"/>
        <v>23.830000000000112</v>
      </c>
      <c r="O192" t="s">
        <v>2471</v>
      </c>
      <c r="P192" s="2" t="s">
        <v>137</v>
      </c>
      <c r="Q192" s="66">
        <v>41.11</v>
      </c>
    </row>
    <row r="193" spans="10:17" ht="14.25">
      <c r="J193" s="68">
        <f t="shared" ca="1" si="189"/>
        <v>41721</v>
      </c>
      <c r="K193" s="67">
        <f t="shared" si="135"/>
        <v>23.730000000000111</v>
      </c>
      <c r="L193" s="67">
        <f t="shared" ref="L193:M193" si="198">K193</f>
        <v>23.730000000000111</v>
      </c>
      <c r="M193" s="67">
        <f t="shared" si="198"/>
        <v>23.730000000000111</v>
      </c>
      <c r="O193" t="s">
        <v>2471</v>
      </c>
      <c r="P193" s="2" t="s">
        <v>137</v>
      </c>
      <c r="Q193" s="66">
        <v>40.700000000000003</v>
      </c>
    </row>
    <row r="194" spans="10:17" ht="14.25">
      <c r="J194" s="68">
        <f t="shared" ca="1" si="189"/>
        <v>41720</v>
      </c>
      <c r="K194" s="67">
        <f t="shared" si="135"/>
        <v>23.630000000000109</v>
      </c>
      <c r="L194" s="67">
        <f t="shared" ref="L194:M194" si="199">K194</f>
        <v>23.630000000000109</v>
      </c>
      <c r="M194" s="67">
        <f t="shared" si="199"/>
        <v>23.630000000000109</v>
      </c>
      <c r="O194" t="s">
        <v>2471</v>
      </c>
      <c r="P194" s="2" t="s">
        <v>137</v>
      </c>
      <c r="Q194" s="66">
        <v>41.5</v>
      </c>
    </row>
    <row r="195" spans="10:17" ht="14.25">
      <c r="J195" s="68">
        <f t="shared" ca="1" si="189"/>
        <v>41719</v>
      </c>
      <c r="K195" s="67">
        <f t="shared" si="135"/>
        <v>23.530000000000108</v>
      </c>
      <c r="L195" s="67">
        <f t="shared" ref="L195:M195" si="200">K195</f>
        <v>23.530000000000108</v>
      </c>
      <c r="M195" s="67">
        <f t="shared" si="200"/>
        <v>23.530000000000108</v>
      </c>
      <c r="O195" t="s">
        <v>2471</v>
      </c>
      <c r="P195" s="2" t="s">
        <v>138</v>
      </c>
      <c r="Q195" s="66">
        <v>41.55</v>
      </c>
    </row>
    <row r="196" spans="10:17" ht="14.25">
      <c r="J196" s="68">
        <f t="shared" ca="1" si="189"/>
        <v>41718</v>
      </c>
      <c r="K196" s="67">
        <f t="shared" ref="K196:K259" si="201">K197+0.1</f>
        <v>23.430000000000106</v>
      </c>
      <c r="L196" s="67">
        <f t="shared" ref="L196:M196" si="202">K196</f>
        <v>23.430000000000106</v>
      </c>
      <c r="M196" s="67">
        <f t="shared" si="202"/>
        <v>23.430000000000106</v>
      </c>
      <c r="O196" t="s">
        <v>2471</v>
      </c>
      <c r="P196" s="2" t="s">
        <v>138</v>
      </c>
      <c r="Q196" s="66">
        <v>41.14</v>
      </c>
    </row>
    <row r="197" spans="10:17" ht="14.25">
      <c r="J197" s="68">
        <f t="shared" ca="1" si="189"/>
        <v>41717</v>
      </c>
      <c r="K197" s="67">
        <f t="shared" si="201"/>
        <v>23.330000000000105</v>
      </c>
      <c r="L197" s="67">
        <f t="shared" ref="L197:M197" si="203">K197</f>
        <v>23.330000000000105</v>
      </c>
      <c r="M197" s="67">
        <f t="shared" si="203"/>
        <v>23.330000000000105</v>
      </c>
      <c r="O197" t="s">
        <v>2471</v>
      </c>
      <c r="P197" s="2" t="s">
        <v>138</v>
      </c>
      <c r="Q197" s="66">
        <v>41.15</v>
      </c>
    </row>
    <row r="198" spans="10:17" ht="14.25">
      <c r="J198" s="68">
        <f t="shared" ca="1" si="189"/>
        <v>41716</v>
      </c>
      <c r="K198" s="67">
        <f t="shared" si="201"/>
        <v>23.230000000000103</v>
      </c>
      <c r="L198" s="67">
        <f t="shared" ref="L198:M198" si="204">K198</f>
        <v>23.230000000000103</v>
      </c>
      <c r="M198" s="67">
        <f t="shared" si="204"/>
        <v>23.230000000000103</v>
      </c>
      <c r="O198" t="s">
        <v>2471</v>
      </c>
      <c r="P198" s="2" t="s">
        <v>139</v>
      </c>
      <c r="Q198" s="66">
        <v>41.45</v>
      </c>
    </row>
    <row r="199" spans="10:17" ht="14.25">
      <c r="J199" s="68">
        <f t="shared" ca="1" si="189"/>
        <v>41715</v>
      </c>
      <c r="K199" s="67">
        <f t="shared" si="201"/>
        <v>23.130000000000102</v>
      </c>
      <c r="L199" s="67">
        <f t="shared" ref="L199:M199" si="205">K199</f>
        <v>23.130000000000102</v>
      </c>
      <c r="M199" s="67">
        <f t="shared" si="205"/>
        <v>23.130000000000102</v>
      </c>
      <c r="O199" t="s">
        <v>2471</v>
      </c>
      <c r="P199" s="2" t="s">
        <v>139</v>
      </c>
      <c r="Q199" s="66">
        <v>41.78</v>
      </c>
    </row>
    <row r="200" spans="10:17" ht="14.25">
      <c r="J200" s="68">
        <f t="shared" ca="1" si="189"/>
        <v>41714</v>
      </c>
      <c r="K200" s="67">
        <f t="shared" si="201"/>
        <v>23.030000000000101</v>
      </c>
      <c r="L200" s="67">
        <f t="shared" ref="L200:M200" si="206">K200</f>
        <v>23.030000000000101</v>
      </c>
      <c r="M200" s="67">
        <f t="shared" si="206"/>
        <v>23.030000000000101</v>
      </c>
      <c r="O200" t="s">
        <v>2471</v>
      </c>
      <c r="P200" s="2" t="s">
        <v>139</v>
      </c>
      <c r="Q200" s="66">
        <v>41.4</v>
      </c>
    </row>
    <row r="201" spans="10:17" ht="14.25">
      <c r="J201" s="68">
        <f t="shared" ca="1" si="189"/>
        <v>41713</v>
      </c>
      <c r="K201" s="67">
        <f t="shared" si="201"/>
        <v>22.930000000000099</v>
      </c>
      <c r="L201" s="67">
        <f t="shared" ref="L201:M201" si="207">K201</f>
        <v>22.930000000000099</v>
      </c>
      <c r="M201" s="67">
        <f t="shared" si="207"/>
        <v>22.930000000000099</v>
      </c>
      <c r="O201" t="s">
        <v>2471</v>
      </c>
      <c r="P201" s="2" t="s">
        <v>140</v>
      </c>
      <c r="Q201" s="66">
        <v>41.64</v>
      </c>
    </row>
    <row r="202" spans="10:17" ht="14.25">
      <c r="J202" s="68">
        <f t="shared" ca="1" si="189"/>
        <v>41712</v>
      </c>
      <c r="K202" s="67">
        <f t="shared" si="201"/>
        <v>22.830000000000098</v>
      </c>
      <c r="L202" s="67">
        <f t="shared" ref="L202:M202" si="208">K202</f>
        <v>22.830000000000098</v>
      </c>
      <c r="M202" s="67">
        <f t="shared" si="208"/>
        <v>22.830000000000098</v>
      </c>
      <c r="O202" t="s">
        <v>2471</v>
      </c>
      <c r="P202" s="2" t="s">
        <v>140</v>
      </c>
      <c r="Q202" s="66">
        <v>41.55</v>
      </c>
    </row>
    <row r="203" spans="10:17" ht="14.25">
      <c r="J203" s="68">
        <f t="shared" ca="1" si="189"/>
        <v>41711</v>
      </c>
      <c r="K203" s="67">
        <f t="shared" si="201"/>
        <v>22.730000000000096</v>
      </c>
      <c r="L203" s="67">
        <f t="shared" ref="L203:M203" si="209">K203</f>
        <v>22.730000000000096</v>
      </c>
      <c r="M203" s="67">
        <f t="shared" si="209"/>
        <v>22.730000000000096</v>
      </c>
      <c r="O203" t="s">
        <v>2471</v>
      </c>
      <c r="P203" s="2" t="s">
        <v>140</v>
      </c>
      <c r="Q203" s="66">
        <v>42.25</v>
      </c>
    </row>
    <row r="204" spans="10:17" ht="14.25">
      <c r="J204" s="68">
        <f t="shared" ca="1" si="189"/>
        <v>41710</v>
      </c>
      <c r="K204" s="67">
        <f t="shared" si="201"/>
        <v>22.630000000000095</v>
      </c>
      <c r="L204" s="67">
        <f t="shared" ref="L204:M204" si="210">K204</f>
        <v>22.630000000000095</v>
      </c>
      <c r="M204" s="67">
        <f t="shared" si="210"/>
        <v>22.630000000000095</v>
      </c>
      <c r="O204" t="s">
        <v>2471</v>
      </c>
      <c r="P204" s="2" t="s">
        <v>141</v>
      </c>
      <c r="Q204" s="66">
        <v>41.67</v>
      </c>
    </row>
    <row r="205" spans="10:17" ht="14.25">
      <c r="J205" s="68">
        <f t="shared" ca="1" si="189"/>
        <v>41709</v>
      </c>
      <c r="K205" s="67">
        <f t="shared" si="201"/>
        <v>22.530000000000094</v>
      </c>
      <c r="L205" s="67">
        <f t="shared" ref="L205:M205" si="211">K205</f>
        <v>22.530000000000094</v>
      </c>
      <c r="M205" s="67">
        <f t="shared" si="211"/>
        <v>22.530000000000094</v>
      </c>
      <c r="O205" t="s">
        <v>2471</v>
      </c>
      <c r="P205" s="2" t="s">
        <v>141</v>
      </c>
      <c r="Q205" s="66">
        <v>41.7</v>
      </c>
    </row>
    <row r="206" spans="10:17" ht="14.25">
      <c r="J206" s="68">
        <f t="shared" ca="1" si="189"/>
        <v>41708</v>
      </c>
      <c r="K206" s="67">
        <f t="shared" si="201"/>
        <v>22.430000000000092</v>
      </c>
      <c r="L206" s="67">
        <f t="shared" ref="L206:M206" si="212">K206</f>
        <v>22.430000000000092</v>
      </c>
      <c r="M206" s="67">
        <f t="shared" si="212"/>
        <v>22.430000000000092</v>
      </c>
      <c r="O206" t="s">
        <v>2471</v>
      </c>
      <c r="P206" s="2" t="s">
        <v>141</v>
      </c>
      <c r="Q206" s="66">
        <v>42.11</v>
      </c>
    </row>
    <row r="207" spans="10:17" ht="14.25">
      <c r="J207" s="68">
        <f t="shared" ca="1" si="189"/>
        <v>41707</v>
      </c>
      <c r="K207" s="67">
        <f t="shared" si="201"/>
        <v>22.330000000000091</v>
      </c>
      <c r="L207" s="67">
        <f t="shared" ref="L207:M207" si="213">K207</f>
        <v>22.330000000000091</v>
      </c>
      <c r="M207" s="67">
        <f t="shared" si="213"/>
        <v>22.330000000000091</v>
      </c>
      <c r="O207" t="s">
        <v>2471</v>
      </c>
      <c r="P207" s="2" t="s">
        <v>142</v>
      </c>
      <c r="Q207" s="66">
        <v>42.41</v>
      </c>
    </row>
    <row r="208" spans="10:17" ht="14.25">
      <c r="J208" s="68">
        <f t="shared" ca="1" si="189"/>
        <v>41706</v>
      </c>
      <c r="K208" s="67">
        <f t="shared" si="201"/>
        <v>22.230000000000089</v>
      </c>
      <c r="L208" s="67">
        <f t="shared" ref="L208:M208" si="214">K208</f>
        <v>22.230000000000089</v>
      </c>
      <c r="M208" s="67">
        <f t="shared" si="214"/>
        <v>22.230000000000089</v>
      </c>
      <c r="O208" t="s">
        <v>2471</v>
      </c>
      <c r="P208" s="2" t="s">
        <v>142</v>
      </c>
      <c r="Q208" s="66">
        <v>41.76</v>
      </c>
    </row>
    <row r="209" spans="10:17" ht="14.25">
      <c r="J209" s="68">
        <f t="shared" ca="1" si="189"/>
        <v>41705</v>
      </c>
      <c r="K209" s="67">
        <f t="shared" si="201"/>
        <v>22.130000000000088</v>
      </c>
      <c r="L209" s="67">
        <f t="shared" ref="L209:M209" si="215">K209</f>
        <v>22.130000000000088</v>
      </c>
      <c r="M209" s="67">
        <f t="shared" si="215"/>
        <v>22.130000000000088</v>
      </c>
      <c r="O209" t="s">
        <v>2471</v>
      </c>
      <c r="P209" s="2" t="s">
        <v>142</v>
      </c>
      <c r="Q209" s="66">
        <v>41.76</v>
      </c>
    </row>
    <row r="210" spans="10:17" ht="14.25">
      <c r="J210" s="68">
        <f t="shared" ca="1" si="189"/>
        <v>41704</v>
      </c>
      <c r="K210" s="67">
        <f t="shared" si="201"/>
        <v>22.030000000000086</v>
      </c>
      <c r="L210" s="67">
        <f t="shared" ref="L210:M210" si="216">K210</f>
        <v>22.030000000000086</v>
      </c>
      <c r="M210" s="67">
        <f t="shared" si="216"/>
        <v>22.030000000000086</v>
      </c>
      <c r="O210" t="s">
        <v>2471</v>
      </c>
      <c r="P210" s="2" t="s">
        <v>143</v>
      </c>
      <c r="Q210" s="66">
        <v>42.12</v>
      </c>
    </row>
    <row r="211" spans="10:17" ht="14.25">
      <c r="J211" s="68">
        <f t="shared" ca="1" si="189"/>
        <v>41703</v>
      </c>
      <c r="K211" s="67">
        <f t="shared" si="201"/>
        <v>21.930000000000085</v>
      </c>
      <c r="L211" s="67">
        <f t="shared" ref="L211:M211" si="217">K211</f>
        <v>21.930000000000085</v>
      </c>
      <c r="M211" s="67">
        <f t="shared" si="217"/>
        <v>21.930000000000085</v>
      </c>
      <c r="O211" t="s">
        <v>2471</v>
      </c>
      <c r="P211" s="2" t="s">
        <v>143</v>
      </c>
      <c r="Q211" s="66">
        <v>42.3</v>
      </c>
    </row>
    <row r="212" spans="10:17" ht="14.25">
      <c r="J212" s="68">
        <f t="shared" ca="1" si="189"/>
        <v>41702</v>
      </c>
      <c r="K212" s="67">
        <f t="shared" si="201"/>
        <v>21.830000000000084</v>
      </c>
      <c r="L212" s="67">
        <f t="shared" ref="L212:M212" si="218">K212</f>
        <v>21.830000000000084</v>
      </c>
      <c r="M212" s="67">
        <f t="shared" si="218"/>
        <v>21.830000000000084</v>
      </c>
      <c r="O212" t="s">
        <v>2471</v>
      </c>
      <c r="P212" s="2" t="s">
        <v>143</v>
      </c>
      <c r="Q212" s="66">
        <v>42.45</v>
      </c>
    </row>
    <row r="213" spans="10:17" ht="14.25">
      <c r="J213" s="68">
        <f t="shared" ca="1" si="189"/>
        <v>41701</v>
      </c>
      <c r="K213" s="67">
        <f t="shared" si="201"/>
        <v>21.730000000000082</v>
      </c>
      <c r="L213" s="67">
        <f t="shared" ref="L213:M213" si="219">K213</f>
        <v>21.730000000000082</v>
      </c>
      <c r="M213" s="67">
        <f t="shared" si="219"/>
        <v>21.730000000000082</v>
      </c>
      <c r="O213" t="s">
        <v>2471</v>
      </c>
      <c r="P213" s="2" t="s">
        <v>144</v>
      </c>
      <c r="Q213" s="66">
        <v>42.5</v>
      </c>
    </row>
    <row r="214" spans="10:17" ht="14.25">
      <c r="J214" s="68">
        <f t="shared" ca="1" si="189"/>
        <v>41700</v>
      </c>
      <c r="K214" s="67">
        <f t="shared" si="201"/>
        <v>21.630000000000081</v>
      </c>
      <c r="L214" s="67">
        <f t="shared" ref="L214:M214" si="220">K214</f>
        <v>21.630000000000081</v>
      </c>
      <c r="M214" s="67">
        <f t="shared" si="220"/>
        <v>21.630000000000081</v>
      </c>
      <c r="O214" t="s">
        <v>2471</v>
      </c>
      <c r="P214" s="2" t="s">
        <v>144</v>
      </c>
      <c r="Q214" s="66">
        <v>42.98</v>
      </c>
    </row>
    <row r="215" spans="10:17" ht="14.25">
      <c r="J215" s="68">
        <f t="shared" ca="1" si="189"/>
        <v>41699</v>
      </c>
      <c r="K215" s="67">
        <f t="shared" si="201"/>
        <v>21.530000000000079</v>
      </c>
      <c r="L215" s="67">
        <f t="shared" ref="L215:M215" si="221">K215</f>
        <v>21.530000000000079</v>
      </c>
      <c r="M215" s="67">
        <f t="shared" si="221"/>
        <v>21.530000000000079</v>
      </c>
      <c r="O215" t="s">
        <v>2471</v>
      </c>
      <c r="P215" s="2" t="s">
        <v>144</v>
      </c>
      <c r="Q215" s="66">
        <v>42.58</v>
      </c>
    </row>
    <row r="216" spans="10:17" ht="14.25">
      <c r="J216" s="68">
        <f t="shared" ca="1" si="189"/>
        <v>41698</v>
      </c>
      <c r="K216" s="67">
        <f t="shared" si="201"/>
        <v>21.430000000000078</v>
      </c>
      <c r="L216" s="67">
        <f t="shared" ref="L216:M216" si="222">K216</f>
        <v>21.430000000000078</v>
      </c>
      <c r="M216" s="67">
        <f t="shared" si="222"/>
        <v>21.430000000000078</v>
      </c>
      <c r="O216" t="s">
        <v>2471</v>
      </c>
      <c r="P216" s="2" t="s">
        <v>145</v>
      </c>
      <c r="Q216" s="66">
        <v>44.45</v>
      </c>
    </row>
    <row r="217" spans="10:17" ht="14.25">
      <c r="J217" s="68">
        <f t="shared" ca="1" si="189"/>
        <v>41697</v>
      </c>
      <c r="K217" s="67">
        <f t="shared" si="201"/>
        <v>21.330000000000076</v>
      </c>
      <c r="L217" s="67">
        <f t="shared" ref="L217:M217" si="223">K217</f>
        <v>21.330000000000076</v>
      </c>
      <c r="M217" s="67">
        <f t="shared" si="223"/>
        <v>21.330000000000076</v>
      </c>
      <c r="O217" t="s">
        <v>2471</v>
      </c>
      <c r="P217" s="2" t="s">
        <v>145</v>
      </c>
      <c r="Q217" s="66">
        <v>43.86</v>
      </c>
    </row>
    <row r="218" spans="10:17" ht="14.25">
      <c r="J218" s="68">
        <f t="shared" ca="1" si="189"/>
        <v>41696</v>
      </c>
      <c r="K218" s="67">
        <f t="shared" si="201"/>
        <v>21.230000000000075</v>
      </c>
      <c r="L218" s="67">
        <f t="shared" ref="L218:M218" si="224">K218</f>
        <v>21.230000000000075</v>
      </c>
      <c r="M218" s="67">
        <f t="shared" si="224"/>
        <v>21.230000000000075</v>
      </c>
      <c r="O218" t="s">
        <v>2471</v>
      </c>
      <c r="P218" s="2" t="s">
        <v>145</v>
      </c>
      <c r="Q218" s="66">
        <v>42.87</v>
      </c>
    </row>
    <row r="219" spans="10:17" ht="14.25">
      <c r="J219" s="68">
        <f t="shared" ca="1" si="189"/>
        <v>41695</v>
      </c>
      <c r="K219" s="67">
        <f t="shared" si="201"/>
        <v>21.130000000000074</v>
      </c>
      <c r="L219" s="67">
        <f t="shared" ref="L219:M219" si="225">K219</f>
        <v>21.130000000000074</v>
      </c>
      <c r="M219" s="67">
        <f t="shared" si="225"/>
        <v>21.130000000000074</v>
      </c>
      <c r="O219" t="s">
        <v>2471</v>
      </c>
      <c r="P219" s="2" t="s">
        <v>146</v>
      </c>
      <c r="Q219" s="66">
        <v>44.45</v>
      </c>
    </row>
    <row r="220" spans="10:17" ht="14.25">
      <c r="J220" s="68">
        <f t="shared" ca="1" si="189"/>
        <v>41694</v>
      </c>
      <c r="K220" s="67">
        <f t="shared" si="201"/>
        <v>21.030000000000072</v>
      </c>
      <c r="L220" s="67">
        <f t="shared" ref="L220:M220" si="226">K220</f>
        <v>21.030000000000072</v>
      </c>
      <c r="M220" s="67">
        <f t="shared" si="226"/>
        <v>21.030000000000072</v>
      </c>
      <c r="O220" t="s">
        <v>2471</v>
      </c>
      <c r="P220" s="2" t="s">
        <v>146</v>
      </c>
      <c r="Q220" s="66">
        <v>42.92</v>
      </c>
    </row>
    <row r="221" spans="10:17" ht="14.25">
      <c r="J221" s="68">
        <f t="shared" ca="1" si="189"/>
        <v>41693</v>
      </c>
      <c r="K221" s="67">
        <f t="shared" si="201"/>
        <v>20.930000000000071</v>
      </c>
      <c r="L221" s="67">
        <f t="shared" ref="L221:M221" si="227">K221</f>
        <v>20.930000000000071</v>
      </c>
      <c r="M221" s="67">
        <f t="shared" si="227"/>
        <v>20.930000000000071</v>
      </c>
      <c r="O221" t="s">
        <v>2471</v>
      </c>
      <c r="P221" s="2" t="s">
        <v>146</v>
      </c>
      <c r="Q221" s="66">
        <v>43.86</v>
      </c>
    </row>
    <row r="222" spans="10:17" ht="14.25">
      <c r="J222" s="68">
        <f t="shared" ca="1" si="189"/>
        <v>41692</v>
      </c>
      <c r="K222" s="67">
        <f t="shared" si="201"/>
        <v>20.830000000000069</v>
      </c>
      <c r="L222" s="67">
        <f t="shared" ref="L222:M222" si="228">K222</f>
        <v>20.830000000000069</v>
      </c>
      <c r="M222" s="67">
        <f t="shared" si="228"/>
        <v>20.830000000000069</v>
      </c>
      <c r="O222" t="s">
        <v>2471</v>
      </c>
      <c r="P222" s="2" t="s">
        <v>147</v>
      </c>
      <c r="Q222" s="66">
        <v>44.45</v>
      </c>
    </row>
    <row r="223" spans="10:17" ht="14.25">
      <c r="J223" s="68">
        <f t="shared" ca="1" si="189"/>
        <v>41691</v>
      </c>
      <c r="K223" s="67">
        <f t="shared" si="201"/>
        <v>20.730000000000068</v>
      </c>
      <c r="L223" s="67">
        <f t="shared" ref="L223:M223" si="229">K223</f>
        <v>20.730000000000068</v>
      </c>
      <c r="M223" s="67">
        <f t="shared" si="229"/>
        <v>20.730000000000068</v>
      </c>
      <c r="O223" t="s">
        <v>2471</v>
      </c>
      <c r="P223" s="2" t="s">
        <v>147</v>
      </c>
      <c r="Q223" s="66">
        <v>43.86</v>
      </c>
    </row>
    <row r="224" spans="10:17" ht="14.25">
      <c r="J224" s="68">
        <f t="shared" ca="1" si="189"/>
        <v>41690</v>
      </c>
      <c r="K224" s="67">
        <f t="shared" si="201"/>
        <v>20.630000000000067</v>
      </c>
      <c r="L224" s="67">
        <f t="shared" ref="L224:M224" si="230">K224</f>
        <v>20.630000000000067</v>
      </c>
      <c r="M224" s="67">
        <f t="shared" si="230"/>
        <v>20.630000000000067</v>
      </c>
      <c r="O224" t="s">
        <v>2471</v>
      </c>
      <c r="P224" s="2" t="s">
        <v>147</v>
      </c>
      <c r="Q224" s="66">
        <v>43.03</v>
      </c>
    </row>
    <row r="225" spans="10:17" ht="14.25">
      <c r="J225" s="68">
        <f t="shared" ca="1" si="189"/>
        <v>41689</v>
      </c>
      <c r="K225" s="67">
        <f t="shared" si="201"/>
        <v>20.530000000000065</v>
      </c>
      <c r="L225" s="67">
        <f t="shared" ref="L225:M225" si="231">K225</f>
        <v>20.530000000000065</v>
      </c>
      <c r="M225" s="67">
        <f t="shared" si="231"/>
        <v>20.530000000000065</v>
      </c>
      <c r="O225" t="s">
        <v>2471</v>
      </c>
      <c r="P225" s="2" t="s">
        <v>148</v>
      </c>
      <c r="Q225" s="66">
        <v>44.45</v>
      </c>
    </row>
    <row r="226" spans="10:17" ht="14.25">
      <c r="J226" s="68">
        <f t="shared" ca="1" si="189"/>
        <v>41688</v>
      </c>
      <c r="K226" s="67">
        <f t="shared" si="201"/>
        <v>20.430000000000064</v>
      </c>
      <c r="L226" s="67">
        <f t="shared" ref="L226:M226" si="232">K226</f>
        <v>20.430000000000064</v>
      </c>
      <c r="M226" s="67">
        <f t="shared" si="232"/>
        <v>20.430000000000064</v>
      </c>
      <c r="O226" t="s">
        <v>2471</v>
      </c>
      <c r="P226" s="2" t="s">
        <v>148</v>
      </c>
      <c r="Q226" s="66">
        <v>43.64</v>
      </c>
    </row>
    <row r="227" spans="10:17" ht="14.25">
      <c r="J227" s="68">
        <f t="shared" ca="1" si="189"/>
        <v>41687</v>
      </c>
      <c r="K227" s="67">
        <f t="shared" si="201"/>
        <v>20.330000000000062</v>
      </c>
      <c r="L227" s="67">
        <f t="shared" ref="L227:M227" si="233">K227</f>
        <v>20.330000000000062</v>
      </c>
      <c r="M227" s="67">
        <f t="shared" si="233"/>
        <v>20.330000000000062</v>
      </c>
      <c r="O227" t="s">
        <v>2471</v>
      </c>
      <c r="P227" s="2" t="s">
        <v>148</v>
      </c>
      <c r="Q227" s="66">
        <v>43.86</v>
      </c>
    </row>
    <row r="228" spans="10:17" ht="14.25">
      <c r="J228" s="68">
        <f t="shared" ca="1" si="189"/>
        <v>41686</v>
      </c>
      <c r="K228" s="67">
        <f t="shared" si="201"/>
        <v>20.230000000000061</v>
      </c>
      <c r="L228" s="67">
        <f t="shared" ref="L228:M228" si="234">K228</f>
        <v>20.230000000000061</v>
      </c>
      <c r="M228" s="67">
        <f t="shared" si="234"/>
        <v>20.230000000000061</v>
      </c>
      <c r="O228" t="s">
        <v>2471</v>
      </c>
      <c r="P228" s="2" t="s">
        <v>149</v>
      </c>
      <c r="Q228" s="66">
        <v>44.45</v>
      </c>
    </row>
    <row r="229" spans="10:17" ht="14.25">
      <c r="J229" s="68">
        <f t="shared" ca="1" si="189"/>
        <v>41685</v>
      </c>
      <c r="K229" s="67">
        <f t="shared" si="201"/>
        <v>20.130000000000059</v>
      </c>
      <c r="L229" s="67">
        <f t="shared" ref="L229:M229" si="235">K229</f>
        <v>20.130000000000059</v>
      </c>
      <c r="M229" s="67">
        <f t="shared" si="235"/>
        <v>20.130000000000059</v>
      </c>
      <c r="O229" t="s">
        <v>2471</v>
      </c>
      <c r="P229" s="2" t="s">
        <v>149</v>
      </c>
      <c r="Q229" s="66">
        <v>43.86</v>
      </c>
    </row>
    <row r="230" spans="10:17" ht="14.25">
      <c r="J230" s="68">
        <f t="shared" ca="1" si="189"/>
        <v>41684</v>
      </c>
      <c r="K230" s="67">
        <f t="shared" si="201"/>
        <v>20.030000000000058</v>
      </c>
      <c r="L230" s="67">
        <f t="shared" ref="L230:M230" si="236">K230</f>
        <v>20.030000000000058</v>
      </c>
      <c r="M230" s="67">
        <f t="shared" si="236"/>
        <v>20.030000000000058</v>
      </c>
      <c r="O230" t="s">
        <v>2471</v>
      </c>
      <c r="P230" s="2" t="s">
        <v>149</v>
      </c>
      <c r="Q230" s="66">
        <v>43.86</v>
      </c>
    </row>
    <row r="231" spans="10:17" ht="14.25">
      <c r="J231" s="68">
        <f t="shared" ca="1" si="189"/>
        <v>41683</v>
      </c>
      <c r="K231" s="67">
        <f t="shared" si="201"/>
        <v>19.930000000000057</v>
      </c>
      <c r="L231" s="67">
        <f t="shared" ref="L231:M231" si="237">K231</f>
        <v>19.930000000000057</v>
      </c>
      <c r="M231" s="67">
        <f t="shared" si="237"/>
        <v>19.930000000000057</v>
      </c>
      <c r="O231" t="s">
        <v>2471</v>
      </c>
      <c r="P231" s="2" t="s">
        <v>150</v>
      </c>
      <c r="Q231" s="66">
        <v>44.01</v>
      </c>
    </row>
    <row r="232" spans="10:17" ht="14.25">
      <c r="J232" s="68">
        <f t="shared" ca="1" si="189"/>
        <v>41682</v>
      </c>
      <c r="K232" s="67">
        <f t="shared" si="201"/>
        <v>19.830000000000055</v>
      </c>
      <c r="L232" s="67">
        <f t="shared" ref="L232:M232" si="238">K232</f>
        <v>19.830000000000055</v>
      </c>
      <c r="M232" s="67">
        <f t="shared" si="238"/>
        <v>19.830000000000055</v>
      </c>
      <c r="O232" t="s">
        <v>2471</v>
      </c>
      <c r="P232" s="2" t="s">
        <v>150</v>
      </c>
      <c r="Q232" s="66">
        <v>44.07</v>
      </c>
    </row>
    <row r="233" spans="10:17" ht="14.25">
      <c r="J233" s="68">
        <f t="shared" ca="1" si="189"/>
        <v>41681</v>
      </c>
      <c r="K233" s="67">
        <f t="shared" si="201"/>
        <v>19.730000000000054</v>
      </c>
      <c r="L233" s="67">
        <f t="shared" ref="L233:M233" si="239">K233</f>
        <v>19.730000000000054</v>
      </c>
      <c r="M233" s="67">
        <f t="shared" si="239"/>
        <v>19.730000000000054</v>
      </c>
      <c r="O233" t="s">
        <v>2471</v>
      </c>
      <c r="P233" s="2" t="s">
        <v>150</v>
      </c>
      <c r="Q233" s="66">
        <v>44.6</v>
      </c>
    </row>
    <row r="234" spans="10:17" ht="14.25">
      <c r="J234" s="68">
        <f t="shared" ca="1" si="189"/>
        <v>41680</v>
      </c>
      <c r="K234" s="67">
        <f t="shared" si="201"/>
        <v>19.630000000000052</v>
      </c>
      <c r="L234" s="67">
        <f t="shared" ref="L234:M234" si="240">K234</f>
        <v>19.630000000000052</v>
      </c>
      <c r="M234" s="67">
        <f t="shared" si="240"/>
        <v>19.630000000000052</v>
      </c>
      <c r="O234" t="s">
        <v>2471</v>
      </c>
      <c r="P234" s="2" t="s">
        <v>151</v>
      </c>
      <c r="Q234" s="66">
        <v>43.875</v>
      </c>
    </row>
    <row r="235" spans="10:17" ht="14.25">
      <c r="J235" s="68">
        <f t="shared" ca="1" si="189"/>
        <v>41679</v>
      </c>
      <c r="K235" s="67">
        <f t="shared" si="201"/>
        <v>19.530000000000051</v>
      </c>
      <c r="L235" s="67">
        <f t="shared" ref="L235:M235" si="241">K235</f>
        <v>19.530000000000051</v>
      </c>
      <c r="M235" s="67">
        <f t="shared" si="241"/>
        <v>19.530000000000051</v>
      </c>
      <c r="O235" t="s">
        <v>2471</v>
      </c>
      <c r="P235" s="2" t="s">
        <v>151</v>
      </c>
      <c r="Q235" s="66">
        <v>44.07</v>
      </c>
    </row>
    <row r="236" spans="10:17" ht="14.25">
      <c r="J236" s="68">
        <f t="shared" ca="1" si="189"/>
        <v>41678</v>
      </c>
      <c r="K236" s="67">
        <f t="shared" si="201"/>
        <v>19.430000000000049</v>
      </c>
      <c r="L236" s="67">
        <f t="shared" ref="L236:M236" si="242">K236</f>
        <v>19.430000000000049</v>
      </c>
      <c r="M236" s="67">
        <f t="shared" si="242"/>
        <v>19.430000000000049</v>
      </c>
      <c r="O236" t="s">
        <v>2471</v>
      </c>
      <c r="P236" s="2" t="s">
        <v>151</v>
      </c>
      <c r="Q236" s="66">
        <v>44.27</v>
      </c>
    </row>
    <row r="237" spans="10:17" ht="14.25">
      <c r="J237" s="68">
        <f t="shared" ca="1" si="189"/>
        <v>41677</v>
      </c>
      <c r="K237" s="67">
        <f t="shared" si="201"/>
        <v>19.330000000000048</v>
      </c>
      <c r="L237" s="67">
        <f t="shared" ref="L237:M237" si="243">K237</f>
        <v>19.330000000000048</v>
      </c>
      <c r="M237" s="67">
        <f t="shared" si="243"/>
        <v>19.330000000000048</v>
      </c>
      <c r="O237" t="s">
        <v>2471</v>
      </c>
      <c r="P237" s="2" t="s">
        <v>152</v>
      </c>
      <c r="Q237" s="66">
        <v>43.38</v>
      </c>
    </row>
    <row r="238" spans="10:17" ht="14.25">
      <c r="J238" s="68">
        <f t="shared" ca="1" si="189"/>
        <v>41676</v>
      </c>
      <c r="K238" s="67">
        <f t="shared" si="201"/>
        <v>19.230000000000047</v>
      </c>
      <c r="L238" s="67">
        <f t="shared" ref="L238:M238" si="244">K238</f>
        <v>19.230000000000047</v>
      </c>
      <c r="M238" s="67">
        <f t="shared" si="244"/>
        <v>19.230000000000047</v>
      </c>
      <c r="O238" t="s">
        <v>2471</v>
      </c>
      <c r="P238" s="2" t="s">
        <v>152</v>
      </c>
      <c r="Q238" s="66">
        <v>43.8</v>
      </c>
    </row>
    <row r="239" spans="10:17" ht="14.25">
      <c r="J239" s="68">
        <f t="shared" ca="1" si="189"/>
        <v>41675</v>
      </c>
      <c r="K239" s="67">
        <f t="shared" si="201"/>
        <v>19.130000000000045</v>
      </c>
      <c r="L239" s="67">
        <f t="shared" ref="L239:M239" si="245">K239</f>
        <v>19.130000000000045</v>
      </c>
      <c r="M239" s="67">
        <f t="shared" si="245"/>
        <v>19.130000000000045</v>
      </c>
      <c r="O239" t="s">
        <v>2471</v>
      </c>
      <c r="P239" s="2" t="s">
        <v>152</v>
      </c>
      <c r="Q239" s="66">
        <v>43.67</v>
      </c>
    </row>
    <row r="240" spans="10:17" ht="14.25">
      <c r="J240" s="68">
        <f t="shared" ca="1" si="189"/>
        <v>41674</v>
      </c>
      <c r="K240" s="67">
        <f t="shared" si="201"/>
        <v>19.030000000000044</v>
      </c>
      <c r="L240" s="67">
        <f t="shared" ref="L240:M240" si="246">K240</f>
        <v>19.030000000000044</v>
      </c>
      <c r="M240" s="67">
        <f t="shared" si="246"/>
        <v>19.030000000000044</v>
      </c>
      <c r="O240" t="s">
        <v>2471</v>
      </c>
      <c r="P240" s="2" t="s">
        <v>153</v>
      </c>
      <c r="Q240" s="66">
        <v>43.67</v>
      </c>
    </row>
    <row r="241" spans="10:17" ht="14.25">
      <c r="J241" s="68">
        <f t="shared" ca="1" si="189"/>
        <v>41673</v>
      </c>
      <c r="K241" s="67">
        <f t="shared" si="201"/>
        <v>18.930000000000042</v>
      </c>
      <c r="L241" s="67">
        <f t="shared" ref="L241:M241" si="247">K241</f>
        <v>18.930000000000042</v>
      </c>
      <c r="M241" s="67">
        <f t="shared" si="247"/>
        <v>18.930000000000042</v>
      </c>
      <c r="O241" t="s">
        <v>2471</v>
      </c>
      <c r="P241" s="2" t="s">
        <v>153</v>
      </c>
      <c r="Q241" s="66">
        <v>43.85</v>
      </c>
    </row>
    <row r="242" spans="10:17" ht="14.25">
      <c r="J242" s="68">
        <f t="shared" ca="1" si="189"/>
        <v>41672</v>
      </c>
      <c r="K242" s="67">
        <f t="shared" si="201"/>
        <v>18.830000000000041</v>
      </c>
      <c r="L242" s="67">
        <f t="shared" ref="L242:M242" si="248">K242</f>
        <v>18.830000000000041</v>
      </c>
      <c r="M242" s="67">
        <f t="shared" si="248"/>
        <v>18.830000000000041</v>
      </c>
      <c r="O242" t="s">
        <v>2471</v>
      </c>
      <c r="P242" s="2" t="s">
        <v>153</v>
      </c>
      <c r="Q242" s="66">
        <v>43.38</v>
      </c>
    </row>
    <row r="243" spans="10:17" ht="14.25">
      <c r="J243" s="68">
        <f t="shared" ca="1" si="189"/>
        <v>41671</v>
      </c>
      <c r="K243" s="67">
        <f t="shared" si="201"/>
        <v>18.73000000000004</v>
      </c>
      <c r="L243" s="67">
        <f t="shared" ref="L243:M243" si="249">K243</f>
        <v>18.73000000000004</v>
      </c>
      <c r="M243" s="67">
        <f t="shared" si="249"/>
        <v>18.73000000000004</v>
      </c>
      <c r="O243" t="s">
        <v>2471</v>
      </c>
      <c r="P243" s="2" t="s">
        <v>154</v>
      </c>
      <c r="Q243" s="66">
        <v>43.38</v>
      </c>
    </row>
    <row r="244" spans="10:17" ht="14.25">
      <c r="J244" s="68">
        <f t="shared" ref="J244:J269" ca="1" si="250">J243-1</f>
        <v>41670</v>
      </c>
      <c r="K244" s="67">
        <f t="shared" si="201"/>
        <v>18.630000000000038</v>
      </c>
      <c r="L244" s="67">
        <f t="shared" ref="L244:M244" si="251">K244</f>
        <v>18.630000000000038</v>
      </c>
      <c r="M244" s="67">
        <f t="shared" si="251"/>
        <v>18.630000000000038</v>
      </c>
      <c r="O244" t="s">
        <v>2471</v>
      </c>
      <c r="P244" s="2" t="s">
        <v>154</v>
      </c>
      <c r="Q244" s="66">
        <v>43.67</v>
      </c>
    </row>
    <row r="245" spans="10:17" ht="14.25">
      <c r="J245" s="68">
        <f t="shared" ca="1" si="250"/>
        <v>41669</v>
      </c>
      <c r="K245" s="67">
        <f t="shared" si="201"/>
        <v>18.530000000000037</v>
      </c>
      <c r="L245" s="67">
        <f t="shared" ref="L245:M245" si="252">K245</f>
        <v>18.530000000000037</v>
      </c>
      <c r="M245" s="67">
        <f t="shared" si="252"/>
        <v>18.530000000000037</v>
      </c>
      <c r="O245" t="s">
        <v>2471</v>
      </c>
      <c r="P245" s="2" t="s">
        <v>154</v>
      </c>
      <c r="Q245" s="66">
        <v>43.75</v>
      </c>
    </row>
    <row r="246" spans="10:17" ht="14.25">
      <c r="J246" s="68">
        <f t="shared" ca="1" si="250"/>
        <v>41668</v>
      </c>
      <c r="K246" s="67">
        <f t="shared" si="201"/>
        <v>18.430000000000035</v>
      </c>
      <c r="L246" s="67">
        <f t="shared" ref="L246:M246" si="253">K246</f>
        <v>18.430000000000035</v>
      </c>
      <c r="M246" s="67">
        <f t="shared" si="253"/>
        <v>18.430000000000035</v>
      </c>
      <c r="O246" t="s">
        <v>2471</v>
      </c>
      <c r="P246" s="2" t="s">
        <v>155</v>
      </c>
      <c r="Q246" s="66">
        <v>43.38</v>
      </c>
    </row>
    <row r="247" spans="10:17" ht="14.25">
      <c r="J247" s="68">
        <f t="shared" ca="1" si="250"/>
        <v>41667</v>
      </c>
      <c r="K247" s="67">
        <f t="shared" si="201"/>
        <v>18.330000000000034</v>
      </c>
      <c r="L247" s="67">
        <f t="shared" ref="L247:M247" si="254">K247</f>
        <v>18.330000000000034</v>
      </c>
      <c r="M247" s="67">
        <f t="shared" si="254"/>
        <v>18.330000000000034</v>
      </c>
      <c r="O247" t="s">
        <v>2471</v>
      </c>
      <c r="P247" s="2" t="s">
        <v>155</v>
      </c>
      <c r="Q247" s="66">
        <v>44.01</v>
      </c>
    </row>
    <row r="248" spans="10:17" ht="14.25">
      <c r="J248" s="68">
        <f t="shared" ca="1" si="250"/>
        <v>41666</v>
      </c>
      <c r="K248" s="67">
        <f t="shared" si="201"/>
        <v>18.230000000000032</v>
      </c>
      <c r="L248" s="67">
        <f t="shared" ref="L248:M248" si="255">K248</f>
        <v>18.230000000000032</v>
      </c>
      <c r="M248" s="67">
        <f t="shared" si="255"/>
        <v>18.230000000000032</v>
      </c>
      <c r="O248" t="s">
        <v>2471</v>
      </c>
      <c r="P248" s="2" t="s">
        <v>155</v>
      </c>
      <c r="Q248" s="66">
        <v>43.67</v>
      </c>
    </row>
    <row r="249" spans="10:17" ht="14.25">
      <c r="J249" s="68">
        <f t="shared" ca="1" si="250"/>
        <v>41665</v>
      </c>
      <c r="K249" s="67">
        <f t="shared" si="201"/>
        <v>18.130000000000031</v>
      </c>
      <c r="L249" s="67">
        <f t="shared" ref="L249:M249" si="256">K249</f>
        <v>18.130000000000031</v>
      </c>
      <c r="M249" s="67">
        <f t="shared" si="256"/>
        <v>18.130000000000031</v>
      </c>
      <c r="O249" t="s">
        <v>2471</v>
      </c>
      <c r="P249" s="2" t="s">
        <v>156</v>
      </c>
      <c r="Q249" s="66">
        <v>43.67</v>
      </c>
    </row>
    <row r="250" spans="10:17" ht="14.25">
      <c r="J250" s="68">
        <f t="shared" ca="1" si="250"/>
        <v>41664</v>
      </c>
      <c r="K250" s="67">
        <f t="shared" si="201"/>
        <v>18.03000000000003</v>
      </c>
      <c r="L250" s="67">
        <f t="shared" ref="L250:M250" si="257">K250</f>
        <v>18.03000000000003</v>
      </c>
      <c r="M250" s="67">
        <f t="shared" si="257"/>
        <v>18.03000000000003</v>
      </c>
      <c r="O250" t="s">
        <v>2471</v>
      </c>
      <c r="P250" s="2" t="s">
        <v>156</v>
      </c>
      <c r="Q250" s="66">
        <v>43.38</v>
      </c>
    </row>
    <row r="251" spans="10:17" ht="14.25">
      <c r="J251" s="68">
        <f t="shared" ca="1" si="250"/>
        <v>41663</v>
      </c>
      <c r="K251" s="67">
        <f t="shared" si="201"/>
        <v>17.930000000000028</v>
      </c>
      <c r="L251" s="67">
        <f t="shared" ref="L251:M251" si="258">K251</f>
        <v>17.930000000000028</v>
      </c>
      <c r="M251" s="67">
        <f t="shared" si="258"/>
        <v>17.930000000000028</v>
      </c>
      <c r="O251" t="s">
        <v>2471</v>
      </c>
      <c r="P251" s="2" t="s">
        <v>156</v>
      </c>
      <c r="Q251" s="66">
        <v>44.15</v>
      </c>
    </row>
    <row r="252" spans="10:17" ht="14.25">
      <c r="J252" s="68">
        <f t="shared" ca="1" si="250"/>
        <v>41662</v>
      </c>
      <c r="K252" s="67">
        <f t="shared" si="201"/>
        <v>17.830000000000027</v>
      </c>
      <c r="L252" s="67">
        <f t="shared" ref="L252:M252" si="259">K252</f>
        <v>17.830000000000027</v>
      </c>
      <c r="M252" s="67">
        <f t="shared" si="259"/>
        <v>17.830000000000027</v>
      </c>
      <c r="O252" t="s">
        <v>2471</v>
      </c>
      <c r="P252" s="2" t="s">
        <v>157</v>
      </c>
      <c r="Q252" s="66">
        <v>43.67</v>
      </c>
    </row>
    <row r="253" spans="10:17" ht="14.25">
      <c r="J253" s="68">
        <f t="shared" ca="1" si="250"/>
        <v>41661</v>
      </c>
      <c r="K253" s="67">
        <f t="shared" si="201"/>
        <v>17.730000000000025</v>
      </c>
      <c r="L253" s="67">
        <f t="shared" ref="L253:M253" si="260">K253</f>
        <v>17.730000000000025</v>
      </c>
      <c r="M253" s="67">
        <f t="shared" si="260"/>
        <v>17.730000000000025</v>
      </c>
      <c r="O253" t="s">
        <v>2471</v>
      </c>
      <c r="P253" s="2" t="s">
        <v>157</v>
      </c>
      <c r="Q253" s="66">
        <v>43.88</v>
      </c>
    </row>
    <row r="254" spans="10:17" ht="14.25">
      <c r="J254" s="68">
        <f t="shared" ca="1" si="250"/>
        <v>41660</v>
      </c>
      <c r="K254" s="67">
        <f t="shared" si="201"/>
        <v>17.630000000000024</v>
      </c>
      <c r="L254" s="67">
        <f t="shared" ref="L254:M254" si="261">K254</f>
        <v>17.630000000000024</v>
      </c>
      <c r="M254" s="67">
        <f t="shared" si="261"/>
        <v>17.630000000000024</v>
      </c>
      <c r="O254" t="s">
        <v>2471</v>
      </c>
      <c r="P254" s="2" t="s">
        <v>157</v>
      </c>
      <c r="Q254" s="66">
        <v>43.38</v>
      </c>
    </row>
    <row r="255" spans="10:17" ht="14.25">
      <c r="J255" s="68">
        <f t="shared" ca="1" si="250"/>
        <v>41659</v>
      </c>
      <c r="K255" s="67">
        <f t="shared" si="201"/>
        <v>17.530000000000022</v>
      </c>
      <c r="L255" s="67">
        <f t="shared" ref="L255:M255" si="262">K255</f>
        <v>17.530000000000022</v>
      </c>
      <c r="M255" s="67">
        <f t="shared" si="262"/>
        <v>17.530000000000022</v>
      </c>
      <c r="O255" t="s">
        <v>2471</v>
      </c>
      <c r="P255" s="2" t="s">
        <v>158</v>
      </c>
      <c r="Q255" s="66">
        <v>43.96</v>
      </c>
    </row>
    <row r="256" spans="10:17" ht="14.25">
      <c r="J256" s="68">
        <f t="shared" ca="1" si="250"/>
        <v>41658</v>
      </c>
      <c r="K256" s="67">
        <f t="shared" si="201"/>
        <v>17.430000000000021</v>
      </c>
      <c r="L256" s="67">
        <f t="shared" ref="L256:M256" si="263">K256</f>
        <v>17.430000000000021</v>
      </c>
      <c r="M256" s="67">
        <f t="shared" si="263"/>
        <v>17.430000000000021</v>
      </c>
      <c r="O256" t="s">
        <v>2471</v>
      </c>
      <c r="P256" s="2" t="s">
        <v>158</v>
      </c>
      <c r="Q256" s="66">
        <v>43.67</v>
      </c>
    </row>
    <row r="257" spans="10:17" ht="14.25">
      <c r="J257" s="68">
        <f t="shared" ca="1" si="250"/>
        <v>41657</v>
      </c>
      <c r="K257" s="67">
        <f t="shared" si="201"/>
        <v>17.33000000000002</v>
      </c>
      <c r="L257" s="67">
        <f t="shared" ref="L257:M257" si="264">K257</f>
        <v>17.33000000000002</v>
      </c>
      <c r="M257" s="67">
        <f t="shared" si="264"/>
        <v>17.33000000000002</v>
      </c>
      <c r="O257" t="s">
        <v>2471</v>
      </c>
      <c r="P257" s="2" t="s">
        <v>158</v>
      </c>
      <c r="Q257" s="66">
        <v>43.38</v>
      </c>
    </row>
    <row r="258" spans="10:17" ht="14.25">
      <c r="J258" s="68">
        <f t="shared" ca="1" si="250"/>
        <v>41656</v>
      </c>
      <c r="K258" s="67">
        <f t="shared" si="201"/>
        <v>17.230000000000018</v>
      </c>
      <c r="L258" s="67">
        <f t="shared" ref="L258:M258" si="265">K258</f>
        <v>17.230000000000018</v>
      </c>
      <c r="M258" s="67">
        <f t="shared" si="265"/>
        <v>17.230000000000018</v>
      </c>
      <c r="O258" t="s">
        <v>2471</v>
      </c>
      <c r="P258" s="2" t="s">
        <v>159</v>
      </c>
      <c r="Q258" s="66">
        <v>43.38</v>
      </c>
    </row>
    <row r="259" spans="10:17" ht="14.25">
      <c r="J259" s="68">
        <f t="shared" ca="1" si="250"/>
        <v>41655</v>
      </c>
      <c r="K259" s="67">
        <f t="shared" si="201"/>
        <v>17.130000000000017</v>
      </c>
      <c r="L259" s="67">
        <f t="shared" ref="L259:M259" si="266">K259</f>
        <v>17.130000000000017</v>
      </c>
      <c r="M259" s="67">
        <f t="shared" si="266"/>
        <v>17.130000000000017</v>
      </c>
      <c r="O259" t="s">
        <v>2471</v>
      </c>
      <c r="P259" s="2" t="s">
        <v>159</v>
      </c>
      <c r="Q259" s="66">
        <v>44.17</v>
      </c>
    </row>
    <row r="260" spans="10:17" ht="14.25">
      <c r="J260" s="68">
        <f t="shared" ca="1" si="250"/>
        <v>41654</v>
      </c>
      <c r="K260" s="67">
        <f t="shared" ref="K260:K268" si="267">K261+0.1</f>
        <v>17.030000000000015</v>
      </c>
      <c r="L260" s="67">
        <f t="shared" ref="L260:M260" si="268">K260</f>
        <v>17.030000000000015</v>
      </c>
      <c r="M260" s="67">
        <f t="shared" si="268"/>
        <v>17.030000000000015</v>
      </c>
      <c r="O260" t="s">
        <v>2471</v>
      </c>
      <c r="P260" s="2" t="s">
        <v>159</v>
      </c>
      <c r="Q260" s="66">
        <v>43.67</v>
      </c>
    </row>
    <row r="261" spans="10:17" ht="14.25">
      <c r="J261" s="68">
        <f t="shared" ca="1" si="250"/>
        <v>41653</v>
      </c>
      <c r="K261" s="67">
        <f t="shared" si="267"/>
        <v>16.930000000000014</v>
      </c>
      <c r="L261" s="67">
        <f t="shared" ref="L261:M261" si="269">K261</f>
        <v>16.930000000000014</v>
      </c>
      <c r="M261" s="67">
        <f t="shared" si="269"/>
        <v>16.930000000000014</v>
      </c>
      <c r="O261" t="s">
        <v>2471</v>
      </c>
      <c r="P261" s="2" t="s">
        <v>160</v>
      </c>
      <c r="Q261" s="66">
        <v>43.67</v>
      </c>
    </row>
    <row r="262" spans="10:17" ht="14.25">
      <c r="J262" s="68">
        <f t="shared" ca="1" si="250"/>
        <v>41652</v>
      </c>
      <c r="K262" s="67">
        <f t="shared" si="267"/>
        <v>16.830000000000013</v>
      </c>
      <c r="L262" s="67">
        <f t="shared" ref="L262:M262" si="270">K262</f>
        <v>16.830000000000013</v>
      </c>
      <c r="M262" s="67">
        <f t="shared" si="270"/>
        <v>16.830000000000013</v>
      </c>
      <c r="O262" t="s">
        <v>2471</v>
      </c>
      <c r="P262" s="2" t="s">
        <v>160</v>
      </c>
      <c r="Q262" s="66">
        <v>43.53</v>
      </c>
    </row>
    <row r="263" spans="10:17" ht="14.25">
      <c r="J263" s="68">
        <f t="shared" ca="1" si="250"/>
        <v>41651</v>
      </c>
      <c r="K263" s="67">
        <f t="shared" si="267"/>
        <v>16.730000000000011</v>
      </c>
      <c r="L263" s="67">
        <f t="shared" ref="L263:M263" si="271">K263</f>
        <v>16.730000000000011</v>
      </c>
      <c r="M263" s="67">
        <f t="shared" si="271"/>
        <v>16.730000000000011</v>
      </c>
      <c r="O263" t="s">
        <v>2471</v>
      </c>
      <c r="P263" s="2" t="s">
        <v>160</v>
      </c>
      <c r="Q263" s="66">
        <v>43.38</v>
      </c>
    </row>
    <row r="264" spans="10:17" ht="14.25">
      <c r="J264" s="68">
        <f t="shared" ca="1" si="250"/>
        <v>41650</v>
      </c>
      <c r="K264" s="67">
        <f t="shared" si="267"/>
        <v>16.63000000000001</v>
      </c>
      <c r="L264" s="67">
        <f t="shared" ref="L264:M264" si="272">K264</f>
        <v>16.63000000000001</v>
      </c>
      <c r="M264" s="67">
        <f t="shared" si="272"/>
        <v>16.63000000000001</v>
      </c>
      <c r="O264" t="s">
        <v>2471</v>
      </c>
      <c r="P264" s="2" t="s">
        <v>161</v>
      </c>
      <c r="Q264" s="66">
        <v>43.38</v>
      </c>
    </row>
    <row r="265" spans="10:17" ht="14.25">
      <c r="J265" s="68">
        <f t="shared" ca="1" si="250"/>
        <v>41649</v>
      </c>
      <c r="K265" s="67">
        <f t="shared" si="267"/>
        <v>16.530000000000008</v>
      </c>
      <c r="L265" s="67">
        <f t="shared" ref="L265:M265" si="273">K265</f>
        <v>16.530000000000008</v>
      </c>
      <c r="M265" s="67">
        <f t="shared" si="273"/>
        <v>16.530000000000008</v>
      </c>
      <c r="O265" t="s">
        <v>2471</v>
      </c>
      <c r="P265" s="2" t="s">
        <v>161</v>
      </c>
      <c r="Q265" s="66">
        <v>43.5</v>
      </c>
    </row>
    <row r="266" spans="10:17" ht="14.25">
      <c r="J266" s="68">
        <f t="shared" ca="1" si="250"/>
        <v>41648</v>
      </c>
      <c r="K266" s="67">
        <f t="shared" si="267"/>
        <v>16.430000000000007</v>
      </c>
      <c r="L266" s="67">
        <f t="shared" ref="L266:M266" si="274">K266</f>
        <v>16.430000000000007</v>
      </c>
      <c r="M266" s="67">
        <f t="shared" si="274"/>
        <v>16.430000000000007</v>
      </c>
      <c r="O266" t="s">
        <v>2471</v>
      </c>
      <c r="P266" s="2" t="s">
        <v>161</v>
      </c>
      <c r="Q266" s="66">
        <v>43.67</v>
      </c>
    </row>
    <row r="267" spans="10:17" ht="14.25">
      <c r="J267" s="68">
        <f t="shared" ca="1" si="250"/>
        <v>41647</v>
      </c>
      <c r="K267" s="67">
        <f t="shared" si="267"/>
        <v>16.330000000000005</v>
      </c>
      <c r="L267" s="67">
        <f t="shared" ref="L267:M267" si="275">K267</f>
        <v>16.330000000000005</v>
      </c>
      <c r="M267" s="67">
        <f t="shared" si="275"/>
        <v>16.330000000000005</v>
      </c>
      <c r="O267" t="s">
        <v>2471</v>
      </c>
      <c r="P267" s="2" t="s">
        <v>162</v>
      </c>
      <c r="Q267" s="66">
        <v>43.73</v>
      </c>
    </row>
    <row r="268" spans="10:17" ht="14.25">
      <c r="J268" s="68">
        <f t="shared" ca="1" si="250"/>
        <v>41646</v>
      </c>
      <c r="K268" s="67">
        <f t="shared" si="267"/>
        <v>16.230000000000004</v>
      </c>
      <c r="L268" s="67">
        <f t="shared" ref="L268:M268" si="276">K268</f>
        <v>16.230000000000004</v>
      </c>
      <c r="M268" s="67">
        <f t="shared" si="276"/>
        <v>16.230000000000004</v>
      </c>
      <c r="O268" t="s">
        <v>2471</v>
      </c>
      <c r="P268" s="2" t="s">
        <v>162</v>
      </c>
      <c r="Q268" s="66">
        <v>43.48</v>
      </c>
    </row>
    <row r="269" spans="10:17" ht="14.25">
      <c r="J269" s="68">
        <f t="shared" ca="1" si="250"/>
        <v>41645</v>
      </c>
      <c r="K269" s="67">
        <f>K270+0.1</f>
        <v>16.130000000000003</v>
      </c>
      <c r="L269" s="67">
        <f>K269</f>
        <v>16.130000000000003</v>
      </c>
      <c r="M269" s="67">
        <f>L269</f>
        <v>16.130000000000003</v>
      </c>
      <c r="O269" t="s">
        <v>2471</v>
      </c>
      <c r="P269" s="2" t="s">
        <v>162</v>
      </c>
      <c r="Q269" s="66">
        <v>43.3</v>
      </c>
    </row>
    <row r="270" spans="10:17" ht="14.25">
      <c r="J270" s="91">
        <v>41484</v>
      </c>
      <c r="K270" s="92">
        <v>16.03</v>
      </c>
      <c r="L270" s="92">
        <v>16.03</v>
      </c>
      <c r="M270" s="92">
        <v>16.03</v>
      </c>
      <c r="O270" t="s">
        <v>2471</v>
      </c>
      <c r="P270" s="2" t="s">
        <v>163</v>
      </c>
      <c r="Q270" s="66">
        <v>43.38</v>
      </c>
    </row>
    <row r="271" spans="10:17" ht="14.25">
      <c r="J271" s="91">
        <v>41481</v>
      </c>
      <c r="K271" s="92">
        <v>16.350000000000001</v>
      </c>
      <c r="L271" s="92">
        <v>16.350000000000001</v>
      </c>
      <c r="M271" s="92">
        <v>16.350000000000001</v>
      </c>
      <c r="O271" t="s">
        <v>2471</v>
      </c>
      <c r="P271" s="2" t="s">
        <v>163</v>
      </c>
      <c r="Q271" s="66">
        <v>43.28</v>
      </c>
    </row>
    <row r="272" spans="10:17" ht="14.25">
      <c r="J272" s="91">
        <v>41480</v>
      </c>
      <c r="K272" s="92">
        <v>16.47</v>
      </c>
      <c r="L272" s="92">
        <v>16.47</v>
      </c>
      <c r="M272" s="92">
        <v>16.47</v>
      </c>
      <c r="O272" t="s">
        <v>2471</v>
      </c>
      <c r="P272" s="2" t="s">
        <v>163</v>
      </c>
      <c r="Q272" s="66">
        <v>42.84</v>
      </c>
    </row>
    <row r="273" spans="10:17" ht="14.25">
      <c r="J273" s="91">
        <v>41479</v>
      </c>
      <c r="K273" s="92">
        <v>16.12</v>
      </c>
      <c r="L273" s="92">
        <v>16.12</v>
      </c>
      <c r="M273" s="92">
        <v>16.12</v>
      </c>
      <c r="O273" t="s">
        <v>2471</v>
      </c>
      <c r="P273" s="2" t="s">
        <v>164</v>
      </c>
      <c r="Q273" s="66">
        <v>42.88</v>
      </c>
    </row>
    <row r="274" spans="10:17" ht="14.25">
      <c r="J274" s="91">
        <v>41478</v>
      </c>
      <c r="K274" s="92">
        <v>16.27</v>
      </c>
      <c r="L274" s="92">
        <v>16.27</v>
      </c>
      <c r="M274" s="92">
        <v>16.27</v>
      </c>
      <c r="O274" t="s">
        <v>2471</v>
      </c>
      <c r="P274" s="2" t="s">
        <v>164</v>
      </c>
      <c r="Q274" s="66">
        <v>43.23</v>
      </c>
    </row>
    <row r="275" spans="10:17" ht="14.25">
      <c r="J275" s="91">
        <v>41477</v>
      </c>
      <c r="K275" s="92">
        <v>16.5</v>
      </c>
      <c r="L275" s="92">
        <v>16.5</v>
      </c>
      <c r="M275" s="92">
        <v>16.5</v>
      </c>
      <c r="O275" t="s">
        <v>2471</v>
      </c>
      <c r="P275" s="2" t="s">
        <v>164</v>
      </c>
      <c r="Q275" s="66">
        <v>43.06</v>
      </c>
    </row>
    <row r="276" spans="10:17" ht="14.25">
      <c r="J276" s="91">
        <v>41474</v>
      </c>
      <c r="K276" s="92">
        <v>16.149999999999999</v>
      </c>
      <c r="L276" s="92">
        <v>16.149999999999999</v>
      </c>
      <c r="M276" s="92">
        <v>16.149999999999999</v>
      </c>
      <c r="O276" t="s">
        <v>2471</v>
      </c>
      <c r="P276" s="2" t="s">
        <v>165</v>
      </c>
      <c r="Q276" s="66">
        <v>43.36</v>
      </c>
    </row>
    <row r="277" spans="10:17" ht="14.25">
      <c r="J277" s="91">
        <v>41473</v>
      </c>
      <c r="K277" s="92">
        <v>16.309999999999999</v>
      </c>
      <c r="L277" s="92">
        <v>16.309999999999999</v>
      </c>
      <c r="M277" s="92">
        <v>16.309999999999999</v>
      </c>
      <c r="O277" t="s">
        <v>2471</v>
      </c>
      <c r="P277" s="2" t="s">
        <v>165</v>
      </c>
      <c r="Q277" s="66">
        <v>42.8</v>
      </c>
    </row>
    <row r="278" spans="10:17" ht="14.25">
      <c r="J278" s="91">
        <v>41472</v>
      </c>
      <c r="K278" s="92">
        <v>16.5</v>
      </c>
      <c r="L278" s="92">
        <v>16.5</v>
      </c>
      <c r="M278" s="92">
        <v>16.5</v>
      </c>
      <c r="O278" t="s">
        <v>2471</v>
      </c>
      <c r="P278" s="2" t="s">
        <v>165</v>
      </c>
      <c r="Q278" s="66">
        <v>42.84</v>
      </c>
    </row>
    <row r="279" spans="10:17" ht="14.25">
      <c r="J279" s="91">
        <v>41471</v>
      </c>
      <c r="K279" s="92">
        <v>16.78</v>
      </c>
      <c r="L279" s="92">
        <v>16.78</v>
      </c>
      <c r="M279" s="92">
        <v>16.78</v>
      </c>
      <c r="O279" t="s">
        <v>2471</v>
      </c>
      <c r="P279" s="2" t="s">
        <v>166</v>
      </c>
      <c r="Q279" s="66">
        <v>43.15</v>
      </c>
    </row>
    <row r="280" spans="10:17" ht="14.25">
      <c r="J280" s="91">
        <v>41470</v>
      </c>
      <c r="K280" s="92">
        <v>16.84</v>
      </c>
      <c r="L280" s="92">
        <v>16.84</v>
      </c>
      <c r="M280" s="92">
        <v>16.84</v>
      </c>
      <c r="O280" t="s">
        <v>2471</v>
      </c>
      <c r="P280" s="2" t="s">
        <v>166</v>
      </c>
      <c r="Q280" s="66">
        <v>42.95</v>
      </c>
    </row>
    <row r="281" spans="10:17" ht="14.25">
      <c r="J281" s="91">
        <v>41467</v>
      </c>
      <c r="K281" s="92">
        <v>16.71</v>
      </c>
      <c r="L281" s="92">
        <v>16.71</v>
      </c>
      <c r="M281" s="92">
        <v>16.71</v>
      </c>
      <c r="O281" t="s">
        <v>2471</v>
      </c>
      <c r="P281" s="2" t="s">
        <v>166</v>
      </c>
      <c r="Q281" s="66">
        <v>42.69</v>
      </c>
    </row>
    <row r="282" spans="10:17" ht="14.25">
      <c r="J282" s="91">
        <v>41466</v>
      </c>
      <c r="K282" s="92">
        <v>16.8</v>
      </c>
      <c r="L282" s="92">
        <v>16.8</v>
      </c>
      <c r="M282" s="92">
        <v>16.8</v>
      </c>
      <c r="O282" t="s">
        <v>2471</v>
      </c>
      <c r="P282" s="2" t="s">
        <v>167</v>
      </c>
      <c r="Q282" s="66">
        <v>42.5</v>
      </c>
    </row>
    <row r="283" spans="10:17" ht="14.25">
      <c r="J283" s="91">
        <v>41465</v>
      </c>
      <c r="K283" s="92">
        <v>16.57</v>
      </c>
      <c r="L283" s="92">
        <v>16.57</v>
      </c>
      <c r="M283" s="92">
        <v>16.57</v>
      </c>
      <c r="O283" t="s">
        <v>2471</v>
      </c>
      <c r="P283" s="2" t="s">
        <v>167</v>
      </c>
      <c r="Q283" s="66">
        <v>42.97</v>
      </c>
    </row>
    <row r="284" spans="10:17" ht="14.25">
      <c r="J284" s="91">
        <v>41464</v>
      </c>
      <c r="K284" s="92">
        <v>16.5</v>
      </c>
      <c r="L284" s="92">
        <v>16.5</v>
      </c>
      <c r="M284" s="92">
        <v>16.5</v>
      </c>
      <c r="O284" t="s">
        <v>2471</v>
      </c>
      <c r="P284" s="2" t="s">
        <v>167</v>
      </c>
      <c r="Q284" s="66">
        <v>43.08</v>
      </c>
    </row>
    <row r="285" spans="10:17" ht="14.25">
      <c r="J285" s="91">
        <v>41463</v>
      </c>
      <c r="K285" s="92">
        <v>16.559999999999999</v>
      </c>
      <c r="L285" s="92">
        <v>16.559999999999999</v>
      </c>
      <c r="M285" s="92">
        <v>16.559999999999999</v>
      </c>
      <c r="O285" t="s">
        <v>2471</v>
      </c>
      <c r="P285" s="2" t="s">
        <v>168</v>
      </c>
      <c r="Q285" s="66">
        <v>42.28</v>
      </c>
    </row>
    <row r="286" spans="10:17" ht="14.25">
      <c r="J286" s="91">
        <v>41460</v>
      </c>
      <c r="K286" s="92">
        <v>16.57</v>
      </c>
      <c r="L286" s="92">
        <v>16.57</v>
      </c>
      <c r="M286" s="92">
        <v>16.57</v>
      </c>
      <c r="O286" t="s">
        <v>2471</v>
      </c>
      <c r="P286" s="2" t="s">
        <v>168</v>
      </c>
      <c r="Q286" s="66">
        <v>41.91</v>
      </c>
    </row>
    <row r="287" spans="10:17" ht="14.25">
      <c r="J287" s="91">
        <v>41459</v>
      </c>
      <c r="K287" s="92">
        <v>16.18</v>
      </c>
      <c r="L287" s="92">
        <v>16.18</v>
      </c>
      <c r="M287" s="92">
        <v>16.18</v>
      </c>
      <c r="O287" t="s">
        <v>2471</v>
      </c>
      <c r="P287" s="2" t="s">
        <v>168</v>
      </c>
      <c r="Q287" s="66">
        <v>42.384999999999998</v>
      </c>
    </row>
    <row r="288" spans="10:17" ht="14.25">
      <c r="J288" s="91">
        <v>41458</v>
      </c>
      <c r="K288" s="92">
        <v>15.74</v>
      </c>
      <c r="L288" s="92">
        <v>15.74</v>
      </c>
      <c r="M288" s="92">
        <v>15.74</v>
      </c>
      <c r="O288" t="s">
        <v>2471</v>
      </c>
      <c r="P288" s="2" t="s">
        <v>169</v>
      </c>
      <c r="Q288" s="66">
        <v>42.04</v>
      </c>
    </row>
    <row r="289" spans="10:17" ht="14.25">
      <c r="J289" s="91">
        <v>41457</v>
      </c>
      <c r="K289" s="92">
        <v>15.94</v>
      </c>
      <c r="L289" s="92">
        <v>15.94</v>
      </c>
      <c r="M289" s="92">
        <v>15.94</v>
      </c>
      <c r="O289" t="s">
        <v>2471</v>
      </c>
      <c r="P289" s="2" t="s">
        <v>169</v>
      </c>
      <c r="Q289" s="66">
        <v>42.16</v>
      </c>
    </row>
    <row r="290" spans="10:17" ht="14.25">
      <c r="J290" s="91">
        <v>41456</v>
      </c>
      <c r="K290" s="92">
        <v>15.3</v>
      </c>
      <c r="L290" s="92">
        <v>15.3</v>
      </c>
      <c r="M290" s="92">
        <v>15.3</v>
      </c>
      <c r="O290" t="s">
        <v>2471</v>
      </c>
      <c r="P290" s="2" t="s">
        <v>169</v>
      </c>
      <c r="Q290" s="66">
        <v>41.85</v>
      </c>
    </row>
    <row r="291" spans="10:17" ht="14.25">
      <c r="J291" s="91">
        <v>41453</v>
      </c>
      <c r="K291" s="92">
        <v>15.09</v>
      </c>
      <c r="L291" s="92">
        <v>15.09</v>
      </c>
      <c r="M291" s="92">
        <v>15.09</v>
      </c>
      <c r="O291" t="s">
        <v>2471</v>
      </c>
      <c r="P291" s="2" t="s">
        <v>170</v>
      </c>
      <c r="Q291" s="66">
        <v>42.29</v>
      </c>
    </row>
    <row r="292" spans="10:17" ht="14.25">
      <c r="J292" s="91">
        <v>41452</v>
      </c>
      <c r="K292" s="92">
        <v>15.32</v>
      </c>
      <c r="L292" s="92">
        <v>15.32</v>
      </c>
      <c r="M292" s="92">
        <v>15.32</v>
      </c>
      <c r="O292" t="s">
        <v>2471</v>
      </c>
      <c r="P292" s="2" t="s">
        <v>170</v>
      </c>
      <c r="Q292" s="66">
        <v>42.05</v>
      </c>
    </row>
    <row r="293" spans="10:17" ht="14.25">
      <c r="J293" s="91">
        <v>41451</v>
      </c>
      <c r="K293" s="92">
        <v>15.37</v>
      </c>
      <c r="L293" s="92">
        <v>15.37</v>
      </c>
      <c r="M293" s="92">
        <v>15.37</v>
      </c>
      <c r="O293" t="s">
        <v>2471</v>
      </c>
      <c r="P293" s="2" t="s">
        <v>170</v>
      </c>
      <c r="Q293" s="66">
        <v>42.58</v>
      </c>
    </row>
    <row r="294" spans="10:17" ht="14.25">
      <c r="J294" s="91">
        <v>41450</v>
      </c>
      <c r="K294" s="92">
        <v>15.34</v>
      </c>
      <c r="L294" s="92">
        <v>15.34</v>
      </c>
      <c r="M294" s="92">
        <v>15.34</v>
      </c>
      <c r="O294" t="s">
        <v>2471</v>
      </c>
      <c r="P294" s="2" t="s">
        <v>171</v>
      </c>
      <c r="Q294" s="66">
        <v>42.02</v>
      </c>
    </row>
    <row r="295" spans="10:17" ht="14.25">
      <c r="J295" s="91">
        <v>41449</v>
      </c>
      <c r="K295" s="92">
        <v>15.48</v>
      </c>
      <c r="L295" s="92">
        <v>15.48</v>
      </c>
      <c r="M295" s="92">
        <v>15.48</v>
      </c>
      <c r="O295" t="s">
        <v>2471</v>
      </c>
      <c r="P295" s="2" t="s">
        <v>171</v>
      </c>
      <c r="Q295" s="66">
        <v>41.64</v>
      </c>
    </row>
    <row r="296" spans="10:17" ht="14.25">
      <c r="J296" s="91">
        <v>41446</v>
      </c>
      <c r="K296" s="92">
        <v>15.81</v>
      </c>
      <c r="L296" s="92">
        <v>15.81</v>
      </c>
      <c r="M296" s="92">
        <v>15.81</v>
      </c>
      <c r="O296" t="s">
        <v>2471</v>
      </c>
      <c r="P296" s="2" t="s">
        <v>171</v>
      </c>
      <c r="Q296" s="66">
        <v>42.04</v>
      </c>
    </row>
    <row r="297" spans="10:17" ht="14.25">
      <c r="J297" s="91">
        <v>41445</v>
      </c>
      <c r="K297" s="92">
        <v>16.18</v>
      </c>
      <c r="L297" s="92">
        <v>16.18</v>
      </c>
      <c r="M297" s="92">
        <v>16.18</v>
      </c>
      <c r="O297" t="s">
        <v>2471</v>
      </c>
      <c r="P297" s="2" t="s">
        <v>172</v>
      </c>
      <c r="Q297" s="66">
        <v>42.07</v>
      </c>
    </row>
    <row r="298" spans="10:17" ht="14.25">
      <c r="J298" s="91">
        <v>41444</v>
      </c>
      <c r="K298" s="92">
        <v>15.38</v>
      </c>
      <c r="L298" s="92">
        <v>15.38</v>
      </c>
      <c r="M298" s="92">
        <v>15.38</v>
      </c>
      <c r="O298" t="s">
        <v>2471</v>
      </c>
      <c r="P298" s="2" t="s">
        <v>172</v>
      </c>
      <c r="Q298" s="66">
        <v>41</v>
      </c>
    </row>
    <row r="299" spans="10:17" ht="14.25">
      <c r="J299" s="91">
        <v>41443</v>
      </c>
      <c r="K299" s="92">
        <v>14.95</v>
      </c>
      <c r="L299" s="92">
        <v>14.95</v>
      </c>
      <c r="M299" s="92">
        <v>14.95</v>
      </c>
      <c r="O299" t="s">
        <v>2471</v>
      </c>
      <c r="P299" s="2" t="s">
        <v>172</v>
      </c>
      <c r="Q299" s="66">
        <v>41.92</v>
      </c>
    </row>
    <row r="300" spans="10:17" ht="14.25">
      <c r="J300" s="91">
        <v>41442</v>
      </c>
      <c r="K300" s="92">
        <v>15.11</v>
      </c>
      <c r="L300" s="92">
        <v>15.11</v>
      </c>
      <c r="M300" s="92">
        <v>15.11</v>
      </c>
      <c r="O300" t="s">
        <v>2471</v>
      </c>
      <c r="P300" s="2" t="s">
        <v>173</v>
      </c>
      <c r="Q300" s="66">
        <v>42</v>
      </c>
    </row>
    <row r="301" spans="10:17" ht="14.25">
      <c r="J301" s="91">
        <v>41439</v>
      </c>
      <c r="K301" s="92">
        <v>14.8</v>
      </c>
      <c r="L301" s="92">
        <v>14.8</v>
      </c>
      <c r="M301" s="92">
        <v>14.8</v>
      </c>
      <c r="O301" t="s">
        <v>2471</v>
      </c>
      <c r="P301" s="2" t="s">
        <v>173</v>
      </c>
      <c r="Q301" s="66">
        <v>42.32</v>
      </c>
    </row>
    <row r="302" spans="10:17" ht="14.25">
      <c r="J302" s="91">
        <v>41438</v>
      </c>
      <c r="K302" s="92">
        <v>14.71</v>
      </c>
      <c r="L302" s="92">
        <v>14.71</v>
      </c>
      <c r="M302" s="92">
        <v>14.71</v>
      </c>
      <c r="O302" t="s">
        <v>2471</v>
      </c>
      <c r="P302" s="2" t="s">
        <v>173</v>
      </c>
      <c r="Q302" s="66">
        <v>41.87</v>
      </c>
    </row>
    <row r="303" spans="10:17" ht="14.25">
      <c r="J303" s="91">
        <v>41437</v>
      </c>
      <c r="K303" s="92">
        <v>14.76</v>
      </c>
      <c r="L303" s="92">
        <v>14.76</v>
      </c>
      <c r="M303" s="92">
        <v>14.76</v>
      </c>
      <c r="O303" t="s">
        <v>2471</v>
      </c>
      <c r="P303" s="2" t="s">
        <v>174</v>
      </c>
      <c r="Q303" s="66">
        <v>41.73</v>
      </c>
    </row>
    <row r="304" spans="10:17" ht="14.25">
      <c r="J304" s="91">
        <v>41436</v>
      </c>
      <c r="K304" s="92">
        <v>14.76</v>
      </c>
      <c r="L304" s="92">
        <v>14.76</v>
      </c>
      <c r="M304" s="92">
        <v>14.76</v>
      </c>
      <c r="O304" t="s">
        <v>2471</v>
      </c>
      <c r="P304" s="2" t="s">
        <v>174</v>
      </c>
      <c r="Q304" s="66">
        <v>42.2</v>
      </c>
    </row>
    <row r="305" spans="10:17" ht="14.25">
      <c r="J305" s="91">
        <v>41435</v>
      </c>
      <c r="K305" s="92">
        <v>14.69</v>
      </c>
      <c r="L305" s="92">
        <v>14.69</v>
      </c>
      <c r="M305" s="92">
        <v>14.69</v>
      </c>
      <c r="O305" t="s">
        <v>2471</v>
      </c>
      <c r="P305" s="2" t="s">
        <v>174</v>
      </c>
      <c r="Q305" s="66">
        <v>42.22</v>
      </c>
    </row>
    <row r="306" spans="10:17" ht="14.25">
      <c r="J306" s="91">
        <v>41432</v>
      </c>
      <c r="K306" s="92">
        <v>14.69</v>
      </c>
      <c r="L306" s="92">
        <v>14.69</v>
      </c>
      <c r="M306" s="92">
        <v>14.69</v>
      </c>
      <c r="O306" t="s">
        <v>2471</v>
      </c>
      <c r="P306" s="2" t="s">
        <v>175</v>
      </c>
      <c r="Q306" s="66">
        <v>42.12</v>
      </c>
    </row>
    <row r="307" spans="10:17" ht="14.25">
      <c r="J307" s="91">
        <v>41431</v>
      </c>
      <c r="K307" s="92">
        <v>15.23</v>
      </c>
      <c r="L307" s="92">
        <v>15.23</v>
      </c>
      <c r="M307" s="92">
        <v>15.23</v>
      </c>
      <c r="O307" t="s">
        <v>2471</v>
      </c>
      <c r="P307" s="2" t="s">
        <v>175</v>
      </c>
      <c r="Q307" s="66">
        <v>42.07</v>
      </c>
    </row>
    <row r="308" spans="10:17" ht="14.25">
      <c r="J308" s="91">
        <v>41430</v>
      </c>
      <c r="K308" s="92">
        <v>15.52</v>
      </c>
      <c r="L308" s="92">
        <v>15.52</v>
      </c>
      <c r="M308" s="92">
        <v>15.52</v>
      </c>
      <c r="O308" t="s">
        <v>2471</v>
      </c>
      <c r="P308" s="2" t="s">
        <v>175</v>
      </c>
      <c r="Q308" s="66">
        <v>42.28</v>
      </c>
    </row>
    <row r="309" spans="10:17" ht="14.25">
      <c r="J309" s="91">
        <v>41429</v>
      </c>
      <c r="K309" s="92">
        <v>15.61</v>
      </c>
      <c r="L309" s="92">
        <v>15.61</v>
      </c>
      <c r="M309" s="92">
        <v>15.61</v>
      </c>
      <c r="O309" t="s">
        <v>2471</v>
      </c>
      <c r="P309" s="2" t="s">
        <v>176</v>
      </c>
      <c r="Q309" s="66">
        <v>42</v>
      </c>
    </row>
    <row r="310" spans="10:17" ht="14.25">
      <c r="J310" s="91">
        <v>41428</v>
      </c>
      <c r="K310" s="92">
        <v>15.66</v>
      </c>
      <c r="L310" s="92">
        <v>15.66</v>
      </c>
      <c r="M310" s="92">
        <v>15.66</v>
      </c>
      <c r="O310" t="s">
        <v>2471</v>
      </c>
      <c r="P310" s="2" t="s">
        <v>176</v>
      </c>
      <c r="Q310" s="66">
        <v>41.99</v>
      </c>
    </row>
    <row r="311" spans="10:17" ht="14.25">
      <c r="J311" s="91">
        <v>41425</v>
      </c>
      <c r="K311" s="92">
        <v>16.010000000000002</v>
      </c>
      <c r="L311" s="92">
        <v>16.010000000000002</v>
      </c>
      <c r="M311" s="92">
        <v>16.010000000000002</v>
      </c>
      <c r="O311" t="s">
        <v>2471</v>
      </c>
      <c r="P311" s="2" t="s">
        <v>176</v>
      </c>
      <c r="Q311" s="66">
        <v>41.65</v>
      </c>
    </row>
    <row r="312" spans="10:17" ht="14.25">
      <c r="J312" s="91">
        <v>41424</v>
      </c>
      <c r="K312" s="92">
        <v>15.93</v>
      </c>
      <c r="L312" s="92">
        <v>15.93</v>
      </c>
      <c r="M312" s="92">
        <v>15.93</v>
      </c>
      <c r="O312" t="s">
        <v>2471</v>
      </c>
      <c r="P312" s="2" t="s">
        <v>177</v>
      </c>
      <c r="Q312" s="66">
        <v>41.52</v>
      </c>
    </row>
    <row r="313" spans="10:17" ht="14.25">
      <c r="J313" s="91">
        <v>41423</v>
      </c>
      <c r="K313" s="92">
        <v>15.96</v>
      </c>
      <c r="L313" s="92">
        <v>15.96</v>
      </c>
      <c r="M313" s="92">
        <v>15.96</v>
      </c>
      <c r="O313" t="s">
        <v>2471</v>
      </c>
      <c r="P313" s="2" t="s">
        <v>177</v>
      </c>
      <c r="Q313" s="66">
        <v>41.82</v>
      </c>
    </row>
    <row r="314" spans="10:17" ht="14.25">
      <c r="J314" s="91">
        <v>41422</v>
      </c>
      <c r="K314" s="92">
        <v>15.25</v>
      </c>
      <c r="L314" s="92">
        <v>15.25</v>
      </c>
      <c r="M314" s="92">
        <v>15.25</v>
      </c>
      <c r="O314" t="s">
        <v>2471</v>
      </c>
      <c r="P314" s="2" t="s">
        <v>177</v>
      </c>
      <c r="Q314" s="66">
        <v>41.65</v>
      </c>
    </row>
    <row r="315" spans="10:17" ht="14.25">
      <c r="J315" s="91">
        <v>41421</v>
      </c>
      <c r="K315" s="92">
        <v>15.55</v>
      </c>
      <c r="L315" s="92">
        <v>15.55</v>
      </c>
      <c r="M315" s="92">
        <v>15.55</v>
      </c>
      <c r="O315" t="s">
        <v>2471</v>
      </c>
      <c r="P315" s="2" t="s">
        <v>178</v>
      </c>
      <c r="Q315" s="66">
        <v>41.77</v>
      </c>
    </row>
    <row r="316" spans="10:17" ht="14.25">
      <c r="J316" s="91">
        <v>41418</v>
      </c>
      <c r="K316" s="92">
        <v>15.65</v>
      </c>
      <c r="L316" s="92">
        <v>15.65</v>
      </c>
      <c r="M316" s="92">
        <v>15.65</v>
      </c>
      <c r="O316" t="s">
        <v>2471</v>
      </c>
      <c r="P316" s="2" t="s">
        <v>178</v>
      </c>
      <c r="Q316" s="66">
        <v>41.28</v>
      </c>
    </row>
    <row r="317" spans="10:17" ht="14.25">
      <c r="J317" s="91">
        <v>41417</v>
      </c>
      <c r="K317" s="92">
        <v>16.23</v>
      </c>
      <c r="L317" s="92">
        <v>16.23</v>
      </c>
      <c r="M317" s="92">
        <v>16.23</v>
      </c>
      <c r="O317" t="s">
        <v>2471</v>
      </c>
      <c r="P317" s="2" t="s">
        <v>178</v>
      </c>
      <c r="Q317" s="66">
        <v>41.9</v>
      </c>
    </row>
    <row r="318" spans="10:17" ht="14.25">
      <c r="J318" s="91">
        <v>41416</v>
      </c>
      <c r="K318" s="92">
        <v>15.23</v>
      </c>
      <c r="L318" s="92">
        <v>15.23</v>
      </c>
      <c r="M318" s="92">
        <v>15.23</v>
      </c>
      <c r="O318" t="s">
        <v>2471</v>
      </c>
      <c r="P318" s="2" t="s">
        <v>179</v>
      </c>
      <c r="Q318" s="66">
        <v>41.67</v>
      </c>
    </row>
    <row r="319" spans="10:17" ht="14.25">
      <c r="J319" s="91">
        <v>41415</v>
      </c>
      <c r="K319" s="92">
        <v>15.4</v>
      </c>
      <c r="L319" s="92">
        <v>15.4</v>
      </c>
      <c r="M319" s="92">
        <v>15.4</v>
      </c>
      <c r="O319" t="s">
        <v>2471</v>
      </c>
      <c r="P319" s="2" t="s">
        <v>179</v>
      </c>
      <c r="Q319" s="66">
        <v>42.24</v>
      </c>
    </row>
    <row r="320" spans="10:17" ht="14.25">
      <c r="J320" s="91">
        <v>41414</v>
      </c>
      <c r="K320" s="92">
        <v>15.68</v>
      </c>
      <c r="L320" s="92">
        <v>15.68</v>
      </c>
      <c r="M320" s="92">
        <v>15.68</v>
      </c>
      <c r="O320" t="s">
        <v>2471</v>
      </c>
      <c r="P320" s="2" t="s">
        <v>179</v>
      </c>
      <c r="Q320" s="66">
        <v>41.76</v>
      </c>
    </row>
    <row r="321" spans="10:17" ht="14.25">
      <c r="J321" s="91">
        <v>41411</v>
      </c>
      <c r="K321" s="92">
        <v>15.4</v>
      </c>
      <c r="L321" s="92">
        <v>15.4</v>
      </c>
      <c r="M321" s="92">
        <v>15.4</v>
      </c>
      <c r="O321" t="s">
        <v>2471</v>
      </c>
      <c r="P321" s="2" t="s">
        <v>180</v>
      </c>
      <c r="Q321" s="66">
        <v>41.71</v>
      </c>
    </row>
    <row r="322" spans="10:17" ht="14.25">
      <c r="J322" s="91">
        <v>41410</v>
      </c>
      <c r="K322" s="92">
        <v>15.05</v>
      </c>
      <c r="L322" s="92">
        <v>15.05</v>
      </c>
      <c r="M322" s="92">
        <v>15.05</v>
      </c>
      <c r="O322" t="s">
        <v>2471</v>
      </c>
      <c r="P322" s="2" t="s">
        <v>180</v>
      </c>
      <c r="Q322" s="66">
        <v>41.46</v>
      </c>
    </row>
    <row r="323" spans="10:17" ht="14.25">
      <c r="J323" s="91">
        <v>41409</v>
      </c>
      <c r="K323" s="92">
        <v>15.52</v>
      </c>
      <c r="L323" s="92">
        <v>15.52</v>
      </c>
      <c r="M323" s="92">
        <v>15.52</v>
      </c>
      <c r="O323" t="s">
        <v>2471</v>
      </c>
      <c r="P323" s="2" t="s">
        <v>180</v>
      </c>
      <c r="Q323" s="66">
        <v>41.6</v>
      </c>
    </row>
    <row r="324" spans="10:17" ht="14.25">
      <c r="J324" s="91">
        <v>41408</v>
      </c>
      <c r="K324" s="92">
        <v>15.4</v>
      </c>
      <c r="L324" s="92">
        <v>15.4</v>
      </c>
      <c r="M324" s="92">
        <v>15.4</v>
      </c>
      <c r="O324" t="s">
        <v>2471</v>
      </c>
      <c r="P324" s="2" t="s">
        <v>181</v>
      </c>
      <c r="Q324" s="66">
        <v>41.81</v>
      </c>
    </row>
    <row r="325" spans="10:17" ht="14.25">
      <c r="J325" s="91">
        <v>41407</v>
      </c>
      <c r="K325" s="92">
        <v>15.06</v>
      </c>
      <c r="L325" s="92">
        <v>15.06</v>
      </c>
      <c r="M325" s="92">
        <v>15.06</v>
      </c>
      <c r="O325" t="s">
        <v>2471</v>
      </c>
      <c r="P325" s="2" t="s">
        <v>181</v>
      </c>
      <c r="Q325" s="66">
        <v>41.59</v>
      </c>
    </row>
    <row r="326" spans="10:17" ht="14.25">
      <c r="J326" s="91">
        <v>41404</v>
      </c>
      <c r="K326" s="92">
        <v>14.56</v>
      </c>
      <c r="L326" s="92">
        <v>14.56</v>
      </c>
      <c r="M326" s="92">
        <v>14.56</v>
      </c>
      <c r="O326" t="s">
        <v>2471</v>
      </c>
      <c r="P326" s="2" t="s">
        <v>181</v>
      </c>
      <c r="Q326" s="66">
        <v>41.73</v>
      </c>
    </row>
    <row r="327" spans="10:17" ht="14.25">
      <c r="J327" s="91">
        <v>41403</v>
      </c>
      <c r="K327" s="92">
        <v>14.08</v>
      </c>
      <c r="L327" s="92">
        <v>14.08</v>
      </c>
      <c r="M327" s="92">
        <v>14.08</v>
      </c>
      <c r="O327" t="s">
        <v>2471</v>
      </c>
      <c r="P327" s="2" t="s">
        <v>182</v>
      </c>
      <c r="Q327" s="66">
        <v>40.840000000000003</v>
      </c>
    </row>
    <row r="328" spans="10:17" ht="14.25">
      <c r="J328" s="91">
        <v>41402</v>
      </c>
      <c r="K328" s="92">
        <v>13.99</v>
      </c>
      <c r="L328" s="92">
        <v>13.99</v>
      </c>
      <c r="M328" s="92">
        <v>13.99</v>
      </c>
      <c r="O328" t="s">
        <v>2471</v>
      </c>
      <c r="P328" s="2" t="s">
        <v>182</v>
      </c>
      <c r="Q328" s="66">
        <v>41.35</v>
      </c>
    </row>
    <row r="329" spans="10:17" ht="14.25">
      <c r="J329" s="91">
        <v>41401</v>
      </c>
      <c r="K329" s="92">
        <v>13.73</v>
      </c>
      <c r="L329" s="92">
        <v>13.73</v>
      </c>
      <c r="M329" s="92">
        <v>13.73</v>
      </c>
      <c r="O329" t="s">
        <v>2471</v>
      </c>
      <c r="P329" s="2" t="s">
        <v>182</v>
      </c>
      <c r="Q329" s="66">
        <v>41.35</v>
      </c>
    </row>
    <row r="330" spans="10:17" ht="14.25">
      <c r="J330" s="91">
        <v>41400</v>
      </c>
      <c r="K330" s="92">
        <v>13.5</v>
      </c>
      <c r="L330" s="92">
        <v>13.5</v>
      </c>
      <c r="M330" s="92">
        <v>13.5</v>
      </c>
      <c r="O330" t="s">
        <v>2471</v>
      </c>
      <c r="P330" s="2" t="s">
        <v>183</v>
      </c>
      <c r="Q330" s="66">
        <v>41.14</v>
      </c>
    </row>
    <row r="331" spans="10:17" ht="14.25">
      <c r="J331" s="91">
        <v>41397</v>
      </c>
      <c r="K331" s="92">
        <v>13.18</v>
      </c>
      <c r="L331" s="92">
        <v>13.18</v>
      </c>
      <c r="M331" s="92">
        <v>13.18</v>
      </c>
      <c r="O331" t="s">
        <v>2471</v>
      </c>
      <c r="P331" s="2" t="s">
        <v>183</v>
      </c>
      <c r="Q331" s="66">
        <v>40.74</v>
      </c>
    </row>
    <row r="332" spans="10:17" ht="14.25">
      <c r="J332" s="91">
        <v>41396</v>
      </c>
      <c r="K332" s="92">
        <v>13.12</v>
      </c>
      <c r="L332" s="92">
        <v>13.12</v>
      </c>
      <c r="M332" s="92">
        <v>13.12</v>
      </c>
      <c r="O332" t="s">
        <v>2471</v>
      </c>
      <c r="P332" s="2" t="s">
        <v>183</v>
      </c>
      <c r="Q332" s="66">
        <v>41.07</v>
      </c>
    </row>
    <row r="333" spans="10:17" ht="14.25">
      <c r="J333" s="91">
        <v>41395</v>
      </c>
      <c r="K333" s="92">
        <v>13.28</v>
      </c>
      <c r="L333" s="92">
        <v>13.28</v>
      </c>
      <c r="M333" s="92">
        <v>13.28</v>
      </c>
      <c r="O333" t="s">
        <v>2471</v>
      </c>
      <c r="P333" s="2" t="s">
        <v>184</v>
      </c>
      <c r="Q333" s="66">
        <v>40.97</v>
      </c>
    </row>
    <row r="334" spans="10:17" ht="14.25">
      <c r="J334" s="91">
        <v>41394</v>
      </c>
      <c r="K334" s="92">
        <v>13.37</v>
      </c>
      <c r="L334" s="92">
        <v>13.37</v>
      </c>
      <c r="M334" s="92">
        <v>13.37</v>
      </c>
      <c r="O334" t="s">
        <v>2471</v>
      </c>
      <c r="P334" s="2" t="s">
        <v>184</v>
      </c>
      <c r="Q334" s="66">
        <v>41.03</v>
      </c>
    </row>
    <row r="335" spans="10:17" ht="14.25">
      <c r="J335" s="91">
        <v>41393</v>
      </c>
      <c r="K335" s="92">
        <v>13.33</v>
      </c>
      <c r="L335" s="92">
        <v>13.33</v>
      </c>
      <c r="M335" s="92">
        <v>13.33</v>
      </c>
      <c r="O335" t="s">
        <v>2471</v>
      </c>
      <c r="P335" s="2" t="s">
        <v>184</v>
      </c>
      <c r="Q335" s="66">
        <v>40.53</v>
      </c>
    </row>
    <row r="336" spans="10:17" ht="14.25">
      <c r="J336" s="91">
        <v>41390</v>
      </c>
      <c r="K336" s="92">
        <v>13.17</v>
      </c>
      <c r="L336" s="92">
        <v>13.17</v>
      </c>
      <c r="M336" s="92">
        <v>13.17</v>
      </c>
      <c r="O336" t="s">
        <v>2471</v>
      </c>
      <c r="P336" s="2" t="s">
        <v>185</v>
      </c>
      <c r="Q336" s="66">
        <v>41.51</v>
      </c>
    </row>
    <row r="337" spans="10:17" ht="14.25">
      <c r="J337" s="91">
        <v>41389</v>
      </c>
      <c r="K337" s="92">
        <v>13.26</v>
      </c>
      <c r="L337" s="92">
        <v>13.26</v>
      </c>
      <c r="M337" s="92">
        <v>13.26</v>
      </c>
      <c r="O337" t="s">
        <v>2471</v>
      </c>
      <c r="P337" s="2" t="s">
        <v>185</v>
      </c>
      <c r="Q337" s="66">
        <v>40.840000000000003</v>
      </c>
    </row>
    <row r="338" spans="10:17" ht="14.25">
      <c r="J338" s="91">
        <v>41388</v>
      </c>
      <c r="K338" s="92">
        <v>13.26</v>
      </c>
      <c r="L338" s="92">
        <v>13.26</v>
      </c>
      <c r="M338" s="92">
        <v>13.26</v>
      </c>
      <c r="O338" t="s">
        <v>2471</v>
      </c>
      <c r="P338" s="2" t="s">
        <v>185</v>
      </c>
      <c r="Q338" s="66">
        <v>40.700000000000003</v>
      </c>
    </row>
    <row r="339" spans="10:17" ht="14.25">
      <c r="J339" s="91">
        <v>41387</v>
      </c>
      <c r="K339" s="92">
        <v>13.1</v>
      </c>
      <c r="L339" s="92">
        <v>13.1</v>
      </c>
      <c r="M339" s="92">
        <v>13.1</v>
      </c>
      <c r="O339" t="s">
        <v>2471</v>
      </c>
      <c r="P339" s="2" t="s">
        <v>186</v>
      </c>
      <c r="Q339" s="66">
        <v>41.01</v>
      </c>
    </row>
    <row r="340" spans="10:17" ht="14.25">
      <c r="J340" s="91">
        <v>41386</v>
      </c>
      <c r="K340" s="92">
        <v>13.14</v>
      </c>
      <c r="L340" s="92">
        <v>13.14</v>
      </c>
      <c r="M340" s="92">
        <v>13.14</v>
      </c>
      <c r="O340" t="s">
        <v>2471</v>
      </c>
      <c r="P340" s="2" t="s">
        <v>186</v>
      </c>
      <c r="Q340" s="66">
        <v>41.48</v>
      </c>
    </row>
    <row r="341" spans="10:17" ht="14.25">
      <c r="J341" s="91">
        <v>41383</v>
      </c>
      <c r="K341" s="92">
        <v>13</v>
      </c>
      <c r="L341" s="92">
        <v>13</v>
      </c>
      <c r="M341" s="92">
        <v>13</v>
      </c>
      <c r="O341" t="s">
        <v>2471</v>
      </c>
      <c r="P341" s="2" t="s">
        <v>186</v>
      </c>
      <c r="Q341" s="66">
        <v>41.3</v>
      </c>
    </row>
    <row r="342" spans="10:17" ht="14.25">
      <c r="J342" s="91">
        <v>41382</v>
      </c>
      <c r="K342" s="92">
        <v>13.1</v>
      </c>
      <c r="L342" s="92">
        <v>13.1</v>
      </c>
      <c r="M342" s="92">
        <v>13.1</v>
      </c>
      <c r="O342" t="s">
        <v>2471</v>
      </c>
      <c r="P342" s="2" t="s">
        <v>187</v>
      </c>
      <c r="Q342" s="66">
        <v>41.63</v>
      </c>
    </row>
    <row r="343" spans="10:17" ht="14.25">
      <c r="J343" s="91">
        <v>41381</v>
      </c>
      <c r="K343" s="92">
        <v>13.38</v>
      </c>
      <c r="L343" s="92">
        <v>13.38</v>
      </c>
      <c r="M343" s="92">
        <v>13.38</v>
      </c>
      <c r="O343" t="s">
        <v>2471</v>
      </c>
      <c r="P343" s="2" t="s">
        <v>187</v>
      </c>
      <c r="Q343" s="66">
        <v>41.26</v>
      </c>
    </row>
    <row r="344" spans="10:17" ht="14.25">
      <c r="J344" s="91">
        <v>41380</v>
      </c>
      <c r="K344" s="92">
        <v>13.2</v>
      </c>
      <c r="L344" s="92">
        <v>13.2</v>
      </c>
      <c r="M344" s="92">
        <v>13.2</v>
      </c>
      <c r="O344" t="s">
        <v>2471</v>
      </c>
      <c r="P344" s="2" t="s">
        <v>187</v>
      </c>
      <c r="Q344" s="66">
        <v>41.29</v>
      </c>
    </row>
    <row r="345" spans="10:17" ht="14.25">
      <c r="J345" s="91">
        <v>41379</v>
      </c>
      <c r="K345" s="92">
        <v>13.12</v>
      </c>
      <c r="L345" s="92">
        <v>13.12</v>
      </c>
      <c r="M345" s="92">
        <v>13.12</v>
      </c>
      <c r="O345" t="s">
        <v>2471</v>
      </c>
      <c r="P345" s="2" t="s">
        <v>188</v>
      </c>
      <c r="Q345" s="66">
        <v>40.9</v>
      </c>
    </row>
    <row r="346" spans="10:17" ht="14.25">
      <c r="J346" s="91">
        <v>41376</v>
      </c>
      <c r="K346" s="92">
        <v>13.2</v>
      </c>
      <c r="L346" s="92">
        <v>13.2</v>
      </c>
      <c r="M346" s="92">
        <v>13.2</v>
      </c>
      <c r="O346" t="s">
        <v>2471</v>
      </c>
      <c r="P346" s="2" t="s">
        <v>188</v>
      </c>
      <c r="Q346" s="66">
        <v>41.25</v>
      </c>
    </row>
    <row r="347" spans="10:17" ht="14.25">
      <c r="J347" s="91">
        <v>41375</v>
      </c>
      <c r="K347" s="92">
        <v>13.33</v>
      </c>
      <c r="L347" s="92">
        <v>13.33</v>
      </c>
      <c r="M347" s="92">
        <v>13.33</v>
      </c>
      <c r="O347" t="s">
        <v>2471</v>
      </c>
      <c r="P347" s="2" t="s">
        <v>188</v>
      </c>
      <c r="Q347" s="66">
        <v>41.33</v>
      </c>
    </row>
    <row r="348" spans="10:17" ht="14.25">
      <c r="J348" s="91">
        <v>41374</v>
      </c>
      <c r="K348" s="92">
        <v>13.2</v>
      </c>
      <c r="L348" s="92">
        <v>13.2</v>
      </c>
      <c r="M348" s="92">
        <v>13.2</v>
      </c>
      <c r="O348" t="s">
        <v>2471</v>
      </c>
      <c r="P348" s="2" t="s">
        <v>189</v>
      </c>
      <c r="Q348" s="66">
        <v>40.880000000000003</v>
      </c>
    </row>
    <row r="349" spans="10:17" ht="14.25">
      <c r="J349" s="91">
        <v>41373</v>
      </c>
      <c r="K349" s="92">
        <v>13.51</v>
      </c>
      <c r="L349" s="92">
        <v>13.51</v>
      </c>
      <c r="M349" s="92">
        <v>13.51</v>
      </c>
      <c r="O349" t="s">
        <v>2471</v>
      </c>
      <c r="P349" s="2" t="s">
        <v>189</v>
      </c>
      <c r="Q349" s="66">
        <v>40.83</v>
      </c>
    </row>
    <row r="350" spans="10:17" ht="14.25">
      <c r="J350" s="91">
        <v>41372</v>
      </c>
      <c r="K350" s="92">
        <v>13.6</v>
      </c>
      <c r="L350" s="92">
        <v>13.6</v>
      </c>
      <c r="M350" s="92">
        <v>13.6</v>
      </c>
      <c r="O350" t="s">
        <v>2471</v>
      </c>
      <c r="P350" s="2" t="s">
        <v>189</v>
      </c>
      <c r="Q350" s="66">
        <v>41.26</v>
      </c>
    </row>
    <row r="351" spans="10:17" ht="14.25">
      <c r="J351" s="91">
        <v>41369</v>
      </c>
      <c r="K351" s="92">
        <v>13.72</v>
      </c>
      <c r="L351" s="92">
        <v>13.72</v>
      </c>
      <c r="M351" s="92">
        <v>13.72</v>
      </c>
      <c r="O351" t="s">
        <v>2471</v>
      </c>
      <c r="P351" s="2" t="s">
        <v>190</v>
      </c>
      <c r="Q351" s="66">
        <v>41.52</v>
      </c>
    </row>
    <row r="352" spans="10:17" ht="14.25">
      <c r="J352" s="91">
        <v>41368</v>
      </c>
      <c r="K352" s="92">
        <v>13.7</v>
      </c>
      <c r="L352" s="92">
        <v>13.7</v>
      </c>
      <c r="M352" s="92">
        <v>13.7</v>
      </c>
      <c r="O352" t="s">
        <v>2471</v>
      </c>
      <c r="P352" s="2" t="s">
        <v>190</v>
      </c>
      <c r="Q352" s="66">
        <v>41.13</v>
      </c>
    </row>
    <row r="353" spans="10:17" ht="14.25">
      <c r="J353" s="91">
        <v>41367</v>
      </c>
      <c r="K353" s="92">
        <v>13.7</v>
      </c>
      <c r="L353" s="92">
        <v>13.7</v>
      </c>
      <c r="M353" s="92">
        <v>13.7</v>
      </c>
      <c r="O353" t="s">
        <v>2471</v>
      </c>
      <c r="P353" s="2" t="s">
        <v>190</v>
      </c>
      <c r="Q353" s="66">
        <v>41.05</v>
      </c>
    </row>
    <row r="354" spans="10:17" ht="14.25">
      <c r="J354" s="91">
        <v>41366</v>
      </c>
      <c r="K354" s="92">
        <v>13.5</v>
      </c>
      <c r="L354" s="92">
        <v>13.5</v>
      </c>
      <c r="M354" s="92">
        <v>13.5</v>
      </c>
      <c r="O354" t="s">
        <v>2471</v>
      </c>
      <c r="P354" s="2" t="s">
        <v>191</v>
      </c>
      <c r="Q354" s="66">
        <v>42</v>
      </c>
    </row>
    <row r="355" spans="10:17" ht="14.25">
      <c r="J355" s="91">
        <v>41365</v>
      </c>
      <c r="K355" s="92">
        <v>13.51</v>
      </c>
      <c r="L355" s="92">
        <v>13.51</v>
      </c>
      <c r="M355" s="92">
        <v>13.51</v>
      </c>
      <c r="O355" t="s">
        <v>2471</v>
      </c>
      <c r="P355" s="2" t="s">
        <v>191</v>
      </c>
      <c r="Q355" s="66">
        <v>41.48</v>
      </c>
    </row>
    <row r="356" spans="10:17" ht="14.25">
      <c r="J356" s="91">
        <v>41362</v>
      </c>
      <c r="K356" s="92">
        <v>13.51</v>
      </c>
      <c r="L356" s="92">
        <v>13.51</v>
      </c>
      <c r="M356" s="92">
        <v>13.51</v>
      </c>
      <c r="O356" t="s">
        <v>2471</v>
      </c>
      <c r="P356" s="2" t="s">
        <v>191</v>
      </c>
      <c r="Q356" s="66">
        <v>41.7</v>
      </c>
    </row>
    <row r="357" spans="10:17" ht="14.25">
      <c r="J357" s="91">
        <v>41361</v>
      </c>
      <c r="K357" s="92">
        <v>13.51</v>
      </c>
      <c r="L357" s="92">
        <v>13.51</v>
      </c>
      <c r="M357" s="92">
        <v>13.51</v>
      </c>
      <c r="O357" t="s">
        <v>2471</v>
      </c>
      <c r="P357" s="2" t="s">
        <v>192</v>
      </c>
      <c r="Q357" s="66">
        <v>41.93</v>
      </c>
    </row>
    <row r="358" spans="10:17" ht="14.25">
      <c r="J358" s="91">
        <v>41360</v>
      </c>
      <c r="K358" s="92">
        <v>13.42</v>
      </c>
      <c r="L358" s="92">
        <v>13.42</v>
      </c>
      <c r="M358" s="92">
        <v>13.42</v>
      </c>
      <c r="O358" t="s">
        <v>2471</v>
      </c>
      <c r="P358" s="2" t="s">
        <v>192</v>
      </c>
      <c r="Q358" s="66">
        <v>41.09</v>
      </c>
    </row>
    <row r="359" spans="10:17" ht="14.25">
      <c r="J359" s="91">
        <v>41359</v>
      </c>
      <c r="K359" s="92">
        <v>12.94</v>
      </c>
      <c r="L359" s="92">
        <v>12.94</v>
      </c>
      <c r="M359" s="92">
        <v>12.94</v>
      </c>
      <c r="O359" t="s">
        <v>2471</v>
      </c>
      <c r="P359" s="2" t="s">
        <v>192</v>
      </c>
      <c r="Q359" s="66">
        <v>41.81</v>
      </c>
    </row>
    <row r="360" spans="10:17" ht="14.25">
      <c r="J360" s="91">
        <v>41358</v>
      </c>
      <c r="K360" s="92">
        <v>13.2</v>
      </c>
      <c r="L360" s="92">
        <v>13.2</v>
      </c>
      <c r="M360" s="92">
        <v>13.2</v>
      </c>
      <c r="O360" t="s">
        <v>2471</v>
      </c>
      <c r="P360" s="2" t="s">
        <v>193</v>
      </c>
      <c r="Q360" s="66">
        <v>41.825000000000003</v>
      </c>
    </row>
    <row r="361" spans="10:17" ht="14.25">
      <c r="J361" s="91">
        <v>41355</v>
      </c>
      <c r="K361" s="92">
        <v>13.07</v>
      </c>
      <c r="L361" s="92">
        <v>13.07</v>
      </c>
      <c r="M361" s="92">
        <v>13.07</v>
      </c>
      <c r="O361" t="s">
        <v>2471</v>
      </c>
      <c r="P361" s="2" t="s">
        <v>193</v>
      </c>
      <c r="Q361" s="66">
        <v>41.27</v>
      </c>
    </row>
    <row r="362" spans="10:17" ht="14.25">
      <c r="J362" s="91">
        <v>41354</v>
      </c>
      <c r="K362" s="92">
        <v>12.93</v>
      </c>
      <c r="L362" s="92">
        <v>12.93</v>
      </c>
      <c r="M362" s="92">
        <v>12.93</v>
      </c>
      <c r="O362" t="s">
        <v>2471</v>
      </c>
      <c r="P362" s="2" t="s">
        <v>193</v>
      </c>
      <c r="Q362" s="66">
        <v>41.58</v>
      </c>
    </row>
    <row r="363" spans="10:17" ht="14.25">
      <c r="J363" s="91">
        <v>41353</v>
      </c>
      <c r="K363" s="92">
        <v>13.02</v>
      </c>
      <c r="L363" s="92">
        <v>13.02</v>
      </c>
      <c r="M363" s="92">
        <v>13.02</v>
      </c>
      <c r="O363" t="s">
        <v>2471</v>
      </c>
      <c r="P363" s="2" t="s">
        <v>194</v>
      </c>
      <c r="Q363" s="66">
        <v>40.950000000000003</v>
      </c>
    </row>
    <row r="364" spans="10:17" ht="14.25">
      <c r="J364" s="91">
        <v>41352</v>
      </c>
      <c r="K364" s="92">
        <v>13.23</v>
      </c>
      <c r="L364" s="92">
        <v>13.23</v>
      </c>
      <c r="M364" s="92">
        <v>13.23</v>
      </c>
      <c r="O364" t="s">
        <v>2471</v>
      </c>
      <c r="P364" s="2" t="s">
        <v>194</v>
      </c>
      <c r="Q364" s="66">
        <v>41.325000000000003</v>
      </c>
    </row>
    <row r="365" spans="10:17" ht="14.25">
      <c r="J365" s="91">
        <v>41351</v>
      </c>
      <c r="K365" s="92">
        <v>13.35</v>
      </c>
      <c r="L365" s="92">
        <v>13.35</v>
      </c>
      <c r="M365" s="92">
        <v>13.35</v>
      </c>
      <c r="O365" t="s">
        <v>2471</v>
      </c>
      <c r="P365" s="2" t="s">
        <v>194</v>
      </c>
      <c r="Q365" s="66">
        <v>41.14</v>
      </c>
    </row>
    <row r="366" spans="10:17" ht="14.25">
      <c r="J366" s="91">
        <v>41348</v>
      </c>
      <c r="K366" s="92">
        <v>13.61</v>
      </c>
      <c r="L366" s="92">
        <v>13.61</v>
      </c>
      <c r="M366" s="92">
        <v>13.61</v>
      </c>
      <c r="O366" t="s">
        <v>2471</v>
      </c>
      <c r="P366" s="2" t="s">
        <v>195</v>
      </c>
      <c r="Q366" s="66">
        <v>41.31</v>
      </c>
    </row>
    <row r="367" spans="10:17" ht="14.25">
      <c r="J367" s="91">
        <v>41347</v>
      </c>
      <c r="K367" s="92">
        <v>13.25</v>
      </c>
      <c r="L367" s="92">
        <v>13.25</v>
      </c>
      <c r="M367" s="92">
        <v>13.25</v>
      </c>
      <c r="O367" t="s">
        <v>2471</v>
      </c>
      <c r="P367" s="2" t="s">
        <v>195</v>
      </c>
      <c r="Q367" s="66">
        <v>41.04</v>
      </c>
    </row>
    <row r="368" spans="10:17" ht="14.25">
      <c r="J368" s="91">
        <v>41346</v>
      </c>
      <c r="K368" s="92">
        <v>13.46</v>
      </c>
      <c r="L368" s="92">
        <v>13.46</v>
      </c>
      <c r="M368" s="92">
        <v>13.46</v>
      </c>
      <c r="O368" t="s">
        <v>2471</v>
      </c>
      <c r="P368" s="2" t="s">
        <v>195</v>
      </c>
      <c r="Q368" s="66">
        <v>41.64</v>
      </c>
    </row>
    <row r="369" spans="10:17" ht="14.25">
      <c r="J369" s="91">
        <v>41345</v>
      </c>
      <c r="K369" s="92">
        <v>13.75</v>
      </c>
      <c r="L369" s="92">
        <v>13.75</v>
      </c>
      <c r="M369" s="92">
        <v>13.75</v>
      </c>
      <c r="O369" t="s">
        <v>2471</v>
      </c>
      <c r="P369" s="2" t="s">
        <v>196</v>
      </c>
      <c r="Q369" s="66">
        <v>41.28</v>
      </c>
    </row>
    <row r="370" spans="10:17" ht="14.25">
      <c r="J370" s="91">
        <v>41344</v>
      </c>
      <c r="K370" s="92">
        <v>13.69</v>
      </c>
      <c r="L370" s="92">
        <v>13.69</v>
      </c>
      <c r="M370" s="92">
        <v>13.69</v>
      </c>
      <c r="O370" t="s">
        <v>2471</v>
      </c>
      <c r="P370" s="2" t="s">
        <v>196</v>
      </c>
      <c r="Q370" s="66">
        <v>41.51</v>
      </c>
    </row>
    <row r="371" spans="10:17" ht="14.25">
      <c r="J371" s="91">
        <v>41341</v>
      </c>
      <c r="K371" s="92">
        <v>13.76</v>
      </c>
      <c r="L371" s="92">
        <v>13.76</v>
      </c>
      <c r="M371" s="92">
        <v>13.76</v>
      </c>
      <c r="O371" t="s">
        <v>2471</v>
      </c>
      <c r="P371" s="2" t="s">
        <v>196</v>
      </c>
      <c r="Q371" s="66">
        <v>41.75</v>
      </c>
    </row>
    <row r="372" spans="10:17" ht="14.25">
      <c r="J372" s="91">
        <v>41340</v>
      </c>
      <c r="K372" s="92">
        <v>13.78</v>
      </c>
      <c r="L372" s="92">
        <v>13.78</v>
      </c>
      <c r="M372" s="92">
        <v>13.78</v>
      </c>
      <c r="O372" t="s">
        <v>2471</v>
      </c>
      <c r="P372" s="2" t="s">
        <v>197</v>
      </c>
      <c r="Q372" s="66">
        <v>41.4</v>
      </c>
    </row>
    <row r="373" spans="10:17" ht="14.25">
      <c r="J373" s="91">
        <v>41339</v>
      </c>
      <c r="K373" s="92">
        <v>13.86</v>
      </c>
      <c r="L373" s="92">
        <v>13.86</v>
      </c>
      <c r="M373" s="92">
        <v>13.86</v>
      </c>
      <c r="O373" t="s">
        <v>2471</v>
      </c>
      <c r="P373" s="2" t="s">
        <v>197</v>
      </c>
      <c r="Q373" s="66">
        <v>41.69</v>
      </c>
    </row>
    <row r="374" spans="10:17" ht="14.25">
      <c r="J374" s="91">
        <v>41338</v>
      </c>
      <c r="K374" s="92">
        <v>13.95</v>
      </c>
      <c r="L374" s="92">
        <v>13.95</v>
      </c>
      <c r="M374" s="92">
        <v>13.95</v>
      </c>
      <c r="O374" t="s">
        <v>2471</v>
      </c>
      <c r="P374" s="2" t="s">
        <v>197</v>
      </c>
      <c r="Q374" s="66">
        <v>41.32</v>
      </c>
    </row>
    <row r="375" spans="10:17" ht="14.25">
      <c r="J375" s="91">
        <v>41337</v>
      </c>
      <c r="K375" s="92">
        <v>13.85</v>
      </c>
      <c r="L375" s="92">
        <v>13.85</v>
      </c>
      <c r="M375" s="92">
        <v>13.85</v>
      </c>
      <c r="O375" t="s">
        <v>2471</v>
      </c>
      <c r="P375" s="2" t="s">
        <v>198</v>
      </c>
      <c r="Q375" s="66">
        <v>41.54</v>
      </c>
    </row>
    <row r="376" spans="10:17" ht="14.25">
      <c r="J376" s="91">
        <v>41334</v>
      </c>
      <c r="K376" s="92">
        <v>13.67</v>
      </c>
      <c r="L376" s="92">
        <v>13.67</v>
      </c>
      <c r="M376" s="92">
        <v>13.67</v>
      </c>
      <c r="O376" t="s">
        <v>2471</v>
      </c>
      <c r="P376" s="2" t="s">
        <v>198</v>
      </c>
      <c r="Q376" s="66">
        <v>41.69</v>
      </c>
    </row>
    <row r="377" spans="10:17" ht="14.25">
      <c r="J377" s="91">
        <v>41333</v>
      </c>
      <c r="K377" s="92">
        <v>13.38</v>
      </c>
      <c r="L377" s="92">
        <v>13.38</v>
      </c>
      <c r="M377" s="92">
        <v>13.38</v>
      </c>
      <c r="O377" t="s">
        <v>2471</v>
      </c>
      <c r="P377" s="2" t="s">
        <v>198</v>
      </c>
      <c r="Q377" s="66">
        <v>41.39</v>
      </c>
    </row>
    <row r="378" spans="10:17" ht="14.25">
      <c r="J378" s="91">
        <v>41332</v>
      </c>
      <c r="K378" s="92">
        <v>13.18</v>
      </c>
      <c r="L378" s="92">
        <v>13.18</v>
      </c>
      <c r="M378" s="92">
        <v>13.18</v>
      </c>
      <c r="O378" t="s">
        <v>2471</v>
      </c>
      <c r="P378" s="2" t="s">
        <v>199</v>
      </c>
      <c r="Q378" s="66">
        <v>41.86</v>
      </c>
    </row>
    <row r="379" spans="10:17" ht="14.25">
      <c r="J379" s="91">
        <v>41331</v>
      </c>
      <c r="K379" s="92">
        <v>12.75</v>
      </c>
      <c r="L379" s="92">
        <v>12.75</v>
      </c>
      <c r="M379" s="92">
        <v>12.75</v>
      </c>
      <c r="O379" t="s">
        <v>2471</v>
      </c>
      <c r="P379" s="2" t="s">
        <v>199</v>
      </c>
      <c r="Q379" s="66">
        <v>41.51</v>
      </c>
    </row>
    <row r="380" spans="10:17" ht="14.25">
      <c r="J380" s="91">
        <v>41330</v>
      </c>
      <c r="K380" s="92">
        <v>13.03</v>
      </c>
      <c r="L380" s="92">
        <v>13.03</v>
      </c>
      <c r="M380" s="92">
        <v>13.03</v>
      </c>
      <c r="O380" t="s">
        <v>2471</v>
      </c>
      <c r="P380" s="2" t="s">
        <v>199</v>
      </c>
      <c r="Q380" s="66">
        <v>41.63</v>
      </c>
    </row>
    <row r="381" spans="10:17" ht="14.25">
      <c r="J381" s="91">
        <v>41327</v>
      </c>
      <c r="K381" s="92">
        <v>13.18</v>
      </c>
      <c r="L381" s="92">
        <v>13.18</v>
      </c>
      <c r="M381" s="92">
        <v>13.18</v>
      </c>
      <c r="O381" t="s">
        <v>2471</v>
      </c>
      <c r="P381" s="2" t="s">
        <v>200</v>
      </c>
      <c r="Q381" s="66">
        <v>41.67</v>
      </c>
    </row>
    <row r="382" spans="10:17" ht="14.25">
      <c r="J382" s="91">
        <v>41326</v>
      </c>
      <c r="K382" s="92">
        <v>13.14</v>
      </c>
      <c r="L382" s="92">
        <v>13.14</v>
      </c>
      <c r="M382" s="92">
        <v>13.14</v>
      </c>
      <c r="O382" t="s">
        <v>2471</v>
      </c>
      <c r="P382" s="2" t="s">
        <v>200</v>
      </c>
      <c r="Q382" s="66">
        <v>41.98</v>
      </c>
    </row>
    <row r="383" spans="10:17" ht="14.25">
      <c r="J383" s="91">
        <v>41325</v>
      </c>
      <c r="K383" s="92">
        <v>13.36</v>
      </c>
      <c r="L383" s="92">
        <v>13.36</v>
      </c>
      <c r="M383" s="92">
        <v>13.36</v>
      </c>
      <c r="O383" t="s">
        <v>2471</v>
      </c>
      <c r="P383" s="2" t="s">
        <v>200</v>
      </c>
      <c r="Q383" s="66">
        <v>41.75</v>
      </c>
    </row>
    <row r="384" spans="10:17" ht="14.25">
      <c r="J384" s="91">
        <v>41324</v>
      </c>
      <c r="K384" s="92">
        <v>13.4</v>
      </c>
      <c r="L384" s="92">
        <v>13.4</v>
      </c>
      <c r="M384" s="92">
        <v>13.4</v>
      </c>
      <c r="O384" t="s">
        <v>2471</v>
      </c>
      <c r="P384" s="2" t="s">
        <v>201</v>
      </c>
      <c r="Q384" s="66">
        <v>41.65</v>
      </c>
    </row>
    <row r="385" spans="10:17" ht="14.25">
      <c r="J385" s="91">
        <v>41323</v>
      </c>
      <c r="K385" s="92">
        <v>13.65</v>
      </c>
      <c r="L385" s="92">
        <v>13.65</v>
      </c>
      <c r="M385" s="92">
        <v>13.65</v>
      </c>
      <c r="O385" t="s">
        <v>2471</v>
      </c>
      <c r="P385" s="2" t="s">
        <v>201</v>
      </c>
      <c r="Q385" s="66">
        <v>41.61</v>
      </c>
    </row>
    <row r="386" spans="10:17" ht="14.25">
      <c r="J386" s="91">
        <v>41320</v>
      </c>
      <c r="K386" s="92">
        <v>13.55</v>
      </c>
      <c r="L386" s="92">
        <v>13.55</v>
      </c>
      <c r="M386" s="92">
        <v>13.55</v>
      </c>
      <c r="O386" t="s">
        <v>2471</v>
      </c>
      <c r="P386" s="2" t="s">
        <v>201</v>
      </c>
      <c r="Q386" s="66">
        <v>41.27</v>
      </c>
    </row>
    <row r="387" spans="10:17" ht="14.25">
      <c r="J387" s="91">
        <v>41319</v>
      </c>
      <c r="K387" s="92">
        <v>13.35</v>
      </c>
      <c r="L387" s="92">
        <v>13.35</v>
      </c>
      <c r="M387" s="92">
        <v>13.35</v>
      </c>
      <c r="O387" t="s">
        <v>2471</v>
      </c>
      <c r="P387" s="2" t="s">
        <v>202</v>
      </c>
      <c r="Q387" s="66">
        <v>41.51</v>
      </c>
    </row>
    <row r="388" spans="10:17" ht="14.25">
      <c r="J388" s="91">
        <v>41318</v>
      </c>
      <c r="K388" s="92">
        <v>13</v>
      </c>
      <c r="L388" s="92">
        <v>13</v>
      </c>
      <c r="M388" s="92">
        <v>13</v>
      </c>
      <c r="O388" t="s">
        <v>2471</v>
      </c>
      <c r="P388" s="2" t="s">
        <v>202</v>
      </c>
      <c r="Q388" s="66">
        <v>41.11</v>
      </c>
    </row>
    <row r="389" spans="10:17" ht="14.25">
      <c r="J389" s="91">
        <v>41317</v>
      </c>
      <c r="K389" s="92">
        <v>12.5</v>
      </c>
      <c r="L389" s="92">
        <v>12.5</v>
      </c>
      <c r="M389" s="92">
        <v>12.5</v>
      </c>
      <c r="O389" t="s">
        <v>2471</v>
      </c>
      <c r="P389" s="2" t="s">
        <v>202</v>
      </c>
      <c r="Q389" s="66">
        <v>41.42</v>
      </c>
    </row>
    <row r="390" spans="10:17" ht="14.25">
      <c r="J390" s="91">
        <v>41316</v>
      </c>
      <c r="K390" s="92">
        <v>12.2</v>
      </c>
      <c r="L390" s="92">
        <v>12.2</v>
      </c>
      <c r="M390" s="92">
        <v>12.2</v>
      </c>
      <c r="O390" t="s">
        <v>2471</v>
      </c>
      <c r="P390" s="2" t="s">
        <v>203</v>
      </c>
      <c r="Q390" s="66">
        <v>41.22</v>
      </c>
    </row>
    <row r="391" spans="10:17" ht="14.25">
      <c r="J391" s="91">
        <v>41313</v>
      </c>
      <c r="K391" s="92">
        <v>12.32</v>
      </c>
      <c r="L391" s="92">
        <v>12.32</v>
      </c>
      <c r="M391" s="92">
        <v>12.32</v>
      </c>
      <c r="O391" t="s">
        <v>2471</v>
      </c>
      <c r="P391" s="2" t="s">
        <v>203</v>
      </c>
      <c r="Q391" s="66">
        <v>40.869999999999997</v>
      </c>
    </row>
    <row r="392" spans="10:17" ht="14.25">
      <c r="J392" s="91">
        <v>41312</v>
      </c>
      <c r="K392" s="92">
        <v>12.41</v>
      </c>
      <c r="L392" s="92">
        <v>12.41</v>
      </c>
      <c r="M392" s="92">
        <v>12.41</v>
      </c>
      <c r="O392" t="s">
        <v>2471</v>
      </c>
      <c r="P392" s="2" t="s">
        <v>203</v>
      </c>
      <c r="Q392" s="66">
        <v>41.22</v>
      </c>
    </row>
    <row r="393" spans="10:17" ht="14.25">
      <c r="J393" s="91">
        <v>41311</v>
      </c>
      <c r="K393" s="92">
        <v>12.48</v>
      </c>
      <c r="L393" s="92">
        <v>12.48</v>
      </c>
      <c r="M393" s="92">
        <v>12.48</v>
      </c>
      <c r="O393" t="s">
        <v>2471</v>
      </c>
      <c r="P393" s="2" t="s">
        <v>204</v>
      </c>
      <c r="Q393" s="66">
        <v>40.729999999999997</v>
      </c>
    </row>
    <row r="394" spans="10:17" ht="14.25">
      <c r="J394" s="91">
        <v>41310</v>
      </c>
      <c r="K394" s="92">
        <v>12.21</v>
      </c>
      <c r="L394" s="92">
        <v>12.21</v>
      </c>
      <c r="M394" s="92">
        <v>12.21</v>
      </c>
      <c r="O394" t="s">
        <v>2471</v>
      </c>
      <c r="P394" s="2" t="s">
        <v>204</v>
      </c>
      <c r="Q394" s="66">
        <v>41.08</v>
      </c>
    </row>
    <row r="395" spans="10:17" ht="14.25">
      <c r="J395" s="91">
        <v>41309</v>
      </c>
      <c r="K395" s="92">
        <v>12.1</v>
      </c>
      <c r="L395" s="92">
        <v>12.1</v>
      </c>
      <c r="M395" s="92">
        <v>12.1</v>
      </c>
      <c r="O395" t="s">
        <v>2471</v>
      </c>
      <c r="P395" s="2" t="s">
        <v>204</v>
      </c>
      <c r="Q395" s="66">
        <v>40.89</v>
      </c>
    </row>
    <row r="396" spans="10:17" ht="14.25">
      <c r="J396" s="91">
        <v>41306</v>
      </c>
      <c r="K396" s="92">
        <v>11.95</v>
      </c>
      <c r="L396" s="92">
        <v>11.95</v>
      </c>
      <c r="M396" s="92">
        <v>11.95</v>
      </c>
      <c r="O396" t="s">
        <v>2471</v>
      </c>
      <c r="P396" s="2" t="s">
        <v>205</v>
      </c>
      <c r="Q396" s="66">
        <v>40.82</v>
      </c>
    </row>
    <row r="397" spans="10:17" ht="14.25">
      <c r="J397" s="91">
        <v>41305</v>
      </c>
      <c r="K397" s="92">
        <v>11.92</v>
      </c>
      <c r="L397" s="92">
        <v>11.92</v>
      </c>
      <c r="M397" s="92">
        <v>11.92</v>
      </c>
      <c r="O397" t="s">
        <v>2471</v>
      </c>
      <c r="P397" s="2" t="s">
        <v>205</v>
      </c>
      <c r="Q397" s="66">
        <v>40.4</v>
      </c>
    </row>
    <row r="398" spans="10:17" ht="14.25">
      <c r="J398" s="91">
        <v>41304</v>
      </c>
      <c r="K398" s="92">
        <v>11.75</v>
      </c>
      <c r="L398" s="92">
        <v>11.75</v>
      </c>
      <c r="M398" s="92">
        <v>11.75</v>
      </c>
      <c r="O398" t="s">
        <v>2471</v>
      </c>
      <c r="P398" s="2" t="s">
        <v>205</v>
      </c>
      <c r="Q398" s="66">
        <v>40.82</v>
      </c>
    </row>
    <row r="399" spans="10:17" ht="14.25">
      <c r="J399" s="91">
        <v>41303</v>
      </c>
      <c r="K399" s="92">
        <v>11.28</v>
      </c>
      <c r="L399" s="92">
        <v>11.28</v>
      </c>
      <c r="M399" s="92">
        <v>11.28</v>
      </c>
      <c r="O399" t="s">
        <v>2471</v>
      </c>
      <c r="P399" s="2" t="s">
        <v>206</v>
      </c>
      <c r="Q399" s="66">
        <v>39.950000000000003</v>
      </c>
    </row>
    <row r="400" spans="10:17" ht="14.25">
      <c r="J400" s="91">
        <v>41302</v>
      </c>
      <c r="K400" s="92">
        <v>11.59</v>
      </c>
      <c r="L400" s="92">
        <v>11.59</v>
      </c>
      <c r="M400" s="92">
        <v>11.59</v>
      </c>
      <c r="O400" t="s">
        <v>2471</v>
      </c>
      <c r="P400" s="2" t="s">
        <v>206</v>
      </c>
      <c r="Q400" s="66">
        <v>40.520000000000003</v>
      </c>
    </row>
    <row r="401" spans="10:17" ht="14.25">
      <c r="J401" s="91">
        <v>41299</v>
      </c>
      <c r="K401" s="92">
        <v>11.59</v>
      </c>
      <c r="L401" s="92">
        <v>11.59</v>
      </c>
      <c r="M401" s="92">
        <v>11.59</v>
      </c>
      <c r="O401" t="s">
        <v>2471</v>
      </c>
      <c r="P401" s="2" t="s">
        <v>206</v>
      </c>
      <c r="Q401" s="66">
        <v>40.4</v>
      </c>
    </row>
    <row r="402" spans="10:17" ht="14.25">
      <c r="J402" s="91">
        <v>41298</v>
      </c>
      <c r="K402" s="92">
        <v>11.62</v>
      </c>
      <c r="L402" s="92">
        <v>11.62</v>
      </c>
      <c r="M402" s="92">
        <v>11.62</v>
      </c>
      <c r="O402" t="s">
        <v>2471</v>
      </c>
      <c r="P402" s="2" t="s">
        <v>207</v>
      </c>
      <c r="Q402" s="66">
        <v>40.11</v>
      </c>
    </row>
    <row r="403" spans="10:17" ht="14.25">
      <c r="J403" s="91">
        <v>41297</v>
      </c>
      <c r="K403" s="92">
        <v>11.72</v>
      </c>
      <c r="L403" s="92">
        <v>11.72</v>
      </c>
      <c r="M403" s="92">
        <v>11.72</v>
      </c>
      <c r="O403" t="s">
        <v>2471</v>
      </c>
      <c r="P403" s="2" t="s">
        <v>207</v>
      </c>
      <c r="Q403" s="66">
        <v>40.69</v>
      </c>
    </row>
    <row r="404" spans="10:17" ht="14.25">
      <c r="J404" s="91">
        <v>41296</v>
      </c>
      <c r="K404" s="92">
        <v>11.83</v>
      </c>
      <c r="L404" s="92">
        <v>11.83</v>
      </c>
      <c r="M404" s="92">
        <v>11.83</v>
      </c>
      <c r="O404" t="s">
        <v>2471</v>
      </c>
      <c r="P404" s="2" t="s">
        <v>207</v>
      </c>
      <c r="Q404" s="66">
        <v>40.200000000000003</v>
      </c>
    </row>
    <row r="405" spans="10:17" ht="14.25">
      <c r="J405" s="91">
        <v>41295</v>
      </c>
      <c r="K405" s="92">
        <v>12.14</v>
      </c>
      <c r="L405" s="92">
        <v>12.14</v>
      </c>
      <c r="M405" s="92">
        <v>12.14</v>
      </c>
      <c r="O405" t="s">
        <v>2471</v>
      </c>
      <c r="P405" s="2" t="s">
        <v>208</v>
      </c>
      <c r="Q405" s="66">
        <v>40.409999999999997</v>
      </c>
    </row>
    <row r="406" spans="10:17" ht="14.25">
      <c r="J406" s="91">
        <v>41292</v>
      </c>
      <c r="K406" s="92">
        <v>11.75</v>
      </c>
      <c r="L406" s="92">
        <v>11.75</v>
      </c>
      <c r="M406" s="92">
        <v>11.75</v>
      </c>
      <c r="O406" t="s">
        <v>2471</v>
      </c>
      <c r="P406" s="2" t="s">
        <v>208</v>
      </c>
      <c r="Q406" s="66">
        <v>40.5</v>
      </c>
    </row>
    <row r="407" spans="10:17" ht="14.25">
      <c r="J407" s="91">
        <v>41291</v>
      </c>
      <c r="K407" s="92">
        <v>11.73</v>
      </c>
      <c r="L407" s="92">
        <v>11.73</v>
      </c>
      <c r="M407" s="92">
        <v>11.73</v>
      </c>
      <c r="O407" t="s">
        <v>2471</v>
      </c>
      <c r="P407" s="2" t="s">
        <v>208</v>
      </c>
      <c r="Q407" s="66">
        <v>41</v>
      </c>
    </row>
    <row r="408" spans="10:17" ht="14.25">
      <c r="J408" s="91">
        <v>41290</v>
      </c>
      <c r="K408" s="92">
        <v>11.47</v>
      </c>
      <c r="L408" s="92">
        <v>11.47</v>
      </c>
      <c r="M408" s="92">
        <v>11.47</v>
      </c>
      <c r="O408" t="s">
        <v>2471</v>
      </c>
      <c r="P408" s="2" t="s">
        <v>209</v>
      </c>
      <c r="Q408" s="66">
        <v>41.35</v>
      </c>
    </row>
    <row r="409" spans="10:17" ht="14.25">
      <c r="J409" s="91">
        <v>41289</v>
      </c>
      <c r="K409" s="92">
        <v>11.53</v>
      </c>
      <c r="L409" s="92">
        <v>11.53</v>
      </c>
      <c r="M409" s="92">
        <v>11.53</v>
      </c>
      <c r="O409" t="s">
        <v>2471</v>
      </c>
      <c r="P409" s="2" t="s">
        <v>209</v>
      </c>
      <c r="Q409" s="66">
        <v>40.83</v>
      </c>
    </row>
    <row r="410" spans="10:17" ht="14.25">
      <c r="J410" s="91">
        <v>41288</v>
      </c>
      <c r="K410" s="92">
        <v>11.75</v>
      </c>
      <c r="L410" s="92">
        <v>11.75</v>
      </c>
      <c r="M410" s="92">
        <v>11.75</v>
      </c>
      <c r="O410" t="s">
        <v>2471</v>
      </c>
      <c r="P410" s="2" t="s">
        <v>209</v>
      </c>
      <c r="Q410" s="66">
        <v>41.07</v>
      </c>
    </row>
    <row r="411" spans="10:17" ht="14.25">
      <c r="J411" s="91">
        <v>41285</v>
      </c>
      <c r="K411" s="92">
        <v>11.81</v>
      </c>
      <c r="L411" s="92">
        <v>11.81</v>
      </c>
      <c r="M411" s="92">
        <v>11.81</v>
      </c>
      <c r="O411" t="s">
        <v>2471</v>
      </c>
      <c r="P411" s="2" t="s">
        <v>210</v>
      </c>
      <c r="Q411" s="66">
        <v>41.03</v>
      </c>
    </row>
    <row r="412" spans="10:17" ht="14.25">
      <c r="J412" s="91">
        <v>41284</v>
      </c>
      <c r="K412" s="92">
        <v>11.79</v>
      </c>
      <c r="L412" s="92">
        <v>11.79</v>
      </c>
      <c r="M412" s="92">
        <v>11.79</v>
      </c>
      <c r="O412" t="s">
        <v>2471</v>
      </c>
      <c r="P412" s="2" t="s">
        <v>210</v>
      </c>
      <c r="Q412" s="66">
        <v>41.53</v>
      </c>
    </row>
    <row r="413" spans="10:17" ht="14.25">
      <c r="J413" s="91">
        <v>41283</v>
      </c>
      <c r="K413" s="92">
        <v>11.47</v>
      </c>
      <c r="L413" s="92">
        <v>11.47</v>
      </c>
      <c r="M413" s="92">
        <v>11.47</v>
      </c>
      <c r="O413" t="s">
        <v>2471</v>
      </c>
      <c r="P413" s="2" t="s">
        <v>210</v>
      </c>
      <c r="Q413" s="66">
        <v>41.52</v>
      </c>
    </row>
    <row r="414" spans="10:17" ht="14.25">
      <c r="J414" s="91">
        <v>41282</v>
      </c>
      <c r="K414" s="92">
        <v>11.55</v>
      </c>
      <c r="L414" s="92">
        <v>11.55</v>
      </c>
      <c r="M414" s="92">
        <v>11.55</v>
      </c>
      <c r="O414" t="s">
        <v>2471</v>
      </c>
      <c r="P414" s="2" t="s">
        <v>211</v>
      </c>
      <c r="Q414" s="66">
        <v>40.659999999999997</v>
      </c>
    </row>
    <row r="415" spans="10:17" ht="14.25">
      <c r="J415" s="91">
        <v>41281</v>
      </c>
      <c r="K415" s="92">
        <v>11.8</v>
      </c>
      <c r="L415" s="92">
        <v>11.8</v>
      </c>
      <c r="M415" s="92">
        <v>11.8</v>
      </c>
      <c r="O415" t="s">
        <v>2471</v>
      </c>
      <c r="P415" s="2" t="s">
        <v>211</v>
      </c>
      <c r="Q415" s="66">
        <v>39.92</v>
      </c>
    </row>
    <row r="416" spans="10:17" ht="14.25">
      <c r="J416" s="91">
        <v>41278</v>
      </c>
      <c r="K416" s="92">
        <v>11.57</v>
      </c>
      <c r="L416" s="92">
        <v>11.57</v>
      </c>
      <c r="M416" s="92">
        <v>11.57</v>
      </c>
      <c r="O416" t="s">
        <v>2471</v>
      </c>
      <c r="P416" s="2" t="s">
        <v>211</v>
      </c>
      <c r="Q416" s="66">
        <v>40.79</v>
      </c>
    </row>
    <row r="417" spans="10:17" ht="14.25">
      <c r="J417" s="91">
        <v>41277</v>
      </c>
      <c r="K417" s="92">
        <v>11.59</v>
      </c>
      <c r="L417" s="92">
        <v>11.59</v>
      </c>
      <c r="M417" s="92">
        <v>11.59</v>
      </c>
      <c r="O417" t="s">
        <v>2471</v>
      </c>
      <c r="P417" s="2" t="s">
        <v>212</v>
      </c>
      <c r="Q417" s="66">
        <v>39.79</v>
      </c>
    </row>
    <row r="418" spans="10:17" ht="14.25">
      <c r="J418" s="91">
        <v>41276</v>
      </c>
      <c r="K418" s="92">
        <v>11.3</v>
      </c>
      <c r="L418" s="92">
        <v>11.3</v>
      </c>
      <c r="M418" s="92">
        <v>11.3</v>
      </c>
      <c r="O418" t="s">
        <v>2471</v>
      </c>
      <c r="P418" s="2" t="s">
        <v>212</v>
      </c>
      <c r="Q418" s="66">
        <v>40.35</v>
      </c>
    </row>
    <row r="419" spans="10:17" ht="14.25">
      <c r="J419" s="91">
        <v>41275</v>
      </c>
      <c r="K419" s="92">
        <v>10.9</v>
      </c>
      <c r="L419" s="92">
        <v>10.9</v>
      </c>
      <c r="M419" s="92">
        <v>10.9</v>
      </c>
      <c r="O419" t="s">
        <v>2471</v>
      </c>
      <c r="P419" s="2" t="s">
        <v>212</v>
      </c>
      <c r="Q419" s="66">
        <v>40.08</v>
      </c>
    </row>
    <row r="420" spans="10:17" ht="14.25">
      <c r="J420" s="91">
        <v>41274</v>
      </c>
      <c r="K420" s="92">
        <v>10.9</v>
      </c>
      <c r="L420" s="92">
        <v>10.9</v>
      </c>
      <c r="M420" s="92">
        <v>10.9</v>
      </c>
      <c r="O420" t="s">
        <v>2471</v>
      </c>
      <c r="P420" s="2" t="s">
        <v>213</v>
      </c>
      <c r="Q420" s="66">
        <v>39.74</v>
      </c>
    </row>
    <row r="421" spans="10:17" ht="14.25">
      <c r="J421" s="91">
        <v>41271</v>
      </c>
      <c r="K421" s="92">
        <v>10.89</v>
      </c>
      <c r="L421" s="92">
        <v>10.89</v>
      </c>
      <c r="M421" s="92">
        <v>10.89</v>
      </c>
      <c r="O421" t="s">
        <v>2471</v>
      </c>
      <c r="P421" s="2" t="s">
        <v>213</v>
      </c>
      <c r="Q421" s="66">
        <v>40.17</v>
      </c>
    </row>
    <row r="422" spans="10:17" ht="14.25">
      <c r="J422" s="91">
        <v>41270</v>
      </c>
      <c r="K422" s="92">
        <v>10.69</v>
      </c>
      <c r="L422" s="92">
        <v>10.69</v>
      </c>
      <c r="M422" s="92">
        <v>10.69</v>
      </c>
      <c r="O422" t="s">
        <v>2471</v>
      </c>
      <c r="P422" s="2" t="s">
        <v>213</v>
      </c>
      <c r="Q422" s="66">
        <v>40.090000000000003</v>
      </c>
    </row>
    <row r="423" spans="10:17" ht="14.25">
      <c r="J423" s="91">
        <v>41269</v>
      </c>
      <c r="K423" s="92">
        <v>10.62</v>
      </c>
      <c r="L423" s="92">
        <v>10.62</v>
      </c>
      <c r="M423" s="92">
        <v>10.62</v>
      </c>
      <c r="O423" t="s">
        <v>2471</v>
      </c>
      <c r="P423" s="2" t="s">
        <v>214</v>
      </c>
      <c r="Q423" s="66">
        <v>40.159999999999997</v>
      </c>
    </row>
    <row r="424" spans="10:17" ht="14.25">
      <c r="J424" s="91">
        <v>41268</v>
      </c>
      <c r="K424" s="92">
        <v>10.62</v>
      </c>
      <c r="L424" s="92">
        <v>10.62</v>
      </c>
      <c r="M424" s="92">
        <v>10.62</v>
      </c>
      <c r="O424" t="s">
        <v>2471</v>
      </c>
      <c r="P424" s="2" t="s">
        <v>214</v>
      </c>
      <c r="Q424" s="66">
        <v>40.049999999999997</v>
      </c>
    </row>
    <row r="425" spans="10:17" ht="14.25">
      <c r="J425" s="91">
        <v>41267</v>
      </c>
      <c r="K425" s="92">
        <v>10.62</v>
      </c>
      <c r="L425" s="92">
        <v>10.62</v>
      </c>
      <c r="M425" s="92">
        <v>10.62</v>
      </c>
      <c r="O425" t="s">
        <v>2471</v>
      </c>
      <c r="P425" s="2" t="s">
        <v>214</v>
      </c>
      <c r="Q425" s="66">
        <v>39.479999999999997</v>
      </c>
    </row>
    <row r="426" spans="10:17" ht="14.25">
      <c r="J426" s="91">
        <v>41264</v>
      </c>
      <c r="K426" s="92">
        <v>10.55</v>
      </c>
      <c r="L426" s="92">
        <v>10.55</v>
      </c>
      <c r="M426" s="92">
        <v>10.55</v>
      </c>
      <c r="O426" t="s">
        <v>2471</v>
      </c>
      <c r="P426" s="2" t="s">
        <v>215</v>
      </c>
      <c r="Q426" s="66">
        <v>39.86</v>
      </c>
    </row>
    <row r="427" spans="10:17" ht="14.25">
      <c r="J427" s="91">
        <v>41263</v>
      </c>
      <c r="K427" s="92">
        <v>10.54</v>
      </c>
      <c r="L427" s="92">
        <v>10.54</v>
      </c>
      <c r="M427" s="92">
        <v>10.54</v>
      </c>
      <c r="O427" t="s">
        <v>2471</v>
      </c>
      <c r="P427" s="2" t="s">
        <v>215</v>
      </c>
      <c r="Q427" s="66">
        <v>40.29</v>
      </c>
    </row>
    <row r="428" spans="10:17" ht="14.25">
      <c r="J428" s="91">
        <v>41262</v>
      </c>
      <c r="K428" s="92">
        <v>10.62</v>
      </c>
      <c r="L428" s="92">
        <v>10.62</v>
      </c>
      <c r="M428" s="92">
        <v>10.62</v>
      </c>
      <c r="O428" t="s">
        <v>2471</v>
      </c>
      <c r="P428" s="2" t="s">
        <v>215</v>
      </c>
      <c r="Q428" s="66">
        <v>39.78</v>
      </c>
    </row>
    <row r="429" spans="10:17" ht="14.25">
      <c r="J429" s="91">
        <v>41261</v>
      </c>
      <c r="K429" s="92">
        <v>10.42</v>
      </c>
      <c r="L429" s="92">
        <v>10.42</v>
      </c>
      <c r="M429" s="92">
        <v>10.42</v>
      </c>
      <c r="O429" t="s">
        <v>2471</v>
      </c>
      <c r="P429" s="2" t="s">
        <v>216</v>
      </c>
      <c r="Q429" s="66">
        <v>39.36</v>
      </c>
    </row>
    <row r="430" spans="10:17" ht="14.25">
      <c r="J430" s="91">
        <v>41260</v>
      </c>
      <c r="K430" s="92">
        <v>10.3</v>
      </c>
      <c r="L430" s="92">
        <v>10.3</v>
      </c>
      <c r="M430" s="92">
        <v>10.3</v>
      </c>
      <c r="O430" t="s">
        <v>2471</v>
      </c>
      <c r="P430" s="2" t="s">
        <v>216</v>
      </c>
      <c r="Q430" s="66">
        <v>40.020000000000003</v>
      </c>
    </row>
    <row r="431" spans="10:17" ht="14.25">
      <c r="J431" s="91">
        <v>41257</v>
      </c>
      <c r="K431" s="92">
        <v>10.47</v>
      </c>
      <c r="L431" s="92">
        <v>10.47</v>
      </c>
      <c r="M431" s="92">
        <v>10.47</v>
      </c>
      <c r="O431" t="s">
        <v>2471</v>
      </c>
      <c r="P431" s="2" t="s">
        <v>216</v>
      </c>
      <c r="Q431" s="66">
        <v>39.83</v>
      </c>
    </row>
    <row r="432" spans="10:17" ht="14.25">
      <c r="J432" s="91">
        <v>41256</v>
      </c>
      <c r="K432" s="92">
        <v>10.55</v>
      </c>
      <c r="L432" s="92">
        <v>10.55</v>
      </c>
      <c r="M432" s="92">
        <v>10.55</v>
      </c>
      <c r="O432" t="s">
        <v>2471</v>
      </c>
      <c r="P432" s="2" t="s">
        <v>217</v>
      </c>
      <c r="Q432" s="66">
        <v>38.9</v>
      </c>
    </row>
    <row r="433" spans="10:17" ht="14.25">
      <c r="J433" s="91">
        <v>41255</v>
      </c>
      <c r="K433" s="92">
        <v>10.66</v>
      </c>
      <c r="L433" s="92">
        <v>10.66</v>
      </c>
      <c r="M433" s="92">
        <v>10.66</v>
      </c>
      <c r="O433" t="s">
        <v>2471</v>
      </c>
      <c r="P433" s="2" t="s">
        <v>217</v>
      </c>
      <c r="Q433" s="66">
        <v>39.21</v>
      </c>
    </row>
    <row r="434" spans="10:17" ht="14.25">
      <c r="J434" s="91">
        <v>41254</v>
      </c>
      <c r="K434" s="92">
        <v>10.5</v>
      </c>
      <c r="L434" s="92">
        <v>10.5</v>
      </c>
      <c r="M434" s="92">
        <v>10.5</v>
      </c>
      <c r="O434" t="s">
        <v>2471</v>
      </c>
      <c r="P434" s="2" t="s">
        <v>217</v>
      </c>
      <c r="Q434" s="66">
        <v>39.39</v>
      </c>
    </row>
    <row r="435" spans="10:17" ht="14.25">
      <c r="J435" s="91">
        <v>41253</v>
      </c>
      <c r="K435" s="92">
        <v>10.52</v>
      </c>
      <c r="L435" s="92">
        <v>10.52</v>
      </c>
      <c r="M435" s="92">
        <v>10.52</v>
      </c>
      <c r="O435" t="s">
        <v>2471</v>
      </c>
      <c r="P435" s="2" t="s">
        <v>218</v>
      </c>
      <c r="Q435" s="66">
        <v>39.42</v>
      </c>
    </row>
    <row r="436" spans="10:17" ht="14.25">
      <c r="J436" s="91">
        <v>41250</v>
      </c>
      <c r="K436" s="92">
        <v>10.5</v>
      </c>
      <c r="L436" s="92">
        <v>10.5</v>
      </c>
      <c r="M436" s="92">
        <v>10.5</v>
      </c>
      <c r="O436" t="s">
        <v>2471</v>
      </c>
      <c r="P436" s="2" t="s">
        <v>218</v>
      </c>
      <c r="Q436" s="66">
        <v>39.814999999999998</v>
      </c>
    </row>
    <row r="437" spans="10:17" ht="14.25">
      <c r="J437" s="91">
        <v>41249</v>
      </c>
      <c r="K437" s="92">
        <v>10.25</v>
      </c>
      <c r="L437" s="92">
        <v>10.25</v>
      </c>
      <c r="M437" s="92">
        <v>10.25</v>
      </c>
      <c r="O437" t="s">
        <v>2471</v>
      </c>
      <c r="P437" s="2" t="s">
        <v>218</v>
      </c>
      <c r="Q437" s="66">
        <v>39.630000000000003</v>
      </c>
    </row>
    <row r="438" spans="10:17" ht="14.25">
      <c r="J438" s="91">
        <v>41248</v>
      </c>
      <c r="K438" s="92">
        <v>10.1</v>
      </c>
      <c r="L438" s="92">
        <v>10.1</v>
      </c>
      <c r="M438" s="92">
        <v>10.1</v>
      </c>
      <c r="O438" t="s">
        <v>2471</v>
      </c>
      <c r="P438" s="2" t="s">
        <v>219</v>
      </c>
      <c r="Q438" s="66">
        <v>39.479999999999997</v>
      </c>
    </row>
    <row r="439" spans="10:17" ht="14.25">
      <c r="J439" s="91">
        <v>41247</v>
      </c>
      <c r="K439" s="92">
        <v>10.6</v>
      </c>
      <c r="L439" s="92">
        <v>10.6</v>
      </c>
      <c r="M439" s="92">
        <v>10.6</v>
      </c>
      <c r="O439" t="s">
        <v>2471</v>
      </c>
      <c r="P439" s="2" t="s">
        <v>219</v>
      </c>
      <c r="Q439" s="66">
        <v>39.79</v>
      </c>
    </row>
    <row r="440" spans="10:17" ht="14.25">
      <c r="J440" s="91">
        <v>41246</v>
      </c>
      <c r="K440" s="92">
        <v>10.8</v>
      </c>
      <c r="L440" s="92">
        <v>10.8</v>
      </c>
      <c r="M440" s="92">
        <v>10.8</v>
      </c>
      <c r="O440" t="s">
        <v>2471</v>
      </c>
      <c r="P440" s="2" t="s">
        <v>219</v>
      </c>
      <c r="Q440" s="66">
        <v>39.47</v>
      </c>
    </row>
    <row r="441" spans="10:17" ht="14.25">
      <c r="J441" s="91">
        <v>41243</v>
      </c>
      <c r="K441" s="92">
        <v>10.94</v>
      </c>
      <c r="L441" s="92">
        <v>10.94</v>
      </c>
      <c r="M441" s="92">
        <v>10.94</v>
      </c>
      <c r="O441" t="s">
        <v>2471</v>
      </c>
      <c r="P441" s="2" t="s">
        <v>220</v>
      </c>
      <c r="Q441" s="66">
        <v>41</v>
      </c>
    </row>
    <row r="442" spans="10:17" ht="14.25">
      <c r="J442" s="91">
        <v>41242</v>
      </c>
      <c r="K442" s="92">
        <v>10.93</v>
      </c>
      <c r="L442" s="92">
        <v>10.93</v>
      </c>
      <c r="M442" s="92">
        <v>10.93</v>
      </c>
      <c r="O442" t="s">
        <v>2471</v>
      </c>
      <c r="P442" s="2" t="s">
        <v>220</v>
      </c>
      <c r="Q442" s="66">
        <v>40.75</v>
      </c>
    </row>
    <row r="443" spans="10:17" ht="14.25">
      <c r="J443" s="91">
        <v>41241</v>
      </c>
      <c r="K443" s="92">
        <v>10.96</v>
      </c>
      <c r="L443" s="92">
        <v>10.96</v>
      </c>
      <c r="M443" s="92">
        <v>10.96</v>
      </c>
      <c r="O443" t="s">
        <v>2471</v>
      </c>
      <c r="P443" s="2" t="s">
        <v>220</v>
      </c>
      <c r="Q443" s="66">
        <v>41.225000000000001</v>
      </c>
    </row>
    <row r="444" spans="10:17" ht="14.25">
      <c r="J444" s="91">
        <v>41240</v>
      </c>
      <c r="K444" s="92">
        <v>10.95</v>
      </c>
      <c r="L444" s="92">
        <v>10.95</v>
      </c>
      <c r="M444" s="92">
        <v>10.95</v>
      </c>
      <c r="O444" t="s">
        <v>2471</v>
      </c>
      <c r="P444" s="2" t="s">
        <v>221</v>
      </c>
      <c r="Q444" s="66">
        <v>40.22</v>
      </c>
    </row>
    <row r="445" spans="10:17" ht="14.25">
      <c r="J445" s="91">
        <v>41239</v>
      </c>
      <c r="K445" s="92">
        <v>10.77</v>
      </c>
      <c r="L445" s="92">
        <v>10.77</v>
      </c>
      <c r="M445" s="92">
        <v>10.77</v>
      </c>
      <c r="O445" t="s">
        <v>2471</v>
      </c>
      <c r="P445" s="2" t="s">
        <v>221</v>
      </c>
      <c r="Q445" s="66">
        <v>39.85</v>
      </c>
    </row>
    <row r="446" spans="10:17" ht="14.25">
      <c r="J446" s="91">
        <v>41236</v>
      </c>
      <c r="K446" s="92">
        <v>10.76</v>
      </c>
      <c r="L446" s="92">
        <v>10.76</v>
      </c>
      <c r="M446" s="92">
        <v>10.76</v>
      </c>
      <c r="O446" t="s">
        <v>2471</v>
      </c>
      <c r="P446" s="2" t="s">
        <v>221</v>
      </c>
      <c r="Q446" s="66">
        <v>40.4</v>
      </c>
    </row>
    <row r="447" spans="10:17" ht="14.25">
      <c r="J447" s="91">
        <v>41235</v>
      </c>
      <c r="K447" s="92">
        <v>10.76</v>
      </c>
      <c r="L447" s="92">
        <v>10.76</v>
      </c>
      <c r="M447" s="92">
        <v>10.76</v>
      </c>
      <c r="O447" t="s">
        <v>2471</v>
      </c>
      <c r="P447" s="2" t="s">
        <v>222</v>
      </c>
      <c r="Q447" s="66">
        <v>40.96</v>
      </c>
    </row>
    <row r="448" spans="10:17" ht="14.25">
      <c r="J448" s="91">
        <v>41234</v>
      </c>
      <c r="K448" s="92">
        <v>10.79</v>
      </c>
      <c r="L448" s="92">
        <v>10.79</v>
      </c>
      <c r="M448" s="92">
        <v>10.79</v>
      </c>
      <c r="O448" t="s">
        <v>2471</v>
      </c>
      <c r="P448" s="2" t="s">
        <v>222</v>
      </c>
      <c r="Q448" s="66">
        <v>43.02</v>
      </c>
    </row>
    <row r="449" spans="10:17" ht="14.25">
      <c r="J449" s="91">
        <v>41233</v>
      </c>
      <c r="K449" s="92">
        <v>11</v>
      </c>
      <c r="L449" s="92">
        <v>11</v>
      </c>
      <c r="M449" s="92">
        <v>11</v>
      </c>
      <c r="O449" t="s">
        <v>2471</v>
      </c>
      <c r="P449" s="2" t="s">
        <v>222</v>
      </c>
      <c r="Q449" s="66">
        <v>41.26</v>
      </c>
    </row>
    <row r="450" spans="10:17" ht="14.25">
      <c r="J450" s="91">
        <v>41232</v>
      </c>
      <c r="K450" s="92">
        <v>11.07</v>
      </c>
      <c r="L450" s="92">
        <v>11.07</v>
      </c>
      <c r="M450" s="92">
        <v>11.07</v>
      </c>
      <c r="O450" t="s">
        <v>2471</v>
      </c>
      <c r="P450" s="2" t="s">
        <v>223</v>
      </c>
      <c r="Q450" s="66">
        <v>41.93</v>
      </c>
    </row>
    <row r="451" spans="10:17" ht="14.25">
      <c r="J451" s="91">
        <v>41229</v>
      </c>
      <c r="K451" s="92">
        <v>10.91</v>
      </c>
      <c r="L451" s="92">
        <v>10.91</v>
      </c>
      <c r="M451" s="92">
        <v>10.91</v>
      </c>
      <c r="O451" t="s">
        <v>2471</v>
      </c>
      <c r="P451" s="2" t="s">
        <v>223</v>
      </c>
      <c r="Q451" s="66">
        <v>41.93</v>
      </c>
    </row>
    <row r="452" spans="10:17" ht="14.25">
      <c r="J452" s="91">
        <v>41228</v>
      </c>
      <c r="K452" s="92">
        <v>11.2</v>
      </c>
      <c r="L452" s="92">
        <v>11.2</v>
      </c>
      <c r="M452" s="92">
        <v>11.2</v>
      </c>
      <c r="O452" t="s">
        <v>2471</v>
      </c>
      <c r="P452" s="2" t="s">
        <v>223</v>
      </c>
      <c r="Q452" s="66">
        <v>41.45</v>
      </c>
    </row>
    <row r="453" spans="10:17" ht="14.25">
      <c r="J453" s="91">
        <v>41227</v>
      </c>
      <c r="K453" s="92">
        <v>11.18</v>
      </c>
      <c r="L453" s="92">
        <v>11.18</v>
      </c>
      <c r="M453" s="92">
        <v>11.18</v>
      </c>
      <c r="O453" t="s">
        <v>2471</v>
      </c>
      <c r="P453" s="2" t="s">
        <v>224</v>
      </c>
      <c r="Q453" s="66">
        <v>41.38</v>
      </c>
    </row>
    <row r="454" spans="10:17" ht="14.25">
      <c r="J454" s="91">
        <v>41226</v>
      </c>
      <c r="K454" s="92">
        <v>10.92</v>
      </c>
      <c r="L454" s="92">
        <v>10.92</v>
      </c>
      <c r="M454" s="92">
        <v>10.92</v>
      </c>
      <c r="O454" t="s">
        <v>2471</v>
      </c>
      <c r="P454" s="2" t="s">
        <v>224</v>
      </c>
      <c r="Q454" s="66">
        <v>40.71</v>
      </c>
    </row>
    <row r="455" spans="10:17" ht="14.25">
      <c r="J455" s="91">
        <v>41225</v>
      </c>
      <c r="K455" s="92">
        <v>11.8</v>
      </c>
      <c r="L455" s="92">
        <v>11.8</v>
      </c>
      <c r="M455" s="92">
        <v>11.8</v>
      </c>
      <c r="O455" t="s">
        <v>2471</v>
      </c>
      <c r="P455" s="2" t="s">
        <v>224</v>
      </c>
      <c r="Q455" s="66">
        <v>41.44</v>
      </c>
    </row>
    <row r="456" spans="10:17" ht="14.25">
      <c r="J456" s="91">
        <v>41222</v>
      </c>
      <c r="K456" s="92">
        <v>12.87</v>
      </c>
      <c r="L456" s="92">
        <v>12.87</v>
      </c>
      <c r="M456" s="92">
        <v>12.87</v>
      </c>
      <c r="O456" t="s">
        <v>2471</v>
      </c>
      <c r="P456" s="2" t="s">
        <v>225</v>
      </c>
      <c r="Q456" s="66">
        <v>40.880000000000003</v>
      </c>
    </row>
    <row r="457" spans="10:17" ht="14.25">
      <c r="J457" s="91">
        <v>41221</v>
      </c>
      <c r="K457" s="92">
        <v>12.91</v>
      </c>
      <c r="L457" s="92">
        <v>12.91</v>
      </c>
      <c r="M457" s="92">
        <v>12.91</v>
      </c>
      <c r="O457" t="s">
        <v>2471</v>
      </c>
      <c r="P457" s="2" t="s">
        <v>225</v>
      </c>
      <c r="Q457" s="66">
        <v>40.200000000000003</v>
      </c>
    </row>
    <row r="458" spans="10:17" ht="14.25">
      <c r="J458" s="91">
        <v>41220</v>
      </c>
      <c r="K458" s="92">
        <v>12.94</v>
      </c>
      <c r="L458" s="92">
        <v>12.94</v>
      </c>
      <c r="M458" s="92">
        <v>12.94</v>
      </c>
      <c r="O458" t="s">
        <v>2471</v>
      </c>
      <c r="P458" s="2" t="s">
        <v>225</v>
      </c>
      <c r="Q458" s="66">
        <v>41</v>
      </c>
    </row>
    <row r="459" spans="10:17" ht="14.25">
      <c r="J459" s="91">
        <v>41219</v>
      </c>
      <c r="K459" s="92">
        <v>13.01</v>
      </c>
      <c r="L459" s="92">
        <v>13.01</v>
      </c>
      <c r="M459" s="92">
        <v>13.01</v>
      </c>
      <c r="O459" t="s">
        <v>2471</v>
      </c>
      <c r="P459" s="2" t="s">
        <v>226</v>
      </c>
      <c r="Q459" s="66">
        <v>40.75</v>
      </c>
    </row>
    <row r="460" spans="10:17" ht="14.25">
      <c r="J460" s="91">
        <v>41218</v>
      </c>
      <c r="K460" s="92">
        <v>12.93</v>
      </c>
      <c r="L460" s="92">
        <v>12.93</v>
      </c>
      <c r="M460" s="92">
        <v>12.93</v>
      </c>
      <c r="O460" t="s">
        <v>2471</v>
      </c>
      <c r="P460" s="2" t="s">
        <v>226</v>
      </c>
      <c r="Q460" s="66">
        <v>40.36</v>
      </c>
    </row>
    <row r="461" spans="10:17" ht="14.25">
      <c r="J461" s="91">
        <v>41215</v>
      </c>
      <c r="K461" s="92">
        <v>12.91</v>
      </c>
      <c r="L461" s="92">
        <v>12.91</v>
      </c>
      <c r="M461" s="92">
        <v>12.91</v>
      </c>
      <c r="O461" t="s">
        <v>2471</v>
      </c>
      <c r="P461" s="2" t="s">
        <v>226</v>
      </c>
      <c r="Q461" s="66">
        <v>40.799999999999997</v>
      </c>
    </row>
    <row r="462" spans="10:17" ht="14.25">
      <c r="J462" s="91">
        <v>41214</v>
      </c>
      <c r="K462" s="92">
        <v>12.89</v>
      </c>
      <c r="L462" s="92">
        <v>12.89</v>
      </c>
      <c r="M462" s="92">
        <v>12.89</v>
      </c>
      <c r="O462" t="s">
        <v>2471</v>
      </c>
      <c r="P462" s="2" t="s">
        <v>227</v>
      </c>
      <c r="Q462" s="66">
        <v>41.01</v>
      </c>
    </row>
    <row r="463" spans="10:17" ht="14.25">
      <c r="J463" s="91">
        <v>41213</v>
      </c>
      <c r="K463" s="92">
        <v>13.18</v>
      </c>
      <c r="L463" s="92">
        <v>13.18</v>
      </c>
      <c r="M463" s="92">
        <v>13.18</v>
      </c>
      <c r="O463" t="s">
        <v>2471</v>
      </c>
      <c r="P463" s="2" t="s">
        <v>227</v>
      </c>
      <c r="Q463" s="66">
        <v>40.35</v>
      </c>
    </row>
    <row r="464" spans="10:17" ht="14.25">
      <c r="J464" s="91">
        <v>41212</v>
      </c>
      <c r="K464" s="92">
        <v>13.02</v>
      </c>
      <c r="L464" s="92">
        <v>13.02</v>
      </c>
      <c r="M464" s="92">
        <v>13.02</v>
      </c>
      <c r="O464" t="s">
        <v>2471</v>
      </c>
      <c r="P464" s="2" t="s">
        <v>227</v>
      </c>
      <c r="Q464" s="66">
        <v>41.13</v>
      </c>
    </row>
    <row r="465" spans="10:17" ht="14.25">
      <c r="J465" s="91">
        <v>41211</v>
      </c>
      <c r="K465" s="92">
        <v>13.19</v>
      </c>
      <c r="L465" s="92">
        <v>13.19</v>
      </c>
      <c r="M465" s="92">
        <v>13.19</v>
      </c>
      <c r="O465" t="s">
        <v>2471</v>
      </c>
      <c r="P465" s="2" t="s">
        <v>228</v>
      </c>
      <c r="Q465" s="66">
        <v>40.92</v>
      </c>
    </row>
    <row r="466" spans="10:17" ht="14.25">
      <c r="J466" s="91">
        <v>41208</v>
      </c>
      <c r="K466" s="92">
        <v>13.28</v>
      </c>
      <c r="L466" s="92">
        <v>13.28</v>
      </c>
      <c r="M466" s="92">
        <v>13.28</v>
      </c>
      <c r="O466" t="s">
        <v>2471</v>
      </c>
      <c r="P466" s="2" t="s">
        <v>228</v>
      </c>
      <c r="Q466" s="66">
        <v>40.33</v>
      </c>
    </row>
    <row r="467" spans="10:17" ht="14.25">
      <c r="J467" s="91">
        <v>41207</v>
      </c>
      <c r="K467" s="92">
        <v>13.5</v>
      </c>
      <c r="L467" s="92">
        <v>13.5</v>
      </c>
      <c r="M467" s="92">
        <v>13.5</v>
      </c>
      <c r="O467" t="s">
        <v>2471</v>
      </c>
      <c r="P467" s="2" t="s">
        <v>228</v>
      </c>
      <c r="Q467" s="66">
        <v>40.39</v>
      </c>
    </row>
    <row r="468" spans="10:17" ht="14.25">
      <c r="J468" s="91">
        <v>41206</v>
      </c>
      <c r="K468" s="92">
        <v>13.62</v>
      </c>
      <c r="L468" s="92">
        <v>13.62</v>
      </c>
      <c r="M468" s="92">
        <v>13.62</v>
      </c>
      <c r="O468" t="s">
        <v>2471</v>
      </c>
      <c r="P468" s="2" t="s">
        <v>229</v>
      </c>
      <c r="Q468" s="66">
        <v>41.1</v>
      </c>
    </row>
    <row r="469" spans="10:17" ht="14.25">
      <c r="J469" s="91">
        <v>41205</v>
      </c>
      <c r="K469" s="92">
        <v>13.71</v>
      </c>
      <c r="L469" s="92">
        <v>13.71</v>
      </c>
      <c r="M469" s="92">
        <v>13.71</v>
      </c>
      <c r="O469" t="s">
        <v>2471</v>
      </c>
      <c r="P469" s="2" t="s">
        <v>229</v>
      </c>
      <c r="Q469" s="66">
        <v>40.619999999999997</v>
      </c>
    </row>
    <row r="470" spans="10:17" ht="14.25">
      <c r="J470" s="91">
        <v>41204</v>
      </c>
      <c r="K470" s="92">
        <v>14.04</v>
      </c>
      <c r="L470" s="92">
        <v>14.04</v>
      </c>
      <c r="M470" s="92">
        <v>14.04</v>
      </c>
      <c r="O470" t="s">
        <v>2471</v>
      </c>
      <c r="P470" s="2" t="s">
        <v>229</v>
      </c>
      <c r="Q470" s="66">
        <v>41</v>
      </c>
    </row>
    <row r="471" spans="10:17" ht="14.25">
      <c r="J471" s="91">
        <v>41201</v>
      </c>
      <c r="K471" s="92">
        <v>14.29</v>
      </c>
      <c r="L471" s="92">
        <v>14.29</v>
      </c>
      <c r="M471" s="92">
        <v>14.29</v>
      </c>
      <c r="O471" t="s">
        <v>2471</v>
      </c>
      <c r="P471" s="2" t="s">
        <v>230</v>
      </c>
      <c r="Q471" s="66">
        <v>40.86</v>
      </c>
    </row>
    <row r="472" spans="10:17" ht="14.25">
      <c r="J472" s="91">
        <v>41200</v>
      </c>
      <c r="K472" s="92">
        <v>14.03</v>
      </c>
      <c r="L472" s="92">
        <v>14.03</v>
      </c>
      <c r="M472" s="92">
        <v>14.03</v>
      </c>
      <c r="O472" t="s">
        <v>2471</v>
      </c>
      <c r="P472" s="2" t="s">
        <v>230</v>
      </c>
      <c r="Q472" s="66">
        <v>41.06</v>
      </c>
    </row>
    <row r="473" spans="10:17" ht="14.25">
      <c r="J473" s="91">
        <v>41199</v>
      </c>
      <c r="K473" s="92">
        <v>14.05</v>
      </c>
      <c r="L473" s="92">
        <v>14.05</v>
      </c>
      <c r="M473" s="92">
        <v>14.05</v>
      </c>
      <c r="O473" t="s">
        <v>2471</v>
      </c>
      <c r="P473" s="2" t="s">
        <v>230</v>
      </c>
      <c r="Q473" s="66">
        <v>41.3</v>
      </c>
    </row>
    <row r="474" spans="10:17" ht="14.25">
      <c r="J474" s="91">
        <v>41198</v>
      </c>
      <c r="K474" s="92">
        <v>13.82</v>
      </c>
      <c r="L474" s="92">
        <v>13.82</v>
      </c>
      <c r="M474" s="92">
        <v>13.82</v>
      </c>
      <c r="O474" t="s">
        <v>2471</v>
      </c>
      <c r="P474" s="2" t="s">
        <v>231</v>
      </c>
      <c r="Q474" s="66">
        <v>41.2</v>
      </c>
    </row>
    <row r="475" spans="10:17" ht="14.25">
      <c r="J475" s="91">
        <v>41197</v>
      </c>
      <c r="K475" s="92">
        <v>13.49</v>
      </c>
      <c r="L475" s="92">
        <v>13.49</v>
      </c>
      <c r="M475" s="92">
        <v>13.49</v>
      </c>
      <c r="O475" t="s">
        <v>2471</v>
      </c>
      <c r="P475" s="2" t="s">
        <v>231</v>
      </c>
      <c r="Q475" s="66">
        <v>40.89</v>
      </c>
    </row>
    <row r="476" spans="10:17" ht="14.25">
      <c r="J476" s="91">
        <v>41194</v>
      </c>
      <c r="K476" s="92">
        <v>13.52</v>
      </c>
      <c r="L476" s="92">
        <v>13.52</v>
      </c>
      <c r="M476" s="92">
        <v>13.52</v>
      </c>
      <c r="O476" t="s">
        <v>2471</v>
      </c>
      <c r="P476" s="2" t="s">
        <v>231</v>
      </c>
      <c r="Q476" s="66">
        <v>41.07</v>
      </c>
    </row>
    <row r="477" spans="10:17" ht="14.25">
      <c r="J477" s="91">
        <v>41193</v>
      </c>
      <c r="K477" s="92">
        <v>13.42</v>
      </c>
      <c r="L477" s="92">
        <v>13.42</v>
      </c>
      <c r="M477" s="92">
        <v>13.42</v>
      </c>
      <c r="O477" t="s">
        <v>2471</v>
      </c>
      <c r="P477" s="2" t="s">
        <v>232</v>
      </c>
      <c r="Q477" s="66">
        <v>40.56</v>
      </c>
    </row>
    <row r="478" spans="10:17" ht="14.25">
      <c r="J478" s="91">
        <v>41192</v>
      </c>
      <c r="K478" s="92">
        <v>13.37</v>
      </c>
      <c r="L478" s="92">
        <v>13.37</v>
      </c>
      <c r="M478" s="92">
        <v>13.37</v>
      </c>
      <c r="O478" t="s">
        <v>2471</v>
      </c>
      <c r="P478" s="2" t="s">
        <v>232</v>
      </c>
      <c r="Q478" s="66">
        <v>40.74</v>
      </c>
    </row>
    <row r="479" spans="10:17" ht="14.25">
      <c r="J479" s="91">
        <v>41191</v>
      </c>
      <c r="K479" s="92">
        <v>13.56</v>
      </c>
      <c r="L479" s="92">
        <v>13.56</v>
      </c>
      <c r="M479" s="92">
        <v>13.56</v>
      </c>
      <c r="O479" t="s">
        <v>2471</v>
      </c>
      <c r="P479" s="2" t="s">
        <v>232</v>
      </c>
      <c r="Q479" s="66">
        <v>41.2</v>
      </c>
    </row>
    <row r="480" spans="10:17" ht="14.25">
      <c r="J480" s="91">
        <v>41190</v>
      </c>
      <c r="K480" s="92">
        <v>13.52</v>
      </c>
      <c r="L480" s="92">
        <v>13.52</v>
      </c>
      <c r="M480" s="92">
        <v>13.52</v>
      </c>
      <c r="O480" t="s">
        <v>2471</v>
      </c>
      <c r="P480" s="2" t="s">
        <v>233</v>
      </c>
      <c r="Q480" s="66">
        <v>41.06</v>
      </c>
    </row>
    <row r="481" spans="10:17" ht="14.25">
      <c r="J481" s="91">
        <v>41187</v>
      </c>
      <c r="K481" s="92">
        <v>13.57</v>
      </c>
      <c r="L481" s="92">
        <v>13.57</v>
      </c>
      <c r="M481" s="92">
        <v>13.57</v>
      </c>
      <c r="O481" t="s">
        <v>2471</v>
      </c>
      <c r="P481" s="2" t="s">
        <v>233</v>
      </c>
      <c r="Q481" s="66">
        <v>40.51</v>
      </c>
    </row>
    <row r="482" spans="10:17" ht="14.25">
      <c r="J482" s="91">
        <v>41186</v>
      </c>
      <c r="K482" s="92">
        <v>13.49</v>
      </c>
      <c r="L482" s="92">
        <v>13.49</v>
      </c>
      <c r="M482" s="92">
        <v>13.49</v>
      </c>
      <c r="O482" t="s">
        <v>2471</v>
      </c>
      <c r="P482" s="2" t="s">
        <v>233</v>
      </c>
      <c r="Q482" s="66">
        <v>40.56</v>
      </c>
    </row>
    <row r="483" spans="10:17" ht="14.25">
      <c r="J483" s="91">
        <v>41185</v>
      </c>
      <c r="K483" s="92">
        <v>13.21</v>
      </c>
      <c r="L483" s="92">
        <v>13.21</v>
      </c>
      <c r="M483" s="92">
        <v>13.21</v>
      </c>
      <c r="O483" t="s">
        <v>2471</v>
      </c>
      <c r="P483" s="2" t="s">
        <v>234</v>
      </c>
      <c r="Q483" s="66">
        <v>40.65</v>
      </c>
    </row>
    <row r="484" spans="10:17" ht="14.25">
      <c r="J484" s="91">
        <v>41184</v>
      </c>
      <c r="K484" s="92">
        <v>13.2</v>
      </c>
      <c r="L484" s="92">
        <v>13.2</v>
      </c>
      <c r="M484" s="92">
        <v>13.2</v>
      </c>
      <c r="O484" t="s">
        <v>2471</v>
      </c>
      <c r="P484" s="2" t="s">
        <v>234</v>
      </c>
      <c r="Q484" s="66">
        <v>40.22</v>
      </c>
    </row>
    <row r="485" spans="10:17" ht="14.25">
      <c r="J485" s="91">
        <v>41183</v>
      </c>
      <c r="K485" s="92">
        <v>13.16</v>
      </c>
      <c r="L485" s="92">
        <v>13.16</v>
      </c>
      <c r="M485" s="92">
        <v>13.16</v>
      </c>
      <c r="O485" t="s">
        <v>2471</v>
      </c>
      <c r="P485" s="2" t="s">
        <v>234</v>
      </c>
      <c r="Q485" s="66">
        <v>39.799999999999997</v>
      </c>
    </row>
    <row r="486" spans="10:17" ht="14.25">
      <c r="J486" s="91">
        <v>41180</v>
      </c>
      <c r="K486" s="92">
        <v>12.95</v>
      </c>
      <c r="L486" s="92">
        <v>12.95</v>
      </c>
      <c r="M486" s="92">
        <v>12.95</v>
      </c>
      <c r="O486" t="s">
        <v>2471</v>
      </c>
      <c r="P486" s="2" t="s">
        <v>235</v>
      </c>
      <c r="Q486" s="66">
        <v>40.14</v>
      </c>
    </row>
    <row r="487" spans="10:17" ht="14.25">
      <c r="J487" s="91">
        <v>41179</v>
      </c>
      <c r="K487" s="92">
        <v>13</v>
      </c>
      <c r="L487" s="92">
        <v>13</v>
      </c>
      <c r="M487" s="92">
        <v>13</v>
      </c>
      <c r="O487" t="s">
        <v>2471</v>
      </c>
      <c r="P487" s="2" t="s">
        <v>235</v>
      </c>
      <c r="Q487" s="66">
        <v>40.65</v>
      </c>
    </row>
    <row r="488" spans="10:17" ht="14.25">
      <c r="J488" s="91">
        <v>41178</v>
      </c>
      <c r="K488" s="92">
        <v>12.98</v>
      </c>
      <c r="L488" s="92">
        <v>12.98</v>
      </c>
      <c r="M488" s="92">
        <v>12.98</v>
      </c>
      <c r="O488" t="s">
        <v>2471</v>
      </c>
      <c r="P488" s="2" t="s">
        <v>235</v>
      </c>
      <c r="Q488" s="66">
        <v>40.53</v>
      </c>
    </row>
    <row r="489" spans="10:17" ht="14.25">
      <c r="J489" s="91">
        <v>41177</v>
      </c>
      <c r="K489" s="92">
        <v>13</v>
      </c>
      <c r="L489" s="92">
        <v>13</v>
      </c>
      <c r="M489" s="92">
        <v>13</v>
      </c>
      <c r="O489" t="s">
        <v>2471</v>
      </c>
      <c r="P489" s="2" t="s">
        <v>236</v>
      </c>
      <c r="Q489" s="66">
        <v>40.340000000000003</v>
      </c>
    </row>
    <row r="490" spans="10:17" ht="14.25">
      <c r="J490" s="91">
        <v>41176</v>
      </c>
      <c r="K490" s="92">
        <v>13.05</v>
      </c>
      <c r="L490" s="92">
        <v>13.05</v>
      </c>
      <c r="M490" s="92">
        <v>13.05</v>
      </c>
      <c r="O490" t="s">
        <v>2471</v>
      </c>
      <c r="P490" s="2" t="s">
        <v>237</v>
      </c>
      <c r="Q490" s="66">
        <v>40.03</v>
      </c>
    </row>
    <row r="491" spans="10:17" ht="14.25">
      <c r="J491" s="91">
        <v>41173</v>
      </c>
      <c r="K491" s="92">
        <v>13.18</v>
      </c>
      <c r="L491" s="92">
        <v>13.18</v>
      </c>
      <c r="M491" s="92">
        <v>13.18</v>
      </c>
      <c r="O491" t="s">
        <v>2471</v>
      </c>
      <c r="P491" s="2" t="s">
        <v>238</v>
      </c>
      <c r="Q491" s="66">
        <v>39.96</v>
      </c>
    </row>
    <row r="492" spans="10:17" ht="14.25">
      <c r="J492" s="91">
        <v>41172</v>
      </c>
      <c r="K492" s="92">
        <v>13.16</v>
      </c>
      <c r="L492" s="92">
        <v>13.16</v>
      </c>
      <c r="M492" s="92">
        <v>13.16</v>
      </c>
      <c r="O492" t="s">
        <v>2471</v>
      </c>
      <c r="P492" s="2" t="s">
        <v>239</v>
      </c>
      <c r="Q492" s="66">
        <v>39.75</v>
      </c>
    </row>
    <row r="493" spans="10:17" ht="14.25">
      <c r="J493" s="91">
        <v>41171</v>
      </c>
      <c r="K493" s="92">
        <v>13.14</v>
      </c>
      <c r="L493" s="92">
        <v>13.14</v>
      </c>
      <c r="M493" s="92">
        <v>13.14</v>
      </c>
      <c r="O493" t="s">
        <v>2471</v>
      </c>
      <c r="P493" s="2" t="s">
        <v>240</v>
      </c>
      <c r="Q493" s="66">
        <v>39.44</v>
      </c>
    </row>
    <row r="494" spans="10:17" ht="14.25">
      <c r="J494" s="91">
        <v>41170</v>
      </c>
      <c r="K494" s="92">
        <v>12.98</v>
      </c>
      <c r="L494" s="92">
        <v>12.98</v>
      </c>
      <c r="M494" s="92">
        <v>12.98</v>
      </c>
      <c r="O494" t="s">
        <v>2471</v>
      </c>
      <c r="P494" s="2" t="s">
        <v>241</v>
      </c>
      <c r="Q494" s="66">
        <v>38.950000000000003</v>
      </c>
    </row>
    <row r="495" spans="10:17" ht="14.25">
      <c r="J495" s="91">
        <v>41169</v>
      </c>
      <c r="K495" s="92">
        <v>13.1</v>
      </c>
      <c r="L495" s="92">
        <v>13.1</v>
      </c>
      <c r="M495" s="92">
        <v>13.1</v>
      </c>
      <c r="O495" t="s">
        <v>2471</v>
      </c>
      <c r="P495" s="2" t="s">
        <v>242</v>
      </c>
      <c r="Q495" s="66">
        <v>39.119999999999997</v>
      </c>
    </row>
    <row r="496" spans="10:17" ht="14.25">
      <c r="J496" s="91">
        <v>41166</v>
      </c>
      <c r="K496" s="92">
        <v>13.1</v>
      </c>
      <c r="L496" s="92">
        <v>13.1</v>
      </c>
      <c r="M496" s="92">
        <v>13.1</v>
      </c>
      <c r="O496" t="s">
        <v>2471</v>
      </c>
      <c r="P496" s="2" t="s">
        <v>243</v>
      </c>
      <c r="Q496" s="66">
        <v>38.89</v>
      </c>
    </row>
    <row r="497" spans="10:17" ht="14.25">
      <c r="J497" s="91">
        <v>41165</v>
      </c>
      <c r="K497" s="92">
        <v>13.05</v>
      </c>
      <c r="L497" s="92">
        <v>13.05</v>
      </c>
      <c r="M497" s="92">
        <v>13.05</v>
      </c>
      <c r="O497" t="s">
        <v>2471</v>
      </c>
      <c r="P497" s="2" t="s">
        <v>244</v>
      </c>
      <c r="Q497" s="66">
        <v>38.94</v>
      </c>
    </row>
    <row r="498" spans="10:17" ht="14.25">
      <c r="J498" s="91">
        <v>41164</v>
      </c>
      <c r="K498" s="92">
        <v>13.06</v>
      </c>
      <c r="L498" s="92">
        <v>13.06</v>
      </c>
      <c r="M498" s="92">
        <v>13.06</v>
      </c>
      <c r="O498" t="s">
        <v>2471</v>
      </c>
      <c r="P498" s="2" t="s">
        <v>245</v>
      </c>
      <c r="Q498" s="66">
        <v>39.04</v>
      </c>
    </row>
    <row r="499" spans="10:17" ht="14.25">
      <c r="J499" s="91">
        <v>41163</v>
      </c>
      <c r="K499" s="92">
        <v>12.85</v>
      </c>
      <c r="L499" s="92">
        <v>12.85</v>
      </c>
      <c r="M499" s="92">
        <v>12.85</v>
      </c>
      <c r="O499" t="s">
        <v>2471</v>
      </c>
      <c r="P499" s="2" t="s">
        <v>246</v>
      </c>
      <c r="Q499" s="66">
        <v>39.090000000000003</v>
      </c>
    </row>
    <row r="500" spans="10:17" ht="14.25">
      <c r="J500" s="91">
        <v>41162</v>
      </c>
      <c r="K500" s="92">
        <v>12.83</v>
      </c>
      <c r="L500" s="92">
        <v>12.83</v>
      </c>
      <c r="M500" s="92">
        <v>12.83</v>
      </c>
      <c r="O500" t="s">
        <v>2471</v>
      </c>
      <c r="P500" s="2" t="s">
        <v>247</v>
      </c>
      <c r="Q500" s="66">
        <v>38.979999999999997</v>
      </c>
    </row>
    <row r="501" spans="10:17" ht="14.25">
      <c r="J501" s="91">
        <v>41159</v>
      </c>
      <c r="K501" s="92">
        <v>12.39</v>
      </c>
      <c r="L501" s="92">
        <v>12.39</v>
      </c>
      <c r="M501" s="92">
        <v>12.39</v>
      </c>
      <c r="O501" t="s">
        <v>2471</v>
      </c>
      <c r="P501" s="2" t="s">
        <v>248</v>
      </c>
      <c r="Q501" s="66">
        <v>39.28</v>
      </c>
    </row>
    <row r="502" spans="10:17" ht="14.25">
      <c r="J502" s="91">
        <v>41158</v>
      </c>
      <c r="K502" s="92">
        <v>12.37</v>
      </c>
      <c r="L502" s="92">
        <v>12.37</v>
      </c>
      <c r="M502" s="92">
        <v>12.37</v>
      </c>
      <c r="O502" t="s">
        <v>2471</v>
      </c>
      <c r="P502" s="2" t="s">
        <v>249</v>
      </c>
      <c r="Q502" s="66">
        <v>39.479999999999997</v>
      </c>
    </row>
    <row r="503" spans="10:17" ht="14.25">
      <c r="J503" s="91">
        <v>41157</v>
      </c>
      <c r="K503" s="92">
        <v>12.31</v>
      </c>
      <c r="L503" s="92">
        <v>12.31</v>
      </c>
      <c r="M503" s="92">
        <v>12.31</v>
      </c>
      <c r="O503" t="s">
        <v>2471</v>
      </c>
      <c r="P503" s="2" t="s">
        <v>250</v>
      </c>
      <c r="Q503" s="66">
        <v>38.909999999999997</v>
      </c>
    </row>
    <row r="504" spans="10:17" ht="14.25">
      <c r="J504" s="91">
        <v>41156</v>
      </c>
      <c r="K504" s="92">
        <v>12.68</v>
      </c>
      <c r="L504" s="92">
        <v>12.68</v>
      </c>
      <c r="M504" s="92">
        <v>12.68</v>
      </c>
      <c r="O504" t="s">
        <v>2471</v>
      </c>
      <c r="P504" s="2" t="s">
        <v>251</v>
      </c>
      <c r="Q504" s="66">
        <v>39.22</v>
      </c>
    </row>
    <row r="505" spans="10:17" ht="14.25">
      <c r="J505" s="91">
        <v>41155</v>
      </c>
      <c r="K505" s="92">
        <v>12.91</v>
      </c>
      <c r="L505" s="92">
        <v>12.91</v>
      </c>
      <c r="M505" s="92">
        <v>12.91</v>
      </c>
      <c r="O505" t="s">
        <v>2471</v>
      </c>
      <c r="P505" s="2" t="s">
        <v>252</v>
      </c>
      <c r="Q505" s="66">
        <v>38.86</v>
      </c>
    </row>
    <row r="506" spans="10:17" ht="14.25">
      <c r="J506" s="91">
        <v>41152</v>
      </c>
      <c r="K506" s="92">
        <v>13.03</v>
      </c>
      <c r="L506" s="92">
        <v>13.03</v>
      </c>
      <c r="M506" s="92">
        <v>13.03</v>
      </c>
      <c r="O506" t="s">
        <v>2471</v>
      </c>
      <c r="P506" s="2" t="s">
        <v>253</v>
      </c>
      <c r="Q506" s="66">
        <v>38.68</v>
      </c>
    </row>
    <row r="507" spans="10:17" ht="14.25">
      <c r="J507" s="91">
        <v>41151</v>
      </c>
      <c r="K507" s="92">
        <v>13.01</v>
      </c>
      <c r="L507" s="92">
        <v>13.01</v>
      </c>
      <c r="M507" s="92">
        <v>13.01</v>
      </c>
      <c r="O507" t="s">
        <v>2471</v>
      </c>
      <c r="P507" s="2" t="s">
        <v>254</v>
      </c>
      <c r="Q507" s="66">
        <v>39.700000000000003</v>
      </c>
    </row>
    <row r="508" spans="10:17" ht="14.25">
      <c r="J508" s="91">
        <v>41150</v>
      </c>
      <c r="K508" s="92">
        <v>13.02</v>
      </c>
      <c r="L508" s="92">
        <v>13.02</v>
      </c>
      <c r="M508" s="92">
        <v>13.02</v>
      </c>
      <c r="O508" t="s">
        <v>2471</v>
      </c>
      <c r="P508" s="2" t="s">
        <v>255</v>
      </c>
      <c r="Q508" s="66">
        <v>38.590000000000003</v>
      </c>
    </row>
    <row r="509" spans="10:17" ht="14.25">
      <c r="J509" s="91">
        <v>41149</v>
      </c>
      <c r="K509" s="92">
        <v>13.02</v>
      </c>
      <c r="L509" s="92">
        <v>13.02</v>
      </c>
      <c r="M509" s="92">
        <v>13.02</v>
      </c>
      <c r="O509" t="s">
        <v>2471</v>
      </c>
      <c r="P509" s="2" t="s">
        <v>256</v>
      </c>
      <c r="Q509" s="66">
        <v>39.6</v>
      </c>
    </row>
    <row r="510" spans="10:17" ht="14.25">
      <c r="J510" s="91">
        <v>41148</v>
      </c>
      <c r="K510" s="92">
        <v>13.14</v>
      </c>
      <c r="L510" s="92">
        <v>13.14</v>
      </c>
      <c r="M510" s="92">
        <v>13.14</v>
      </c>
      <c r="O510" t="s">
        <v>2471</v>
      </c>
      <c r="P510" s="2" t="s">
        <v>257</v>
      </c>
      <c r="Q510" s="66">
        <v>39.479999999999997</v>
      </c>
    </row>
    <row r="511" spans="10:17" ht="14.25">
      <c r="J511" s="91">
        <v>41145</v>
      </c>
      <c r="K511" s="92">
        <v>13.15</v>
      </c>
      <c r="L511" s="92">
        <v>13.15</v>
      </c>
      <c r="M511" s="92">
        <v>13.15</v>
      </c>
      <c r="O511" t="s">
        <v>2471</v>
      </c>
      <c r="P511" s="2" t="s">
        <v>258</v>
      </c>
      <c r="Q511" s="66">
        <v>38.57</v>
      </c>
    </row>
    <row r="512" spans="10:17" ht="14.25">
      <c r="J512" s="91">
        <v>41144</v>
      </c>
      <c r="K512" s="92">
        <v>13.48</v>
      </c>
      <c r="L512" s="92">
        <v>13.48</v>
      </c>
      <c r="M512" s="92">
        <v>13.48</v>
      </c>
      <c r="O512" t="s">
        <v>2471</v>
      </c>
      <c r="P512" s="2" t="s">
        <v>259</v>
      </c>
      <c r="Q512" s="66">
        <v>38.6</v>
      </c>
    </row>
    <row r="513" spans="10:17" ht="14.25">
      <c r="J513" s="91">
        <v>41143</v>
      </c>
      <c r="K513" s="92">
        <v>13.35</v>
      </c>
      <c r="L513" s="92">
        <v>13.35</v>
      </c>
      <c r="M513" s="92">
        <v>13.35</v>
      </c>
      <c r="O513" t="s">
        <v>2471</v>
      </c>
      <c r="P513" s="2" t="s">
        <v>260</v>
      </c>
      <c r="Q513" s="66">
        <v>38.03</v>
      </c>
    </row>
    <row r="514" spans="10:17" ht="14.25">
      <c r="J514" s="91">
        <v>41142</v>
      </c>
      <c r="K514" s="92">
        <v>13.02</v>
      </c>
      <c r="L514" s="92">
        <v>13.02</v>
      </c>
      <c r="M514" s="92">
        <v>13.02</v>
      </c>
      <c r="O514" t="s">
        <v>2471</v>
      </c>
      <c r="P514" s="2" t="s">
        <v>261</v>
      </c>
      <c r="Q514" s="66">
        <v>38.22</v>
      </c>
    </row>
    <row r="515" spans="10:17" ht="14.25">
      <c r="J515" s="91">
        <v>41141</v>
      </c>
      <c r="K515" s="92">
        <v>12.95</v>
      </c>
      <c r="L515" s="92">
        <v>12.95</v>
      </c>
      <c r="M515" s="92">
        <v>12.95</v>
      </c>
      <c r="O515" t="s">
        <v>2471</v>
      </c>
      <c r="P515" s="2" t="s">
        <v>262</v>
      </c>
      <c r="Q515" s="66">
        <v>38.630000000000003</v>
      </c>
    </row>
    <row r="516" spans="10:17" ht="14.25">
      <c r="J516" s="91">
        <v>41138</v>
      </c>
      <c r="K516" s="92">
        <v>13.05</v>
      </c>
      <c r="L516" s="92">
        <v>13.05</v>
      </c>
      <c r="M516" s="92">
        <v>13.05</v>
      </c>
      <c r="O516" t="s">
        <v>2471</v>
      </c>
      <c r="P516" s="2" t="s">
        <v>263</v>
      </c>
      <c r="Q516" s="66">
        <v>39</v>
      </c>
    </row>
    <row r="517" spans="10:17" ht="14.25">
      <c r="J517" s="91">
        <v>41137</v>
      </c>
      <c r="K517" s="92">
        <v>13.66</v>
      </c>
      <c r="L517" s="92">
        <v>13.66</v>
      </c>
      <c r="M517" s="92">
        <v>13.66</v>
      </c>
      <c r="O517" t="s">
        <v>2471</v>
      </c>
      <c r="P517" s="2" t="s">
        <v>264</v>
      </c>
      <c r="Q517" s="66">
        <v>38.46</v>
      </c>
    </row>
    <row r="518" spans="10:17" ht="14.25">
      <c r="J518" s="91">
        <v>41136</v>
      </c>
      <c r="K518" s="92">
        <v>13.63</v>
      </c>
      <c r="L518" s="92">
        <v>13.63</v>
      </c>
      <c r="M518" s="92">
        <v>13.63</v>
      </c>
      <c r="O518" t="s">
        <v>2471</v>
      </c>
      <c r="P518" s="2" t="s">
        <v>265</v>
      </c>
      <c r="Q518" s="66">
        <v>38.64</v>
      </c>
    </row>
    <row r="519" spans="10:17" ht="14.25">
      <c r="J519" s="91">
        <v>41135</v>
      </c>
      <c r="K519" s="92">
        <v>13.85</v>
      </c>
      <c r="L519" s="92">
        <v>13.85</v>
      </c>
      <c r="M519" s="92">
        <v>13.85</v>
      </c>
      <c r="O519" t="s">
        <v>2471</v>
      </c>
      <c r="P519" s="2" t="s">
        <v>266</v>
      </c>
      <c r="Q519" s="66">
        <v>38.35</v>
      </c>
    </row>
    <row r="520" spans="10:17" ht="14.25">
      <c r="J520" s="91">
        <v>41134</v>
      </c>
      <c r="K520" s="92">
        <v>13.85</v>
      </c>
      <c r="L520" s="92">
        <v>13.85</v>
      </c>
      <c r="M520" s="92">
        <v>13.85</v>
      </c>
      <c r="O520" t="s">
        <v>2471</v>
      </c>
      <c r="P520" s="2" t="s">
        <v>267</v>
      </c>
      <c r="Q520" s="66">
        <v>37.14</v>
      </c>
    </row>
    <row r="521" spans="10:17" ht="14.25">
      <c r="J521" s="91">
        <v>41131</v>
      </c>
      <c r="K521" s="92">
        <v>14.38</v>
      </c>
      <c r="L521" s="92">
        <v>14.38</v>
      </c>
      <c r="M521" s="92">
        <v>14.38</v>
      </c>
      <c r="O521" t="s">
        <v>2471</v>
      </c>
      <c r="P521" s="2" t="s">
        <v>268</v>
      </c>
      <c r="Q521" s="66">
        <v>37.229999999999997</v>
      </c>
    </row>
    <row r="522" spans="10:17" ht="14.25">
      <c r="J522" s="91">
        <v>41130</v>
      </c>
      <c r="K522" s="92">
        <v>14.47</v>
      </c>
      <c r="L522" s="92">
        <v>14.47</v>
      </c>
      <c r="M522" s="92">
        <v>14.47</v>
      </c>
      <c r="O522" t="s">
        <v>2471</v>
      </c>
      <c r="P522" s="2" t="s">
        <v>269</v>
      </c>
      <c r="Q522" s="66">
        <v>37.86</v>
      </c>
    </row>
    <row r="523" spans="10:17" ht="14.25">
      <c r="J523" s="91">
        <v>41129</v>
      </c>
      <c r="K523" s="92">
        <v>14.54</v>
      </c>
      <c r="L523" s="92">
        <v>14.54</v>
      </c>
      <c r="M523" s="92">
        <v>14.54</v>
      </c>
      <c r="O523" t="s">
        <v>2471</v>
      </c>
      <c r="P523" s="2" t="s">
        <v>270</v>
      </c>
      <c r="Q523" s="66">
        <v>37.81</v>
      </c>
    </row>
    <row r="524" spans="10:17" ht="14.25">
      <c r="J524" s="91">
        <v>41128</v>
      </c>
      <c r="K524" s="92">
        <v>14.37</v>
      </c>
      <c r="L524" s="92">
        <v>14.37</v>
      </c>
      <c r="M524" s="92">
        <v>14.37</v>
      </c>
      <c r="O524" t="s">
        <v>2471</v>
      </c>
      <c r="P524" s="2" t="s">
        <v>271</v>
      </c>
      <c r="Q524" s="66">
        <v>37.81</v>
      </c>
    </row>
    <row r="525" spans="10:17" ht="14.25">
      <c r="J525" s="91">
        <v>41127</v>
      </c>
      <c r="K525" s="92">
        <v>14.21</v>
      </c>
      <c r="L525" s="92">
        <v>14.21</v>
      </c>
      <c r="M525" s="92">
        <v>14.21</v>
      </c>
      <c r="O525" t="s">
        <v>2471</v>
      </c>
      <c r="P525" s="2" t="s">
        <v>272</v>
      </c>
      <c r="Q525" s="66">
        <v>37.97</v>
      </c>
    </row>
    <row r="526" spans="10:17" ht="14.25">
      <c r="J526" s="91">
        <v>41124</v>
      </c>
      <c r="K526" s="92">
        <v>14.15</v>
      </c>
      <c r="L526" s="92">
        <v>14.15</v>
      </c>
      <c r="M526" s="92">
        <v>14.15</v>
      </c>
      <c r="O526" t="s">
        <v>2471</v>
      </c>
      <c r="P526" s="2" t="s">
        <v>273</v>
      </c>
      <c r="Q526" s="66">
        <v>38.58</v>
      </c>
    </row>
    <row r="527" spans="10:17" ht="14.25">
      <c r="J527" s="91">
        <v>41123</v>
      </c>
      <c r="K527" s="92">
        <v>14.18</v>
      </c>
      <c r="L527" s="92">
        <v>14.18</v>
      </c>
      <c r="M527" s="92">
        <v>14.18</v>
      </c>
      <c r="O527" t="s">
        <v>2471</v>
      </c>
      <c r="P527" s="2" t="s">
        <v>274</v>
      </c>
      <c r="Q527" s="66">
        <v>38.909999999999997</v>
      </c>
    </row>
    <row r="528" spans="10:17" ht="14.25">
      <c r="J528" s="91">
        <v>41122</v>
      </c>
      <c r="K528" s="92">
        <v>14.04</v>
      </c>
      <c r="L528" s="92">
        <v>14.04</v>
      </c>
      <c r="M528" s="92">
        <v>14.04</v>
      </c>
      <c r="O528" t="s">
        <v>2471</v>
      </c>
      <c r="P528" s="2" t="s">
        <v>275</v>
      </c>
      <c r="Q528" s="66">
        <v>39.36</v>
      </c>
    </row>
    <row r="529" spans="10:17" ht="14.25">
      <c r="J529" s="91">
        <v>41121</v>
      </c>
      <c r="K529" s="92">
        <v>14.04</v>
      </c>
      <c r="L529" s="92">
        <v>14.04</v>
      </c>
      <c r="M529" s="92">
        <v>14.04</v>
      </c>
      <c r="O529" t="s">
        <v>2471</v>
      </c>
      <c r="P529" s="2" t="s">
        <v>276</v>
      </c>
      <c r="Q529" s="66">
        <v>39.24</v>
      </c>
    </row>
    <row r="530" spans="10:17" ht="14.25">
      <c r="J530" s="91">
        <v>41120</v>
      </c>
      <c r="K530" s="92">
        <v>14.02</v>
      </c>
      <c r="L530" s="92">
        <v>14.02</v>
      </c>
      <c r="M530" s="92">
        <v>14.02</v>
      </c>
      <c r="O530" t="s">
        <v>2471</v>
      </c>
      <c r="P530" s="2" t="s">
        <v>277</v>
      </c>
      <c r="Q530" s="66">
        <v>39.28</v>
      </c>
    </row>
    <row r="531" spans="10:17" ht="14.25">
      <c r="J531" s="91">
        <v>41117</v>
      </c>
      <c r="K531" s="92">
        <v>13.84</v>
      </c>
      <c r="L531" s="92">
        <v>13.84</v>
      </c>
      <c r="M531" s="92">
        <v>13.84</v>
      </c>
      <c r="O531" t="s">
        <v>2471</v>
      </c>
      <c r="P531" s="2" t="s">
        <v>278</v>
      </c>
      <c r="Q531" s="66">
        <v>40.14</v>
      </c>
    </row>
    <row r="532" spans="10:17" ht="14.25">
      <c r="J532" s="91">
        <v>41116</v>
      </c>
      <c r="K532" s="92">
        <v>13.76</v>
      </c>
      <c r="L532" s="92">
        <v>13.76</v>
      </c>
      <c r="M532" s="92">
        <v>13.76</v>
      </c>
      <c r="O532" t="s">
        <v>2471</v>
      </c>
      <c r="P532" s="2" t="s">
        <v>279</v>
      </c>
      <c r="Q532" s="66">
        <v>41.22</v>
      </c>
    </row>
    <row r="533" spans="10:17" ht="14.25">
      <c r="J533" s="91">
        <v>41115</v>
      </c>
      <c r="K533" s="92">
        <v>13.65</v>
      </c>
      <c r="L533" s="92">
        <v>13.65</v>
      </c>
      <c r="M533" s="92">
        <v>13.65</v>
      </c>
      <c r="O533" t="s">
        <v>2471</v>
      </c>
      <c r="P533" s="2" t="s">
        <v>280</v>
      </c>
      <c r="Q533" s="66">
        <v>40.880000000000003</v>
      </c>
    </row>
    <row r="534" spans="10:17" ht="14.25">
      <c r="J534" s="91">
        <v>41114</v>
      </c>
      <c r="K534" s="92">
        <v>13.67</v>
      </c>
      <c r="L534" s="92">
        <v>13.67</v>
      </c>
      <c r="M534" s="92">
        <v>13.67</v>
      </c>
      <c r="O534" t="s">
        <v>2471</v>
      </c>
      <c r="P534" s="2" t="s">
        <v>281</v>
      </c>
      <c r="Q534" s="66">
        <v>41</v>
      </c>
    </row>
    <row r="535" spans="10:17" ht="14.25">
      <c r="J535" s="91">
        <v>41113</v>
      </c>
      <c r="K535" s="92">
        <v>13.67</v>
      </c>
      <c r="L535" s="92">
        <v>13.67</v>
      </c>
      <c r="M535" s="92">
        <v>13.67</v>
      </c>
      <c r="O535" t="s">
        <v>2471</v>
      </c>
      <c r="P535" s="2" t="s">
        <v>282</v>
      </c>
      <c r="Q535" s="66">
        <v>41.98</v>
      </c>
    </row>
    <row r="536" spans="10:17" ht="14.25">
      <c r="J536" s="91">
        <v>41110</v>
      </c>
      <c r="K536" s="92">
        <v>13.92</v>
      </c>
      <c r="L536" s="92">
        <v>13.92</v>
      </c>
      <c r="M536" s="92">
        <v>13.92</v>
      </c>
      <c r="O536" t="s">
        <v>2471</v>
      </c>
      <c r="P536" s="2" t="s">
        <v>283</v>
      </c>
      <c r="Q536" s="66">
        <v>42.89</v>
      </c>
    </row>
    <row r="537" spans="10:17" ht="14.25">
      <c r="J537" s="91">
        <v>41109</v>
      </c>
      <c r="K537" s="92">
        <v>14.08</v>
      </c>
      <c r="L537" s="92">
        <v>14.08</v>
      </c>
      <c r="M537" s="92">
        <v>14.08</v>
      </c>
      <c r="O537" t="s">
        <v>2471</v>
      </c>
      <c r="P537" s="2" t="s">
        <v>284</v>
      </c>
      <c r="Q537" s="66">
        <v>42.78</v>
      </c>
    </row>
    <row r="538" spans="10:17" ht="14.25">
      <c r="J538" s="91">
        <v>41108</v>
      </c>
      <c r="K538" s="92">
        <v>13.94</v>
      </c>
      <c r="L538" s="92">
        <v>13.94</v>
      </c>
      <c r="M538" s="92">
        <v>13.94</v>
      </c>
      <c r="O538" t="s">
        <v>2471</v>
      </c>
      <c r="P538" s="2" t="s">
        <v>285</v>
      </c>
      <c r="Q538" s="66">
        <v>43</v>
      </c>
    </row>
    <row r="539" spans="10:17" ht="14.25">
      <c r="J539" s="91">
        <v>41107</v>
      </c>
      <c r="K539" s="92">
        <v>13.94</v>
      </c>
      <c r="L539" s="92">
        <v>13.94</v>
      </c>
      <c r="M539" s="92">
        <v>13.94</v>
      </c>
      <c r="O539" t="s">
        <v>2471</v>
      </c>
      <c r="P539" s="2" t="s">
        <v>286</v>
      </c>
      <c r="Q539" s="66">
        <v>42.93</v>
      </c>
    </row>
    <row r="540" spans="10:17" ht="14.25">
      <c r="J540" s="91">
        <v>41106</v>
      </c>
      <c r="K540" s="92">
        <v>13.8</v>
      </c>
      <c r="L540" s="92">
        <v>13.8</v>
      </c>
      <c r="M540" s="92">
        <v>13.8</v>
      </c>
      <c r="O540" t="s">
        <v>2471</v>
      </c>
      <c r="P540" s="2" t="s">
        <v>287</v>
      </c>
      <c r="Q540" s="66">
        <v>44.2</v>
      </c>
    </row>
    <row r="541" spans="10:17" ht="14.25">
      <c r="J541" s="91">
        <v>41103</v>
      </c>
      <c r="K541" s="92">
        <v>13.42</v>
      </c>
      <c r="L541" s="92">
        <v>13.42</v>
      </c>
      <c r="M541" s="92">
        <v>13.42</v>
      </c>
      <c r="O541" t="s">
        <v>2471</v>
      </c>
      <c r="P541" s="2" t="s">
        <v>288</v>
      </c>
      <c r="Q541" s="66">
        <v>42.8</v>
      </c>
    </row>
    <row r="542" spans="10:17" ht="14.25">
      <c r="J542" s="91">
        <v>41102</v>
      </c>
      <c r="K542" s="92">
        <v>13.24</v>
      </c>
      <c r="L542" s="92">
        <v>13.24</v>
      </c>
      <c r="M542" s="92">
        <v>13.24</v>
      </c>
      <c r="O542" t="s">
        <v>2471</v>
      </c>
      <c r="P542" s="2" t="s">
        <v>289</v>
      </c>
      <c r="Q542" s="66">
        <v>42.94</v>
      </c>
    </row>
    <row r="543" spans="10:17" ht="14.25">
      <c r="J543" s="91">
        <v>41101</v>
      </c>
      <c r="K543" s="92">
        <v>13.33</v>
      </c>
      <c r="L543" s="92">
        <v>13.33</v>
      </c>
      <c r="M543" s="92">
        <v>13.33</v>
      </c>
      <c r="O543" t="s">
        <v>2471</v>
      </c>
      <c r="P543" s="2" t="s">
        <v>290</v>
      </c>
      <c r="Q543" s="66">
        <v>42.72</v>
      </c>
    </row>
    <row r="544" spans="10:17" ht="14.25">
      <c r="J544" s="91">
        <v>41100</v>
      </c>
      <c r="K544" s="92">
        <v>13.26</v>
      </c>
      <c r="L544" s="92">
        <v>13.26</v>
      </c>
      <c r="M544" s="92">
        <v>13.26</v>
      </c>
      <c r="O544" t="s">
        <v>2471</v>
      </c>
      <c r="P544" s="2" t="s">
        <v>291</v>
      </c>
      <c r="Q544" s="66">
        <v>42.33</v>
      </c>
    </row>
    <row r="545" spans="10:17" ht="14.25">
      <c r="J545" s="91">
        <v>41099</v>
      </c>
      <c r="K545" s="92">
        <v>13.4</v>
      </c>
      <c r="L545" s="92">
        <v>13.4</v>
      </c>
      <c r="M545" s="92">
        <v>13.4</v>
      </c>
      <c r="O545" t="s">
        <v>2471</v>
      </c>
      <c r="P545" s="2" t="s">
        <v>292</v>
      </c>
      <c r="Q545" s="66">
        <v>41.91</v>
      </c>
    </row>
    <row r="546" spans="10:17" ht="14.25">
      <c r="J546" s="91">
        <v>41096</v>
      </c>
      <c r="K546" s="92">
        <v>13.48</v>
      </c>
      <c r="L546" s="92">
        <v>13.48</v>
      </c>
      <c r="M546" s="92">
        <v>13.48</v>
      </c>
      <c r="O546" t="s">
        <v>2471</v>
      </c>
      <c r="P546" s="2" t="s">
        <v>293</v>
      </c>
      <c r="Q546" s="66">
        <v>41.98</v>
      </c>
    </row>
    <row r="547" spans="10:17" ht="14.25">
      <c r="J547" s="91">
        <v>41095</v>
      </c>
      <c r="K547" s="92">
        <v>13.34</v>
      </c>
      <c r="L547" s="92">
        <v>13.34</v>
      </c>
      <c r="M547" s="92">
        <v>13.34</v>
      </c>
      <c r="O547" t="s">
        <v>2471</v>
      </c>
      <c r="P547" s="2" t="s">
        <v>294</v>
      </c>
      <c r="Q547" s="66">
        <v>41.9</v>
      </c>
    </row>
    <row r="548" spans="10:17" ht="14.25">
      <c r="J548" s="91">
        <v>41094</v>
      </c>
      <c r="K548" s="92">
        <v>13.49</v>
      </c>
      <c r="L548" s="92">
        <v>13.49</v>
      </c>
      <c r="M548" s="92">
        <v>13.49</v>
      </c>
      <c r="O548" t="s">
        <v>2471</v>
      </c>
      <c r="P548" s="2" t="s">
        <v>295</v>
      </c>
      <c r="Q548" s="66">
        <v>42.5</v>
      </c>
    </row>
    <row r="549" spans="10:17" ht="14.25">
      <c r="J549" s="91">
        <v>41093</v>
      </c>
      <c r="K549" s="92">
        <v>13.48</v>
      </c>
      <c r="L549" s="92">
        <v>13.48</v>
      </c>
      <c r="M549" s="92">
        <v>13.48</v>
      </c>
      <c r="O549" t="s">
        <v>2471</v>
      </c>
      <c r="P549" s="2" t="s">
        <v>296</v>
      </c>
      <c r="Q549" s="66">
        <v>42.71</v>
      </c>
    </row>
    <row r="550" spans="10:17" ht="14.25">
      <c r="J550" s="91">
        <v>41092</v>
      </c>
      <c r="K550" s="92">
        <v>13.33</v>
      </c>
      <c r="L550" s="92">
        <v>13.33</v>
      </c>
      <c r="M550" s="92">
        <v>13.33</v>
      </c>
      <c r="O550" t="s">
        <v>2471</v>
      </c>
      <c r="P550" s="2" t="s">
        <v>297</v>
      </c>
      <c r="Q550" s="66">
        <v>42.86</v>
      </c>
    </row>
    <row r="551" spans="10:17" ht="14.25">
      <c r="J551" s="91">
        <v>41089</v>
      </c>
      <c r="K551" s="92">
        <v>13.38</v>
      </c>
      <c r="L551" s="92">
        <v>13.38</v>
      </c>
      <c r="M551" s="92">
        <v>13.38</v>
      </c>
      <c r="O551" t="s">
        <v>2471</v>
      </c>
      <c r="P551" s="2" t="s">
        <v>298</v>
      </c>
      <c r="Q551" s="66">
        <v>42.95</v>
      </c>
    </row>
    <row r="552" spans="10:17" ht="14.25">
      <c r="J552" s="91">
        <v>41088</v>
      </c>
      <c r="K552" s="92">
        <v>13.16</v>
      </c>
      <c r="L552" s="92">
        <v>13.16</v>
      </c>
      <c r="M552" s="92">
        <v>13.16</v>
      </c>
      <c r="O552" t="s">
        <v>2471</v>
      </c>
      <c r="P552" s="2" t="s">
        <v>299</v>
      </c>
      <c r="Q552" s="66">
        <v>43.37</v>
      </c>
    </row>
    <row r="553" spans="10:17" ht="14.25">
      <c r="J553" s="91">
        <v>41087</v>
      </c>
      <c r="K553" s="92">
        <v>12.84</v>
      </c>
      <c r="L553" s="92">
        <v>12.84</v>
      </c>
      <c r="M553" s="92">
        <v>12.84</v>
      </c>
      <c r="O553" t="s">
        <v>2471</v>
      </c>
      <c r="P553" s="2" t="s">
        <v>300</v>
      </c>
      <c r="Q553" s="66">
        <v>43.21</v>
      </c>
    </row>
    <row r="554" spans="10:17" ht="14.25">
      <c r="J554" s="91">
        <v>41086</v>
      </c>
      <c r="K554" s="92">
        <v>12.68</v>
      </c>
      <c r="L554" s="92">
        <v>12.68</v>
      </c>
      <c r="M554" s="92">
        <v>12.68</v>
      </c>
      <c r="O554" t="s">
        <v>2471</v>
      </c>
      <c r="P554" s="2" t="s">
        <v>301</v>
      </c>
      <c r="Q554" s="66">
        <v>42.94</v>
      </c>
    </row>
    <row r="555" spans="10:17" ht="14.25">
      <c r="J555" s="91">
        <v>41085</v>
      </c>
      <c r="K555" s="92">
        <v>12.69</v>
      </c>
      <c r="L555" s="92">
        <v>12.69</v>
      </c>
      <c r="M555" s="92">
        <v>12.69</v>
      </c>
      <c r="O555" t="s">
        <v>2471</v>
      </c>
      <c r="P555" s="2" t="s">
        <v>302</v>
      </c>
      <c r="Q555" s="66">
        <v>43.37</v>
      </c>
    </row>
    <row r="556" spans="10:17" ht="14.25">
      <c r="J556" s="91">
        <v>41082</v>
      </c>
      <c r="K556" s="92">
        <v>12.69</v>
      </c>
      <c r="L556" s="92">
        <v>12.69</v>
      </c>
      <c r="M556" s="92">
        <v>12.69</v>
      </c>
      <c r="O556" t="s">
        <v>2471</v>
      </c>
      <c r="P556" s="2" t="s">
        <v>303</v>
      </c>
      <c r="Q556" s="66">
        <v>43.37</v>
      </c>
    </row>
    <row r="557" spans="10:17" ht="14.25">
      <c r="J557" s="91">
        <v>41081</v>
      </c>
      <c r="K557" s="92">
        <v>12.86</v>
      </c>
      <c r="L557" s="92">
        <v>12.86</v>
      </c>
      <c r="M557" s="92">
        <v>12.86</v>
      </c>
      <c r="O557" t="s">
        <v>2471</v>
      </c>
      <c r="P557" s="2" t="s">
        <v>304</v>
      </c>
      <c r="Q557" s="66">
        <v>43.04</v>
      </c>
    </row>
    <row r="558" spans="10:17" ht="14.25">
      <c r="J558" s="91">
        <v>41080</v>
      </c>
      <c r="K558" s="92">
        <v>12.82</v>
      </c>
      <c r="L558" s="92">
        <v>12.82</v>
      </c>
      <c r="M558" s="92">
        <v>12.82</v>
      </c>
      <c r="O558" t="s">
        <v>2471</v>
      </c>
      <c r="P558" s="2" t="s">
        <v>305</v>
      </c>
      <c r="Q558" s="66">
        <v>41.87</v>
      </c>
    </row>
    <row r="559" spans="10:17" ht="14.25">
      <c r="J559" s="91">
        <v>41079</v>
      </c>
      <c r="K559" s="92">
        <v>13.04</v>
      </c>
      <c r="L559" s="92">
        <v>13.04</v>
      </c>
      <c r="M559" s="92">
        <v>13.04</v>
      </c>
      <c r="O559" t="s">
        <v>2471</v>
      </c>
      <c r="P559" s="2" t="s">
        <v>306</v>
      </c>
      <c r="Q559" s="66">
        <v>41.76</v>
      </c>
    </row>
    <row r="560" spans="10:17" ht="14.25">
      <c r="J560" s="91">
        <v>41078</v>
      </c>
      <c r="K560" s="92">
        <v>13.08</v>
      </c>
      <c r="L560" s="92">
        <v>13.08</v>
      </c>
      <c r="M560" s="92">
        <v>13.08</v>
      </c>
      <c r="O560" t="s">
        <v>2471</v>
      </c>
      <c r="P560" s="2" t="s">
        <v>307</v>
      </c>
      <c r="Q560" s="66">
        <v>42.22</v>
      </c>
    </row>
    <row r="561" spans="10:17" ht="14.25">
      <c r="J561" s="91">
        <v>41075</v>
      </c>
      <c r="K561" s="92">
        <v>12.78</v>
      </c>
      <c r="L561" s="92">
        <v>12.78</v>
      </c>
      <c r="M561" s="92">
        <v>12.78</v>
      </c>
      <c r="O561" t="s">
        <v>2471</v>
      </c>
      <c r="P561" s="2" t="s">
        <v>308</v>
      </c>
      <c r="Q561" s="66">
        <v>41.89</v>
      </c>
    </row>
    <row r="562" spans="10:17" ht="14.25">
      <c r="J562" s="91">
        <v>41074</v>
      </c>
      <c r="K562" s="92">
        <v>12.37</v>
      </c>
      <c r="L562" s="92">
        <v>12.37</v>
      </c>
      <c r="M562" s="92">
        <v>12.37</v>
      </c>
      <c r="O562" t="s">
        <v>2471</v>
      </c>
      <c r="P562" s="2" t="s">
        <v>309</v>
      </c>
      <c r="Q562" s="66">
        <v>40.68</v>
      </c>
    </row>
    <row r="563" spans="10:17" ht="14.25">
      <c r="J563" s="91">
        <v>41073</v>
      </c>
      <c r="K563" s="92">
        <v>12.4</v>
      </c>
      <c r="L563" s="92">
        <v>12.4</v>
      </c>
      <c r="M563" s="92">
        <v>12.4</v>
      </c>
      <c r="O563" t="s">
        <v>2471</v>
      </c>
      <c r="P563" s="2" t="s">
        <v>310</v>
      </c>
      <c r="Q563" s="66">
        <v>40.68</v>
      </c>
    </row>
    <row r="564" spans="10:17" ht="14.25">
      <c r="J564" s="91">
        <v>41072</v>
      </c>
      <c r="K564" s="92">
        <v>12.49</v>
      </c>
      <c r="L564" s="92">
        <v>12.49</v>
      </c>
      <c r="M564" s="92">
        <v>12.49</v>
      </c>
      <c r="O564" t="s">
        <v>2471</v>
      </c>
      <c r="P564" s="2" t="s">
        <v>311</v>
      </c>
      <c r="Q564" s="66">
        <v>40.67</v>
      </c>
    </row>
    <row r="565" spans="10:17" ht="14.25">
      <c r="J565" s="91">
        <v>41071</v>
      </c>
      <c r="K565" s="92">
        <v>12.4</v>
      </c>
      <c r="L565" s="92">
        <v>12.4</v>
      </c>
      <c r="M565" s="92">
        <v>12.4</v>
      </c>
      <c r="O565" t="s">
        <v>2471</v>
      </c>
      <c r="P565" s="2" t="s">
        <v>312</v>
      </c>
      <c r="Q565" s="66">
        <v>40.54</v>
      </c>
    </row>
    <row r="566" spans="10:17" ht="14.25">
      <c r="J566" s="91">
        <v>41068</v>
      </c>
      <c r="K566" s="92">
        <v>12.4</v>
      </c>
      <c r="L566" s="92">
        <v>12.4</v>
      </c>
      <c r="M566" s="92">
        <v>12.4</v>
      </c>
      <c r="O566" t="s">
        <v>2471</v>
      </c>
      <c r="P566" s="2" t="s">
        <v>313</v>
      </c>
      <c r="Q566" s="66">
        <v>40.119999999999997</v>
      </c>
    </row>
    <row r="567" spans="10:17" ht="14.25">
      <c r="J567" s="91">
        <v>41067</v>
      </c>
      <c r="K567" s="92">
        <v>12.47</v>
      </c>
      <c r="L567" s="92">
        <v>12.47</v>
      </c>
      <c r="M567" s="92">
        <v>12.47</v>
      </c>
      <c r="O567" t="s">
        <v>2471</v>
      </c>
      <c r="P567" s="2" t="s">
        <v>314</v>
      </c>
      <c r="Q567" s="66">
        <v>40.49</v>
      </c>
    </row>
    <row r="568" spans="10:17" ht="14.25">
      <c r="J568" s="91">
        <v>41066</v>
      </c>
      <c r="K568" s="92">
        <v>12.32</v>
      </c>
      <c r="L568" s="92">
        <v>12.32</v>
      </c>
      <c r="M568" s="92">
        <v>12.32</v>
      </c>
      <c r="O568" t="s">
        <v>2471</v>
      </c>
      <c r="P568" s="2" t="s">
        <v>315</v>
      </c>
      <c r="Q568" s="66">
        <v>40.07</v>
      </c>
    </row>
    <row r="569" spans="10:17" ht="14.25">
      <c r="J569" s="91">
        <v>41065</v>
      </c>
      <c r="K569" s="92">
        <v>12.24</v>
      </c>
      <c r="L569" s="92">
        <v>12.24</v>
      </c>
      <c r="M569" s="92">
        <v>12.24</v>
      </c>
      <c r="O569" t="s">
        <v>2471</v>
      </c>
      <c r="P569" s="2" t="s">
        <v>316</v>
      </c>
      <c r="Q569" s="66">
        <v>39.86</v>
      </c>
    </row>
    <row r="570" spans="10:17" ht="14.25">
      <c r="J570" s="91">
        <v>41064</v>
      </c>
      <c r="K570" s="92">
        <v>12.03</v>
      </c>
      <c r="L570" s="92">
        <v>12.03</v>
      </c>
      <c r="M570" s="92">
        <v>12.03</v>
      </c>
      <c r="O570" t="s">
        <v>2471</v>
      </c>
      <c r="P570" s="2" t="s">
        <v>317</v>
      </c>
      <c r="Q570" s="66">
        <v>40.46</v>
      </c>
    </row>
    <row r="571" spans="10:17" ht="14.25">
      <c r="J571" s="91">
        <v>41061</v>
      </c>
      <c r="K571" s="92">
        <v>12.34</v>
      </c>
      <c r="L571" s="92">
        <v>12.34</v>
      </c>
      <c r="M571" s="92">
        <v>12.34</v>
      </c>
      <c r="O571" t="s">
        <v>2471</v>
      </c>
      <c r="P571" s="2" t="s">
        <v>318</v>
      </c>
      <c r="Q571" s="66">
        <v>40.69</v>
      </c>
    </row>
    <row r="572" spans="10:17" ht="14.25">
      <c r="J572" s="91">
        <v>41060</v>
      </c>
      <c r="K572" s="92">
        <v>12.38</v>
      </c>
      <c r="L572" s="92">
        <v>12.38</v>
      </c>
      <c r="M572" s="92">
        <v>12.38</v>
      </c>
      <c r="O572" t="s">
        <v>2471</v>
      </c>
      <c r="P572" s="2" t="s">
        <v>319</v>
      </c>
      <c r="Q572" s="66">
        <v>40.72</v>
      </c>
    </row>
    <row r="573" spans="10:17" ht="14.25">
      <c r="J573" s="91">
        <v>41059</v>
      </c>
      <c r="K573" s="92">
        <v>12.37</v>
      </c>
      <c r="L573" s="92">
        <v>12.37</v>
      </c>
      <c r="M573" s="92">
        <v>12.37</v>
      </c>
      <c r="O573" t="s">
        <v>2471</v>
      </c>
      <c r="P573" s="2" t="s">
        <v>320</v>
      </c>
      <c r="Q573" s="66">
        <v>40.200000000000003</v>
      </c>
    </row>
    <row r="574" spans="10:17" ht="14.25">
      <c r="J574" s="91">
        <v>41058</v>
      </c>
      <c r="K574" s="92">
        <v>12.64</v>
      </c>
      <c r="L574" s="92">
        <v>12.64</v>
      </c>
      <c r="M574" s="92">
        <v>12.64</v>
      </c>
      <c r="O574" t="s">
        <v>2471</v>
      </c>
      <c r="P574" s="2" t="s">
        <v>321</v>
      </c>
      <c r="Q574" s="66">
        <v>40.200000000000003</v>
      </c>
    </row>
    <row r="575" spans="10:17" ht="14.25">
      <c r="J575" s="91">
        <v>41057</v>
      </c>
      <c r="K575" s="92">
        <v>12.55</v>
      </c>
      <c r="L575" s="92">
        <v>12.55</v>
      </c>
      <c r="M575" s="92">
        <v>12.55</v>
      </c>
      <c r="O575" t="s">
        <v>2471</v>
      </c>
      <c r="P575" s="2" t="s">
        <v>322</v>
      </c>
      <c r="Q575" s="66">
        <v>40.200000000000003</v>
      </c>
    </row>
    <row r="576" spans="10:17" ht="14.25">
      <c r="J576" s="91">
        <v>41054</v>
      </c>
      <c r="K576" s="92">
        <v>12.35</v>
      </c>
      <c r="L576" s="92">
        <v>12.35</v>
      </c>
      <c r="M576" s="92">
        <v>12.35</v>
      </c>
      <c r="O576" t="s">
        <v>2471</v>
      </c>
      <c r="P576" s="2" t="s">
        <v>323</v>
      </c>
      <c r="Q576" s="66">
        <v>40.6</v>
      </c>
    </row>
    <row r="577" spans="10:17" ht="14.25">
      <c r="J577" s="91">
        <v>41053</v>
      </c>
      <c r="K577" s="92">
        <v>12.38</v>
      </c>
      <c r="L577" s="92">
        <v>12.38</v>
      </c>
      <c r="M577" s="92">
        <v>12.38</v>
      </c>
      <c r="O577" t="s">
        <v>2471</v>
      </c>
      <c r="P577" s="2" t="s">
        <v>324</v>
      </c>
      <c r="Q577" s="66">
        <v>40.4</v>
      </c>
    </row>
    <row r="578" spans="10:17" ht="14.25">
      <c r="J578" s="91">
        <v>41052</v>
      </c>
      <c r="K578" s="92">
        <v>12.29</v>
      </c>
      <c r="L578" s="92">
        <v>12.29</v>
      </c>
      <c r="M578" s="92">
        <v>12.29</v>
      </c>
      <c r="O578" t="s">
        <v>2471</v>
      </c>
      <c r="P578" s="2" t="s">
        <v>325</v>
      </c>
      <c r="Q578" s="66">
        <v>40.54</v>
      </c>
    </row>
    <row r="579" spans="10:17" ht="14.25">
      <c r="J579" s="91">
        <v>41051</v>
      </c>
      <c r="K579" s="92">
        <v>12.68</v>
      </c>
      <c r="L579" s="92">
        <v>12.68</v>
      </c>
      <c r="M579" s="92">
        <v>12.68</v>
      </c>
      <c r="O579" t="s">
        <v>2471</v>
      </c>
      <c r="P579" s="2" t="s">
        <v>326</v>
      </c>
      <c r="Q579" s="66">
        <v>40.630000000000003</v>
      </c>
    </row>
    <row r="580" spans="10:17" ht="14.25">
      <c r="J580" s="91">
        <v>41050</v>
      </c>
      <c r="K580" s="92">
        <v>12.3</v>
      </c>
      <c r="L580" s="92">
        <v>12.3</v>
      </c>
      <c r="M580" s="92">
        <v>12.3</v>
      </c>
      <c r="O580" t="s">
        <v>2471</v>
      </c>
      <c r="P580" s="2" t="s">
        <v>327</v>
      </c>
      <c r="Q580" s="66">
        <v>40.299999999999997</v>
      </c>
    </row>
    <row r="581" spans="10:17" ht="14.25">
      <c r="J581" s="91">
        <v>41047</v>
      </c>
      <c r="K581" s="92">
        <v>12.46</v>
      </c>
      <c r="L581" s="92">
        <v>12.46</v>
      </c>
      <c r="M581" s="92">
        <v>12.46</v>
      </c>
      <c r="O581" t="s">
        <v>2471</v>
      </c>
      <c r="P581" s="2" t="s">
        <v>328</v>
      </c>
      <c r="Q581" s="66">
        <v>41.1</v>
      </c>
    </row>
    <row r="582" spans="10:17" ht="14.25">
      <c r="J582" s="91">
        <v>41046</v>
      </c>
      <c r="K582" s="92">
        <v>12.86</v>
      </c>
      <c r="L582" s="92">
        <v>12.86</v>
      </c>
      <c r="M582" s="92">
        <v>12.86</v>
      </c>
      <c r="O582" t="s">
        <v>2471</v>
      </c>
      <c r="P582" s="2" t="s">
        <v>329</v>
      </c>
      <c r="Q582" s="66">
        <v>41.09</v>
      </c>
    </row>
    <row r="583" spans="10:17" ht="14.25">
      <c r="J583" s="91">
        <v>41045</v>
      </c>
      <c r="K583" s="92">
        <v>13.04</v>
      </c>
      <c r="L583" s="92">
        <v>13.04</v>
      </c>
      <c r="M583" s="92">
        <v>13.04</v>
      </c>
      <c r="O583" t="s">
        <v>2471</v>
      </c>
      <c r="P583" s="2" t="s">
        <v>330</v>
      </c>
      <c r="Q583" s="66">
        <v>42.1</v>
      </c>
    </row>
    <row r="584" spans="10:17" ht="14.25">
      <c r="J584" s="91">
        <v>41044</v>
      </c>
      <c r="K584" s="92">
        <v>13.38</v>
      </c>
      <c r="L584" s="92">
        <v>13.38</v>
      </c>
      <c r="M584" s="92">
        <v>13.38</v>
      </c>
      <c r="O584" t="s">
        <v>2471</v>
      </c>
      <c r="P584" s="2" t="s">
        <v>331</v>
      </c>
      <c r="Q584" s="66">
        <v>43.12</v>
      </c>
    </row>
    <row r="585" spans="10:17" ht="14.25">
      <c r="J585" s="91">
        <v>41043</v>
      </c>
      <c r="K585" s="92">
        <v>13.3</v>
      </c>
      <c r="L585" s="92">
        <v>13.3</v>
      </c>
      <c r="M585" s="92">
        <v>13.3</v>
      </c>
      <c r="O585" t="s">
        <v>2471</v>
      </c>
      <c r="P585" s="2" t="s">
        <v>332</v>
      </c>
      <c r="Q585" s="66">
        <v>42.08</v>
      </c>
    </row>
    <row r="586" spans="10:17" ht="14.25">
      <c r="J586" s="91">
        <v>41040</v>
      </c>
      <c r="K586" s="92">
        <v>13.08</v>
      </c>
      <c r="L586" s="92">
        <v>13.08</v>
      </c>
      <c r="M586" s="92">
        <v>13.08</v>
      </c>
      <c r="O586" t="s">
        <v>2471</v>
      </c>
      <c r="P586" s="2" t="s">
        <v>333</v>
      </c>
      <c r="Q586" s="66">
        <v>42.49</v>
      </c>
    </row>
    <row r="587" spans="10:17" ht="14.25">
      <c r="J587" s="91">
        <v>41039</v>
      </c>
      <c r="K587" s="92">
        <v>13.19</v>
      </c>
      <c r="L587" s="92">
        <v>13.19</v>
      </c>
      <c r="M587" s="92">
        <v>13.19</v>
      </c>
      <c r="O587" t="s">
        <v>2471</v>
      </c>
      <c r="P587" s="2" t="s">
        <v>334</v>
      </c>
      <c r="Q587" s="66">
        <v>42.5</v>
      </c>
    </row>
    <row r="588" spans="10:17" ht="14.25">
      <c r="J588" s="91">
        <v>41038</v>
      </c>
      <c r="K588" s="92">
        <v>13.17</v>
      </c>
      <c r="L588" s="92">
        <v>13.17</v>
      </c>
      <c r="M588" s="92">
        <v>13.17</v>
      </c>
      <c r="O588" t="s">
        <v>2471</v>
      </c>
      <c r="P588" s="2" t="s">
        <v>335</v>
      </c>
      <c r="Q588" s="66">
        <v>42.85</v>
      </c>
    </row>
    <row r="589" spans="10:17" ht="14.25">
      <c r="J589" s="91">
        <v>41037</v>
      </c>
      <c r="K589" s="92">
        <v>13.25</v>
      </c>
      <c r="L589" s="92">
        <v>13.25</v>
      </c>
      <c r="M589" s="92">
        <v>13.25</v>
      </c>
      <c r="O589" t="s">
        <v>2471</v>
      </c>
      <c r="P589" s="2" t="s">
        <v>336</v>
      </c>
      <c r="Q589" s="66">
        <v>42.63</v>
      </c>
    </row>
    <row r="590" spans="10:17" ht="14.25">
      <c r="J590" s="91">
        <v>41036</v>
      </c>
      <c r="K590" s="92">
        <v>13.31</v>
      </c>
      <c r="L590" s="92">
        <v>13.31</v>
      </c>
      <c r="M590" s="92">
        <v>13.31</v>
      </c>
      <c r="O590" t="s">
        <v>2471</v>
      </c>
      <c r="P590" s="2" t="s">
        <v>337</v>
      </c>
      <c r="Q590" s="66">
        <v>42.33</v>
      </c>
    </row>
    <row r="591" spans="10:17" ht="14.25">
      <c r="J591" s="91">
        <v>41033</v>
      </c>
      <c r="K591" s="92">
        <v>13.65</v>
      </c>
      <c r="L591" s="92">
        <v>13.65</v>
      </c>
      <c r="M591" s="92">
        <v>13.65</v>
      </c>
      <c r="O591" t="s">
        <v>2471</v>
      </c>
      <c r="P591" s="2" t="s">
        <v>338</v>
      </c>
      <c r="Q591" s="66">
        <v>42.11</v>
      </c>
    </row>
    <row r="592" spans="10:17" ht="14.25">
      <c r="J592" s="91">
        <v>41032</v>
      </c>
      <c r="K592" s="92">
        <v>13.95</v>
      </c>
      <c r="L592" s="92">
        <v>13.95</v>
      </c>
      <c r="M592" s="92">
        <v>13.95</v>
      </c>
      <c r="O592" t="s">
        <v>2471</v>
      </c>
      <c r="P592" s="2" t="s">
        <v>339</v>
      </c>
      <c r="Q592" s="66">
        <v>42.2</v>
      </c>
    </row>
    <row r="593" spans="10:17" ht="14.25">
      <c r="J593" s="91">
        <v>41031</v>
      </c>
      <c r="K593" s="92">
        <v>13.9</v>
      </c>
      <c r="L593" s="92">
        <v>13.9</v>
      </c>
      <c r="M593" s="92">
        <v>13.9</v>
      </c>
      <c r="O593" t="s">
        <v>2471</v>
      </c>
      <c r="P593" s="2" t="s">
        <v>340</v>
      </c>
      <c r="Q593" s="66">
        <v>41.09</v>
      </c>
    </row>
    <row r="594" spans="10:17" ht="14.25">
      <c r="J594" s="91">
        <v>41030</v>
      </c>
      <c r="K594" s="92">
        <v>13.85</v>
      </c>
      <c r="L594" s="92">
        <v>13.85</v>
      </c>
      <c r="M594" s="92">
        <v>13.85</v>
      </c>
      <c r="O594" t="s">
        <v>2471</v>
      </c>
      <c r="P594" s="2" t="s">
        <v>341</v>
      </c>
      <c r="Q594" s="66">
        <v>41.6</v>
      </c>
    </row>
    <row r="595" spans="10:17" ht="14.25">
      <c r="J595" s="91">
        <v>41029</v>
      </c>
      <c r="K595" s="92">
        <v>13.84</v>
      </c>
      <c r="L595" s="92">
        <v>13.84</v>
      </c>
      <c r="M595" s="92">
        <v>13.84</v>
      </c>
      <c r="O595" t="s">
        <v>2471</v>
      </c>
      <c r="P595" s="2" t="s">
        <v>342</v>
      </c>
      <c r="Q595" s="66">
        <v>41.03</v>
      </c>
    </row>
    <row r="596" spans="10:17" ht="14.25">
      <c r="J596" s="91">
        <v>41026</v>
      </c>
      <c r="K596" s="92">
        <v>13.72</v>
      </c>
      <c r="L596" s="92">
        <v>13.72</v>
      </c>
      <c r="M596" s="92">
        <v>13.72</v>
      </c>
      <c r="O596" t="s">
        <v>2471</v>
      </c>
      <c r="P596" s="2" t="s">
        <v>343</v>
      </c>
      <c r="Q596" s="66">
        <v>40.520000000000003</v>
      </c>
    </row>
    <row r="597" spans="10:17" ht="14.25">
      <c r="J597" s="91">
        <v>41025</v>
      </c>
      <c r="K597" s="92">
        <v>13.83</v>
      </c>
      <c r="L597" s="92">
        <v>13.83</v>
      </c>
      <c r="M597" s="92">
        <v>13.83</v>
      </c>
      <c r="O597" t="s">
        <v>2471</v>
      </c>
      <c r="P597" s="2" t="s">
        <v>344</v>
      </c>
      <c r="Q597" s="66">
        <v>40.14</v>
      </c>
    </row>
    <row r="598" spans="10:17" ht="14.25">
      <c r="J598" s="91">
        <v>41024</v>
      </c>
      <c r="K598" s="92">
        <v>13.66</v>
      </c>
      <c r="L598" s="92">
        <v>13.66</v>
      </c>
      <c r="M598" s="92">
        <v>13.66</v>
      </c>
      <c r="O598" t="s">
        <v>2471</v>
      </c>
      <c r="P598" s="2" t="s">
        <v>345</v>
      </c>
      <c r="Q598" s="66">
        <v>40.64</v>
      </c>
    </row>
    <row r="599" spans="10:17" ht="14.25">
      <c r="J599" s="91">
        <v>41023</v>
      </c>
      <c r="K599" s="92">
        <v>13.66</v>
      </c>
      <c r="L599" s="92">
        <v>13.66</v>
      </c>
      <c r="M599" s="92">
        <v>13.66</v>
      </c>
      <c r="O599" t="s">
        <v>2471</v>
      </c>
      <c r="P599" s="2" t="s">
        <v>346</v>
      </c>
      <c r="Q599" s="66">
        <v>39.81</v>
      </c>
    </row>
    <row r="600" spans="10:17" ht="14.25">
      <c r="J600" s="91">
        <v>41022</v>
      </c>
      <c r="K600" s="92">
        <v>13.66</v>
      </c>
      <c r="L600" s="92">
        <v>13.66</v>
      </c>
      <c r="M600" s="92">
        <v>13.66</v>
      </c>
      <c r="O600" t="s">
        <v>2471</v>
      </c>
      <c r="P600" s="2" t="s">
        <v>347</v>
      </c>
      <c r="Q600" s="66">
        <v>39.4</v>
      </c>
    </row>
    <row r="601" spans="10:17" ht="14.25">
      <c r="J601" s="91">
        <v>41019</v>
      </c>
      <c r="K601" s="92">
        <v>13.49</v>
      </c>
      <c r="L601" s="92">
        <v>13.49</v>
      </c>
      <c r="M601" s="92">
        <v>13.49</v>
      </c>
      <c r="O601" t="s">
        <v>2471</v>
      </c>
      <c r="P601" s="2" t="s">
        <v>348</v>
      </c>
      <c r="Q601" s="66">
        <v>39.65</v>
      </c>
    </row>
    <row r="602" spans="10:17" ht="14.25">
      <c r="J602" s="91">
        <v>41018</v>
      </c>
      <c r="K602" s="92">
        <v>13.54</v>
      </c>
      <c r="L602" s="92">
        <v>13.54</v>
      </c>
      <c r="M602" s="92">
        <v>13.54</v>
      </c>
      <c r="O602" t="s">
        <v>2471</v>
      </c>
      <c r="P602" s="2" t="s">
        <v>349</v>
      </c>
      <c r="Q602" s="66">
        <v>39.29</v>
      </c>
    </row>
    <row r="603" spans="10:17" ht="14.25">
      <c r="J603" s="91">
        <v>41017</v>
      </c>
      <c r="K603" s="92">
        <v>13.68</v>
      </c>
      <c r="L603" s="92">
        <v>13.68</v>
      </c>
      <c r="M603" s="92">
        <v>13.68</v>
      </c>
      <c r="O603" t="s">
        <v>2471</v>
      </c>
      <c r="P603" s="2" t="s">
        <v>350</v>
      </c>
      <c r="Q603" s="66">
        <v>39.96</v>
      </c>
    </row>
    <row r="604" spans="10:17" ht="14.25">
      <c r="J604" s="91">
        <v>41016</v>
      </c>
      <c r="K604" s="92">
        <v>13.5</v>
      </c>
      <c r="L604" s="92">
        <v>13.5</v>
      </c>
      <c r="M604" s="92">
        <v>13.5</v>
      </c>
      <c r="O604" t="s">
        <v>2471</v>
      </c>
      <c r="P604" s="2" t="s">
        <v>351</v>
      </c>
      <c r="Q604" s="66">
        <v>39.549999999999997</v>
      </c>
    </row>
    <row r="605" spans="10:17" ht="14.25">
      <c r="J605" s="91">
        <v>41015</v>
      </c>
      <c r="K605" s="92">
        <v>13.55</v>
      </c>
      <c r="L605" s="92">
        <v>13.55</v>
      </c>
      <c r="M605" s="92">
        <v>13.55</v>
      </c>
      <c r="O605" t="s">
        <v>2471</v>
      </c>
      <c r="P605" s="2" t="s">
        <v>352</v>
      </c>
      <c r="Q605" s="66">
        <v>38.880000000000003</v>
      </c>
    </row>
    <row r="606" spans="10:17" ht="14.25">
      <c r="J606" s="91">
        <v>41012</v>
      </c>
      <c r="K606" s="92">
        <v>13.61</v>
      </c>
      <c r="L606" s="92">
        <v>13.61</v>
      </c>
      <c r="M606" s="92">
        <v>13.61</v>
      </c>
      <c r="O606" t="s">
        <v>2471</v>
      </c>
      <c r="P606" s="2" t="s">
        <v>353</v>
      </c>
      <c r="Q606" s="66">
        <v>38.42</v>
      </c>
    </row>
    <row r="607" spans="10:17" ht="14.25">
      <c r="J607" s="91">
        <v>41011</v>
      </c>
      <c r="K607" s="92">
        <v>13.59</v>
      </c>
      <c r="L607" s="92">
        <v>13.59</v>
      </c>
      <c r="M607" s="92">
        <v>13.59</v>
      </c>
      <c r="O607" t="s">
        <v>2471</v>
      </c>
      <c r="P607" s="2" t="s">
        <v>354</v>
      </c>
      <c r="Q607" s="66">
        <v>38.6</v>
      </c>
    </row>
    <row r="608" spans="10:17" ht="14.25">
      <c r="J608" s="91">
        <v>41010</v>
      </c>
      <c r="K608" s="92">
        <v>13.45</v>
      </c>
      <c r="L608" s="92">
        <v>13.45</v>
      </c>
      <c r="M608" s="92">
        <v>13.45</v>
      </c>
      <c r="O608" t="s">
        <v>2471</v>
      </c>
      <c r="P608" s="2" t="s">
        <v>355</v>
      </c>
      <c r="Q608" s="66">
        <v>38.6</v>
      </c>
    </row>
    <row r="609" spans="10:17" ht="14.25">
      <c r="J609" s="91">
        <v>41009</v>
      </c>
      <c r="K609" s="92">
        <v>13.91</v>
      </c>
      <c r="L609" s="92">
        <v>13.91</v>
      </c>
      <c r="M609" s="92">
        <v>13.91</v>
      </c>
      <c r="O609" t="s">
        <v>2471</v>
      </c>
      <c r="P609" s="2" t="s">
        <v>356</v>
      </c>
      <c r="Q609" s="66">
        <v>38.630000000000003</v>
      </c>
    </row>
    <row r="610" spans="10:17" ht="14.25">
      <c r="J610" s="91">
        <v>41008</v>
      </c>
      <c r="K610" s="92">
        <v>14.1</v>
      </c>
      <c r="L610" s="92">
        <v>14.1</v>
      </c>
      <c r="M610" s="92">
        <v>14.1</v>
      </c>
      <c r="O610" t="s">
        <v>2471</v>
      </c>
      <c r="P610" s="2" t="s">
        <v>357</v>
      </c>
      <c r="Q610" s="66">
        <v>38.51</v>
      </c>
    </row>
    <row r="611" spans="10:17" ht="14.25">
      <c r="J611" s="91">
        <v>41005</v>
      </c>
      <c r="K611" s="92">
        <v>14.1</v>
      </c>
      <c r="L611" s="92">
        <v>14.1</v>
      </c>
      <c r="M611" s="92">
        <v>14.1</v>
      </c>
      <c r="O611" t="s">
        <v>2471</v>
      </c>
      <c r="P611" s="2" t="s">
        <v>358</v>
      </c>
      <c r="Q611" s="66">
        <v>38.39</v>
      </c>
    </row>
    <row r="612" spans="10:17" ht="14.25">
      <c r="J612" s="91">
        <v>41004</v>
      </c>
      <c r="K612" s="92">
        <v>14.1</v>
      </c>
      <c r="L612" s="92">
        <v>14.1</v>
      </c>
      <c r="M612" s="92">
        <v>14.1</v>
      </c>
      <c r="O612" t="s">
        <v>2471</v>
      </c>
      <c r="P612" s="2" t="s">
        <v>359</v>
      </c>
      <c r="Q612" s="66">
        <v>38.03</v>
      </c>
    </row>
    <row r="613" spans="10:17" ht="14.25">
      <c r="J613" s="91">
        <v>41003</v>
      </c>
      <c r="K613" s="92">
        <v>14.37</v>
      </c>
      <c r="L613" s="92">
        <v>14.37</v>
      </c>
      <c r="M613" s="92">
        <v>14.37</v>
      </c>
      <c r="O613" t="s">
        <v>2471</v>
      </c>
      <c r="P613" s="2" t="s">
        <v>360</v>
      </c>
      <c r="Q613" s="66">
        <v>37.61</v>
      </c>
    </row>
    <row r="614" spans="10:17" ht="14.25">
      <c r="J614" s="91">
        <v>41002</v>
      </c>
      <c r="K614" s="92">
        <v>13.9</v>
      </c>
      <c r="L614" s="92">
        <v>13.9</v>
      </c>
      <c r="M614" s="92">
        <v>13.9</v>
      </c>
      <c r="O614" t="s">
        <v>2471</v>
      </c>
      <c r="P614" s="2" t="s">
        <v>361</v>
      </c>
      <c r="Q614" s="66">
        <v>37.799999999999997</v>
      </c>
    </row>
    <row r="615" spans="10:17" ht="14.25">
      <c r="J615" s="91">
        <v>41001</v>
      </c>
      <c r="K615" s="92">
        <v>14.04</v>
      </c>
      <c r="L615" s="92">
        <v>14.04</v>
      </c>
      <c r="M615" s="92">
        <v>14.04</v>
      </c>
      <c r="O615" t="s">
        <v>2471</v>
      </c>
      <c r="P615" s="2" t="s">
        <v>362</v>
      </c>
      <c r="Q615" s="66">
        <v>37.6</v>
      </c>
    </row>
    <row r="616" spans="10:17" ht="14.25">
      <c r="J616" s="91">
        <v>40998</v>
      </c>
      <c r="K616" s="92">
        <v>14.17</v>
      </c>
      <c r="L616" s="92">
        <v>14.17</v>
      </c>
      <c r="M616" s="92">
        <v>14.17</v>
      </c>
      <c r="O616" t="s">
        <v>2471</v>
      </c>
      <c r="P616" s="2" t="s">
        <v>363</v>
      </c>
      <c r="Q616" s="66">
        <v>38.130000000000003</v>
      </c>
    </row>
    <row r="617" spans="10:17" ht="14.25">
      <c r="J617" s="91">
        <v>40997</v>
      </c>
      <c r="K617" s="92">
        <v>14.15</v>
      </c>
      <c r="L617" s="92">
        <v>14.15</v>
      </c>
      <c r="M617" s="92">
        <v>14.15</v>
      </c>
      <c r="O617" t="s">
        <v>2471</v>
      </c>
      <c r="P617" s="2" t="s">
        <v>364</v>
      </c>
      <c r="Q617" s="66">
        <v>38.82</v>
      </c>
    </row>
    <row r="618" spans="10:17" ht="14.25">
      <c r="J618" s="91">
        <v>40996</v>
      </c>
      <c r="K618" s="92">
        <v>14.19</v>
      </c>
      <c r="L618" s="92">
        <v>14.19</v>
      </c>
      <c r="M618" s="92">
        <v>14.19</v>
      </c>
      <c r="O618" t="s">
        <v>2471</v>
      </c>
      <c r="P618" s="2" t="s">
        <v>365</v>
      </c>
      <c r="Q618" s="66">
        <v>37.950000000000003</v>
      </c>
    </row>
    <row r="619" spans="10:17" ht="14.25">
      <c r="J619" s="91">
        <v>40995</v>
      </c>
      <c r="K619" s="92">
        <v>13.95</v>
      </c>
      <c r="L619" s="92">
        <v>13.95</v>
      </c>
      <c r="M619" s="92">
        <v>13.95</v>
      </c>
      <c r="O619" t="s">
        <v>2471</v>
      </c>
      <c r="P619" s="2" t="s">
        <v>366</v>
      </c>
      <c r="Q619" s="66">
        <v>37.950000000000003</v>
      </c>
    </row>
    <row r="620" spans="10:17" ht="14.25">
      <c r="J620" s="91">
        <v>40994</v>
      </c>
      <c r="K620" s="92">
        <v>14.04</v>
      </c>
      <c r="L620" s="92">
        <v>14.04</v>
      </c>
      <c r="M620" s="92">
        <v>14.04</v>
      </c>
      <c r="O620" t="s">
        <v>2471</v>
      </c>
      <c r="P620" s="2" t="s">
        <v>367</v>
      </c>
      <c r="Q620" s="66">
        <v>38.01</v>
      </c>
    </row>
    <row r="621" spans="10:17" ht="14.25">
      <c r="J621" s="91">
        <v>40991</v>
      </c>
      <c r="K621" s="92">
        <v>14.4</v>
      </c>
      <c r="L621" s="92">
        <v>14.4</v>
      </c>
      <c r="M621" s="92">
        <v>14.4</v>
      </c>
      <c r="O621" t="s">
        <v>2471</v>
      </c>
      <c r="P621" s="2" t="s">
        <v>368</v>
      </c>
      <c r="Q621" s="66">
        <v>37.85</v>
      </c>
    </row>
    <row r="622" spans="10:17" ht="14.25">
      <c r="J622" s="91">
        <v>40990</v>
      </c>
      <c r="K622" s="92">
        <v>13.9</v>
      </c>
      <c r="L622" s="92">
        <v>13.9</v>
      </c>
      <c r="M622" s="92">
        <v>13.9</v>
      </c>
      <c r="O622" t="s">
        <v>2471</v>
      </c>
      <c r="P622" s="2" t="s">
        <v>369</v>
      </c>
      <c r="Q622" s="66">
        <v>37.76</v>
      </c>
    </row>
    <row r="623" spans="10:17" ht="14.25">
      <c r="J623" s="91">
        <v>40989</v>
      </c>
      <c r="K623" s="92">
        <v>13.62</v>
      </c>
      <c r="L623" s="92">
        <v>13.62</v>
      </c>
      <c r="M623" s="92">
        <v>13.62</v>
      </c>
      <c r="O623" t="s">
        <v>2471</v>
      </c>
      <c r="P623" s="2" t="s">
        <v>370</v>
      </c>
      <c r="Q623" s="66">
        <v>37.72</v>
      </c>
    </row>
    <row r="624" spans="10:17" ht="14.25">
      <c r="J624" s="91">
        <v>40988</v>
      </c>
      <c r="K624" s="92">
        <v>13.56</v>
      </c>
      <c r="L624" s="92">
        <v>13.56</v>
      </c>
      <c r="M624" s="92">
        <v>13.56</v>
      </c>
      <c r="O624" t="s">
        <v>2471</v>
      </c>
      <c r="P624" s="2" t="s">
        <v>371</v>
      </c>
      <c r="Q624" s="66">
        <v>37.69</v>
      </c>
    </row>
    <row r="625" spans="10:17" ht="14.25">
      <c r="J625" s="91">
        <v>40987</v>
      </c>
      <c r="K625" s="92">
        <v>13.59</v>
      </c>
      <c r="L625" s="92">
        <v>13.59</v>
      </c>
      <c r="M625" s="92">
        <v>13.59</v>
      </c>
      <c r="O625" t="s">
        <v>2471</v>
      </c>
      <c r="P625" s="2" t="s">
        <v>372</v>
      </c>
      <c r="Q625" s="66">
        <v>38.35</v>
      </c>
    </row>
    <row r="626" spans="10:17" ht="14.25">
      <c r="J626" s="91">
        <v>40984</v>
      </c>
      <c r="K626" s="92">
        <v>13.14</v>
      </c>
      <c r="L626" s="92">
        <v>13.14</v>
      </c>
      <c r="M626" s="92">
        <v>13.14</v>
      </c>
      <c r="O626" t="s">
        <v>2471</v>
      </c>
      <c r="P626" s="2" t="s">
        <v>373</v>
      </c>
      <c r="Q626" s="66">
        <v>37.83</v>
      </c>
    </row>
    <row r="627" spans="10:17" ht="14.25">
      <c r="J627" s="91">
        <v>40983</v>
      </c>
      <c r="K627" s="92">
        <v>13</v>
      </c>
      <c r="L627" s="92">
        <v>13</v>
      </c>
      <c r="M627" s="92">
        <v>13</v>
      </c>
      <c r="O627" t="s">
        <v>2471</v>
      </c>
      <c r="P627" s="2" t="s">
        <v>374</v>
      </c>
      <c r="Q627" s="66">
        <v>37.630000000000003</v>
      </c>
    </row>
    <row r="628" spans="10:17" ht="14.25">
      <c r="J628" s="91">
        <v>40982</v>
      </c>
      <c r="K628" s="92">
        <v>12.87</v>
      </c>
      <c r="L628" s="92">
        <v>12.87</v>
      </c>
      <c r="M628" s="92">
        <v>12.87</v>
      </c>
      <c r="O628" t="s">
        <v>2471</v>
      </c>
      <c r="P628" s="2" t="s">
        <v>375</v>
      </c>
      <c r="Q628" s="66">
        <v>37.6</v>
      </c>
    </row>
    <row r="629" spans="10:17" ht="14.25">
      <c r="J629" s="91">
        <v>40981</v>
      </c>
      <c r="K629" s="92">
        <v>12.46</v>
      </c>
      <c r="L629" s="92">
        <v>12.46</v>
      </c>
      <c r="M629" s="92">
        <v>12.46</v>
      </c>
      <c r="O629" t="s">
        <v>2471</v>
      </c>
      <c r="P629" s="2" t="s">
        <v>376</v>
      </c>
      <c r="Q629" s="66">
        <v>37.590000000000003</v>
      </c>
    </row>
    <row r="630" spans="10:17" ht="14.25">
      <c r="J630" s="91">
        <v>40980</v>
      </c>
      <c r="K630" s="92">
        <v>11.83</v>
      </c>
      <c r="L630" s="92">
        <v>11.83</v>
      </c>
      <c r="M630" s="92">
        <v>11.83</v>
      </c>
      <c r="O630" t="s">
        <v>2471</v>
      </c>
      <c r="P630" s="2" t="s">
        <v>377</v>
      </c>
      <c r="Q630" s="66">
        <v>37.47</v>
      </c>
    </row>
    <row r="631" spans="10:17" ht="14.25">
      <c r="J631" s="91">
        <v>40977</v>
      </c>
      <c r="K631" s="92">
        <v>11.88</v>
      </c>
      <c r="L631" s="92">
        <v>11.88</v>
      </c>
      <c r="M631" s="92">
        <v>11.88</v>
      </c>
      <c r="O631" t="s">
        <v>2471</v>
      </c>
      <c r="P631" s="2" t="s">
        <v>378</v>
      </c>
      <c r="Q631" s="66">
        <v>36.9</v>
      </c>
    </row>
    <row r="632" spans="10:17" ht="14.25">
      <c r="J632" s="91">
        <v>40976</v>
      </c>
      <c r="K632" s="92">
        <v>11.96</v>
      </c>
      <c r="L632" s="92">
        <v>11.96</v>
      </c>
      <c r="M632" s="92">
        <v>11.96</v>
      </c>
      <c r="O632" t="s">
        <v>2471</v>
      </c>
      <c r="P632" s="2" t="s">
        <v>379</v>
      </c>
      <c r="Q632" s="66">
        <v>36.83</v>
      </c>
    </row>
    <row r="633" spans="10:17" ht="14.25">
      <c r="J633" s="91">
        <v>40975</v>
      </c>
      <c r="K633" s="92">
        <v>11.91</v>
      </c>
      <c r="L633" s="92">
        <v>11.91</v>
      </c>
      <c r="M633" s="92">
        <v>11.91</v>
      </c>
      <c r="O633" t="s">
        <v>2471</v>
      </c>
      <c r="P633" s="2" t="s">
        <v>380</v>
      </c>
      <c r="Q633" s="66">
        <v>37.049999999999997</v>
      </c>
    </row>
    <row r="634" spans="10:17" ht="14.25">
      <c r="J634" s="91">
        <v>40974</v>
      </c>
      <c r="K634" s="92">
        <v>11.82</v>
      </c>
      <c r="L634" s="92">
        <v>11.82</v>
      </c>
      <c r="M634" s="92">
        <v>11.82</v>
      </c>
      <c r="O634" t="s">
        <v>2471</v>
      </c>
      <c r="P634" s="2" t="s">
        <v>381</v>
      </c>
      <c r="Q634" s="66">
        <v>36.86</v>
      </c>
    </row>
    <row r="635" spans="10:17" ht="14.25">
      <c r="J635" s="91">
        <v>40973</v>
      </c>
      <c r="K635" s="92">
        <v>11.85</v>
      </c>
      <c r="L635" s="92">
        <v>11.85</v>
      </c>
      <c r="M635" s="92">
        <v>11.85</v>
      </c>
      <c r="O635" t="s">
        <v>2471</v>
      </c>
      <c r="P635" s="2" t="s">
        <v>382</v>
      </c>
      <c r="Q635" s="66">
        <v>36.89</v>
      </c>
    </row>
    <row r="636" spans="10:17" ht="14.25">
      <c r="J636" s="91">
        <v>40970</v>
      </c>
      <c r="K636" s="92">
        <v>12.25</v>
      </c>
      <c r="L636" s="92">
        <v>12.25</v>
      </c>
      <c r="M636" s="92">
        <v>12.25</v>
      </c>
      <c r="O636" t="s">
        <v>2471</v>
      </c>
      <c r="P636" s="2" t="s">
        <v>383</v>
      </c>
      <c r="Q636" s="66">
        <v>37.11</v>
      </c>
    </row>
    <row r="637" spans="10:17" ht="14.25">
      <c r="J637" s="91">
        <v>40969</v>
      </c>
      <c r="K637" s="92">
        <v>11.98</v>
      </c>
      <c r="L637" s="92">
        <v>11.98</v>
      </c>
      <c r="M637" s="92">
        <v>11.98</v>
      </c>
      <c r="O637" t="s">
        <v>2471</v>
      </c>
      <c r="P637" s="2" t="s">
        <v>384</v>
      </c>
      <c r="Q637" s="66">
        <v>36.85</v>
      </c>
    </row>
    <row r="638" spans="10:17" ht="14.25">
      <c r="J638" s="91">
        <v>40968</v>
      </c>
      <c r="K638" s="92">
        <v>11.65</v>
      </c>
      <c r="L638" s="92">
        <v>11.65</v>
      </c>
      <c r="M638" s="92">
        <v>11.65</v>
      </c>
      <c r="O638" t="s">
        <v>2471</v>
      </c>
      <c r="P638" s="2" t="s">
        <v>385</v>
      </c>
      <c r="Q638" s="66">
        <v>36.85</v>
      </c>
    </row>
    <row r="639" spans="10:17" ht="14.25">
      <c r="J639" s="91">
        <v>40967</v>
      </c>
      <c r="K639" s="92">
        <v>11.5</v>
      </c>
      <c r="L639" s="92">
        <v>11.5</v>
      </c>
      <c r="M639" s="92">
        <v>11.5</v>
      </c>
      <c r="O639" t="s">
        <v>2471</v>
      </c>
      <c r="P639" s="2" t="s">
        <v>386</v>
      </c>
      <c r="Q639" s="66">
        <v>36.89</v>
      </c>
    </row>
    <row r="640" spans="10:17" ht="14.25">
      <c r="J640" s="91">
        <v>40966</v>
      </c>
      <c r="K640" s="92">
        <v>11.5</v>
      </c>
      <c r="L640" s="92">
        <v>11.5</v>
      </c>
      <c r="M640" s="92">
        <v>11.5</v>
      </c>
      <c r="O640" t="s">
        <v>2471</v>
      </c>
      <c r="P640" s="2" t="s">
        <v>387</v>
      </c>
      <c r="Q640" s="66">
        <v>36.85</v>
      </c>
    </row>
    <row r="641" spans="10:17" ht="14.25">
      <c r="J641" s="91">
        <v>40963</v>
      </c>
      <c r="K641" s="92">
        <v>11.61</v>
      </c>
      <c r="L641" s="92">
        <v>11.61</v>
      </c>
      <c r="M641" s="92">
        <v>11.61</v>
      </c>
      <c r="O641" t="s">
        <v>2471</v>
      </c>
      <c r="P641" s="2" t="s">
        <v>388</v>
      </c>
      <c r="Q641" s="66">
        <v>36.81</v>
      </c>
    </row>
    <row r="642" spans="10:17" ht="14.25">
      <c r="J642" s="91">
        <v>40962</v>
      </c>
      <c r="K642" s="92">
        <v>11.51</v>
      </c>
      <c r="L642" s="92">
        <v>11.51</v>
      </c>
      <c r="M642" s="92">
        <v>11.51</v>
      </c>
      <c r="O642" t="s">
        <v>2471</v>
      </c>
      <c r="P642" s="2" t="s">
        <v>389</v>
      </c>
      <c r="Q642" s="66">
        <v>36.81</v>
      </c>
    </row>
    <row r="643" spans="10:17" ht="14.25">
      <c r="J643" s="91">
        <v>40961</v>
      </c>
      <c r="K643" s="92">
        <v>11.6</v>
      </c>
      <c r="L643" s="92">
        <v>11.6</v>
      </c>
      <c r="M643" s="92">
        <v>11.6</v>
      </c>
      <c r="O643" t="s">
        <v>2471</v>
      </c>
      <c r="P643" s="2" t="s">
        <v>390</v>
      </c>
      <c r="Q643" s="66">
        <v>36.81</v>
      </c>
    </row>
    <row r="644" spans="10:17" ht="14.25">
      <c r="J644" s="91">
        <v>40960</v>
      </c>
      <c r="K644" s="92">
        <v>11.72</v>
      </c>
      <c r="L644" s="92">
        <v>11.72</v>
      </c>
      <c r="M644" s="92">
        <v>11.72</v>
      </c>
      <c r="O644" t="s">
        <v>2471</v>
      </c>
      <c r="P644" s="2" t="s">
        <v>391</v>
      </c>
      <c r="Q644" s="66">
        <v>36.6</v>
      </c>
    </row>
    <row r="645" spans="10:17" ht="14.25">
      <c r="J645" s="91">
        <v>40959</v>
      </c>
      <c r="K645" s="92">
        <v>11.67</v>
      </c>
      <c r="L645" s="92">
        <v>11.67</v>
      </c>
      <c r="M645" s="92">
        <v>11.67</v>
      </c>
      <c r="O645" t="s">
        <v>2471</v>
      </c>
      <c r="P645" s="2" t="s">
        <v>392</v>
      </c>
      <c r="Q645" s="66">
        <v>36.61</v>
      </c>
    </row>
    <row r="646" spans="10:17" ht="14.25">
      <c r="J646" s="91">
        <v>40956</v>
      </c>
      <c r="K646" s="92">
        <v>11.49</v>
      </c>
      <c r="L646" s="92">
        <v>11.49</v>
      </c>
      <c r="M646" s="92">
        <v>11.49</v>
      </c>
      <c r="O646" t="s">
        <v>2471</v>
      </c>
      <c r="P646" s="2" t="s">
        <v>393</v>
      </c>
      <c r="Q646" s="66">
        <v>36.130000000000003</v>
      </c>
    </row>
    <row r="647" spans="10:17" ht="14.25">
      <c r="J647" s="91">
        <v>40955</v>
      </c>
      <c r="K647" s="92">
        <v>11.56</v>
      </c>
      <c r="L647" s="92">
        <v>11.56</v>
      </c>
      <c r="M647" s="92">
        <v>11.56</v>
      </c>
      <c r="O647" t="s">
        <v>2471</v>
      </c>
      <c r="P647" s="2" t="s">
        <v>394</v>
      </c>
      <c r="Q647" s="66">
        <v>35.909999999999997</v>
      </c>
    </row>
    <row r="648" spans="10:17" ht="14.25">
      <c r="J648" s="91">
        <v>40954</v>
      </c>
      <c r="K648" s="92">
        <v>11.6</v>
      </c>
      <c r="L648" s="92">
        <v>11.6</v>
      </c>
      <c r="M648" s="92">
        <v>11.6</v>
      </c>
      <c r="O648" t="s">
        <v>2471</v>
      </c>
      <c r="P648" s="2" t="s">
        <v>395</v>
      </c>
      <c r="Q648" s="66">
        <v>35.590000000000003</v>
      </c>
    </row>
    <row r="649" spans="10:17" ht="14.25">
      <c r="J649" s="91">
        <v>40953</v>
      </c>
      <c r="K649" s="92">
        <v>11.8</v>
      </c>
      <c r="L649" s="92">
        <v>11.8</v>
      </c>
      <c r="M649" s="92">
        <v>11.8</v>
      </c>
      <c r="O649" t="s">
        <v>2471</v>
      </c>
      <c r="P649" s="2" t="s">
        <v>396</v>
      </c>
      <c r="Q649" s="66">
        <v>35.93</v>
      </c>
    </row>
    <row r="650" spans="10:17" ht="14.25">
      <c r="J650" s="91">
        <v>40952</v>
      </c>
      <c r="K650" s="92">
        <v>12.05</v>
      </c>
      <c r="L650" s="92">
        <v>12.05</v>
      </c>
      <c r="M650" s="92">
        <v>12.05</v>
      </c>
      <c r="O650" t="s">
        <v>2471</v>
      </c>
      <c r="P650" s="2" t="s">
        <v>397</v>
      </c>
      <c r="Q650" s="66">
        <v>35.85</v>
      </c>
    </row>
    <row r="651" spans="10:17" ht="14.25">
      <c r="J651" s="91">
        <v>40949</v>
      </c>
      <c r="K651" s="92">
        <v>11.98</v>
      </c>
      <c r="L651" s="92">
        <v>11.98</v>
      </c>
      <c r="M651" s="92">
        <v>11.98</v>
      </c>
      <c r="O651" t="s">
        <v>2471</v>
      </c>
      <c r="P651" s="2" t="s">
        <v>398</v>
      </c>
      <c r="Q651" s="66">
        <v>36.28</v>
      </c>
    </row>
    <row r="652" spans="10:17" ht="14.25">
      <c r="J652" s="91">
        <v>40948</v>
      </c>
      <c r="K652" s="92">
        <v>12.16</v>
      </c>
      <c r="L652" s="92">
        <v>12.16</v>
      </c>
      <c r="M652" s="92">
        <v>12.16</v>
      </c>
      <c r="O652" t="s">
        <v>2471</v>
      </c>
      <c r="P652" s="2" t="s">
        <v>399</v>
      </c>
      <c r="Q652" s="66">
        <v>36.28</v>
      </c>
    </row>
    <row r="653" spans="10:17" ht="14.25">
      <c r="J653" s="91">
        <v>40947</v>
      </c>
      <c r="K653" s="92">
        <v>12.15</v>
      </c>
      <c r="L653" s="92">
        <v>12.15</v>
      </c>
      <c r="M653" s="92">
        <v>12.15</v>
      </c>
      <c r="O653" t="s">
        <v>2471</v>
      </c>
      <c r="P653" s="2" t="s">
        <v>400</v>
      </c>
      <c r="Q653" s="66">
        <v>36.25</v>
      </c>
    </row>
    <row r="654" spans="10:17" ht="14.25">
      <c r="J654" s="91">
        <v>40946</v>
      </c>
      <c r="K654" s="92">
        <v>12.27</v>
      </c>
      <c r="L654" s="92">
        <v>12.27</v>
      </c>
      <c r="M654" s="92">
        <v>12.27</v>
      </c>
      <c r="O654" t="s">
        <v>2471</v>
      </c>
      <c r="P654" s="2" t="s">
        <v>401</v>
      </c>
      <c r="Q654" s="66">
        <v>36.200000000000003</v>
      </c>
    </row>
    <row r="655" spans="10:17" ht="14.25">
      <c r="J655" s="91">
        <v>40945</v>
      </c>
      <c r="K655" s="92">
        <v>12.13</v>
      </c>
      <c r="L655" s="92">
        <v>12.13</v>
      </c>
      <c r="M655" s="92">
        <v>12.13</v>
      </c>
      <c r="O655" t="s">
        <v>2471</v>
      </c>
      <c r="P655" s="2" t="s">
        <v>402</v>
      </c>
      <c r="Q655" s="66">
        <v>35.840000000000003</v>
      </c>
    </row>
    <row r="656" spans="10:17" ht="14.25">
      <c r="J656" s="91">
        <v>40942</v>
      </c>
      <c r="K656" s="92">
        <v>11.84</v>
      </c>
      <c r="L656" s="92">
        <v>11.84</v>
      </c>
      <c r="M656" s="92">
        <v>11.84</v>
      </c>
      <c r="O656" t="s">
        <v>2471</v>
      </c>
      <c r="P656" s="2" t="s">
        <v>403</v>
      </c>
      <c r="Q656" s="66">
        <v>35.74</v>
      </c>
    </row>
    <row r="657" spans="10:17" ht="14.25">
      <c r="J657" s="91">
        <v>40941</v>
      </c>
      <c r="K657" s="92">
        <v>11.43</v>
      </c>
      <c r="L657" s="92">
        <v>11.43</v>
      </c>
      <c r="M657" s="92">
        <v>11.43</v>
      </c>
      <c r="O657" t="s">
        <v>2471</v>
      </c>
      <c r="P657" s="2" t="s">
        <v>404</v>
      </c>
      <c r="Q657" s="66">
        <v>35.61</v>
      </c>
    </row>
    <row r="658" spans="10:17" ht="14.25">
      <c r="J658" s="91">
        <v>40940</v>
      </c>
      <c r="K658" s="92">
        <v>11.34</v>
      </c>
      <c r="L658" s="92">
        <v>11.34</v>
      </c>
      <c r="M658" s="92">
        <v>11.34</v>
      </c>
      <c r="O658" t="s">
        <v>2471</v>
      </c>
      <c r="P658" s="2" t="s">
        <v>405</v>
      </c>
      <c r="Q658" s="66">
        <v>35.950000000000003</v>
      </c>
    </row>
    <row r="659" spans="10:17" ht="14.25">
      <c r="J659" s="91">
        <v>40939</v>
      </c>
      <c r="K659" s="92">
        <v>11.46</v>
      </c>
      <c r="L659" s="92">
        <v>11.46</v>
      </c>
      <c r="M659" s="92">
        <v>11.46</v>
      </c>
      <c r="O659" t="s">
        <v>2471</v>
      </c>
      <c r="P659" s="2" t="s">
        <v>406</v>
      </c>
      <c r="Q659" s="66">
        <v>35.549999999999997</v>
      </c>
    </row>
    <row r="660" spans="10:17" ht="14.25">
      <c r="J660" s="91">
        <v>40938</v>
      </c>
      <c r="K660" s="92">
        <v>11.46</v>
      </c>
      <c r="L660" s="92">
        <v>11.46</v>
      </c>
      <c r="M660" s="92">
        <v>11.46</v>
      </c>
      <c r="O660" t="s">
        <v>2471</v>
      </c>
      <c r="P660" s="2" t="s">
        <v>407</v>
      </c>
      <c r="Q660" s="66">
        <v>35.69</v>
      </c>
    </row>
    <row r="661" spans="10:17" ht="14.25">
      <c r="J661" s="91">
        <v>40935</v>
      </c>
      <c r="K661" s="92">
        <v>11.82</v>
      </c>
      <c r="L661" s="92">
        <v>11.82</v>
      </c>
      <c r="M661" s="92">
        <v>11.82</v>
      </c>
      <c r="O661" t="s">
        <v>2471</v>
      </c>
      <c r="P661" s="2" t="s">
        <v>408</v>
      </c>
      <c r="Q661" s="66">
        <v>35.31</v>
      </c>
    </row>
    <row r="662" spans="10:17" ht="14.25">
      <c r="J662" s="91">
        <v>40934</v>
      </c>
      <c r="K662" s="92">
        <v>11.78</v>
      </c>
      <c r="L662" s="92">
        <v>11.78</v>
      </c>
      <c r="M662" s="92">
        <v>11.78</v>
      </c>
      <c r="O662" t="s">
        <v>2471</v>
      </c>
      <c r="P662" s="2" t="s">
        <v>409</v>
      </c>
      <c r="Q662" s="66">
        <v>35.04</v>
      </c>
    </row>
    <row r="663" spans="10:17" ht="14.25">
      <c r="J663" s="91">
        <v>40933</v>
      </c>
      <c r="K663" s="92">
        <v>11.78</v>
      </c>
      <c r="L663" s="92">
        <v>11.78</v>
      </c>
      <c r="M663" s="92">
        <v>11.78</v>
      </c>
      <c r="O663" t="s">
        <v>2471</v>
      </c>
      <c r="P663" s="2" t="s">
        <v>410</v>
      </c>
      <c r="Q663" s="66">
        <v>35.020000000000003</v>
      </c>
    </row>
    <row r="664" spans="10:17" ht="14.25">
      <c r="J664" s="91">
        <v>40932</v>
      </c>
      <c r="K664" s="92">
        <v>11.61</v>
      </c>
      <c r="L664" s="92">
        <v>11.61</v>
      </c>
      <c r="M664" s="92">
        <v>11.61</v>
      </c>
      <c r="O664" t="s">
        <v>2471</v>
      </c>
      <c r="P664" s="2" t="s">
        <v>411</v>
      </c>
      <c r="Q664" s="66">
        <v>34.93</v>
      </c>
    </row>
    <row r="665" spans="10:17" ht="14.25">
      <c r="J665" s="91">
        <v>40931</v>
      </c>
      <c r="K665" s="92">
        <v>11.52</v>
      </c>
      <c r="L665" s="92">
        <v>11.52</v>
      </c>
      <c r="M665" s="92">
        <v>11.52</v>
      </c>
      <c r="O665" t="s">
        <v>2471</v>
      </c>
      <c r="P665" s="2" t="s">
        <v>412</v>
      </c>
      <c r="Q665" s="66">
        <v>34.94</v>
      </c>
    </row>
    <row r="666" spans="10:17" ht="14.25">
      <c r="J666" s="91">
        <v>40928</v>
      </c>
      <c r="K666" s="92">
        <v>11.29</v>
      </c>
      <c r="L666" s="92">
        <v>11.29</v>
      </c>
      <c r="M666" s="92">
        <v>11.29</v>
      </c>
      <c r="O666" t="s">
        <v>2471</v>
      </c>
      <c r="P666" s="2" t="s">
        <v>413</v>
      </c>
      <c r="Q666" s="66">
        <v>34.380000000000003</v>
      </c>
    </row>
    <row r="667" spans="10:17" ht="14.25">
      <c r="J667" s="91">
        <v>40927</v>
      </c>
      <c r="K667" s="92">
        <v>11.2</v>
      </c>
      <c r="L667" s="92">
        <v>11.2</v>
      </c>
      <c r="M667" s="92">
        <v>11.2</v>
      </c>
      <c r="O667" t="s">
        <v>2471</v>
      </c>
      <c r="P667" s="2" t="s">
        <v>414</v>
      </c>
      <c r="Q667" s="66">
        <v>34.340000000000003</v>
      </c>
    </row>
    <row r="668" spans="10:17" ht="14.25">
      <c r="J668" s="91">
        <v>40926</v>
      </c>
      <c r="K668" s="92">
        <v>11.48</v>
      </c>
      <c r="L668" s="92">
        <v>11.48</v>
      </c>
      <c r="M668" s="92">
        <v>11.48</v>
      </c>
      <c r="O668" t="s">
        <v>2471</v>
      </c>
      <c r="P668" s="2" t="s">
        <v>415</v>
      </c>
      <c r="Q668" s="66">
        <v>34</v>
      </c>
    </row>
    <row r="669" spans="10:17" ht="14.25">
      <c r="J669" s="91">
        <v>40925</v>
      </c>
      <c r="K669" s="92">
        <v>11.7</v>
      </c>
      <c r="L669" s="92">
        <v>11.7</v>
      </c>
      <c r="M669" s="92">
        <v>11.7</v>
      </c>
      <c r="O669" t="s">
        <v>2471</v>
      </c>
      <c r="P669" s="2" t="s">
        <v>416</v>
      </c>
      <c r="Q669" s="66">
        <v>34.01</v>
      </c>
    </row>
    <row r="670" spans="10:17" ht="14.25">
      <c r="J670" s="91">
        <v>40924</v>
      </c>
      <c r="K670" s="92">
        <v>11.27</v>
      </c>
      <c r="L670" s="92">
        <v>11.27</v>
      </c>
      <c r="M670" s="92">
        <v>11.27</v>
      </c>
      <c r="O670" t="s">
        <v>2471</v>
      </c>
      <c r="P670" s="2" t="s">
        <v>417</v>
      </c>
      <c r="Q670" s="66">
        <v>33.799999999999997</v>
      </c>
    </row>
    <row r="671" spans="10:17" ht="14.25">
      <c r="J671" s="91">
        <v>40921</v>
      </c>
      <c r="K671" s="92">
        <v>11</v>
      </c>
      <c r="L671" s="92">
        <v>11</v>
      </c>
      <c r="M671" s="92">
        <v>11</v>
      </c>
      <c r="O671" t="s">
        <v>2471</v>
      </c>
      <c r="P671" s="2" t="s">
        <v>418</v>
      </c>
      <c r="Q671" s="66">
        <v>33.94</v>
      </c>
    </row>
    <row r="672" spans="10:17" ht="14.25">
      <c r="J672" s="91">
        <v>40920</v>
      </c>
      <c r="K672" s="92">
        <v>11.35</v>
      </c>
      <c r="L672" s="92">
        <v>11.35</v>
      </c>
      <c r="M672" s="92">
        <v>11.35</v>
      </c>
      <c r="O672" t="s">
        <v>2471</v>
      </c>
      <c r="P672" s="2" t="s">
        <v>419</v>
      </c>
      <c r="Q672" s="66">
        <v>33.75</v>
      </c>
    </row>
    <row r="673" spans="10:17" ht="14.25">
      <c r="J673" s="91">
        <v>40919</v>
      </c>
      <c r="K673" s="92">
        <v>13</v>
      </c>
      <c r="L673" s="92">
        <v>13</v>
      </c>
      <c r="M673" s="92">
        <v>13</v>
      </c>
      <c r="O673" t="s">
        <v>2471</v>
      </c>
      <c r="P673" s="2" t="s">
        <v>420</v>
      </c>
      <c r="Q673" s="66">
        <v>34.270000000000003</v>
      </c>
    </row>
    <row r="674" spans="10:17" ht="14.25">
      <c r="J674" s="91">
        <v>40918</v>
      </c>
      <c r="K674" s="92">
        <v>13.15</v>
      </c>
      <c r="L674" s="92">
        <v>13.15</v>
      </c>
      <c r="M674" s="92">
        <v>13.15</v>
      </c>
      <c r="O674" t="s">
        <v>2471</v>
      </c>
      <c r="P674" s="2" t="s">
        <v>421</v>
      </c>
      <c r="Q674" s="66">
        <v>34.299999999999997</v>
      </c>
    </row>
    <row r="675" spans="10:17" ht="14.25">
      <c r="J675" s="91">
        <v>40917</v>
      </c>
      <c r="K675" s="92">
        <v>13.05</v>
      </c>
      <c r="L675" s="92">
        <v>13.05</v>
      </c>
      <c r="M675" s="92">
        <v>13.05</v>
      </c>
      <c r="O675" t="s">
        <v>2471</v>
      </c>
      <c r="P675" s="2" t="s">
        <v>422</v>
      </c>
      <c r="Q675" s="66">
        <v>34.299999999999997</v>
      </c>
    </row>
    <row r="676" spans="10:17" ht="14.25">
      <c r="J676" s="91">
        <v>40914</v>
      </c>
      <c r="K676" s="92">
        <v>13.12</v>
      </c>
      <c r="L676" s="92">
        <v>13.12</v>
      </c>
      <c r="M676" s="92">
        <v>13.12</v>
      </c>
      <c r="O676" t="s">
        <v>2471</v>
      </c>
      <c r="P676" s="2" t="s">
        <v>423</v>
      </c>
      <c r="Q676" s="66">
        <v>34.36</v>
      </c>
    </row>
    <row r="677" spans="10:17" ht="14.25">
      <c r="J677" s="91">
        <v>40913</v>
      </c>
      <c r="K677" s="92">
        <v>13.15</v>
      </c>
      <c r="L677" s="92">
        <v>13.15</v>
      </c>
      <c r="M677" s="92">
        <v>13.15</v>
      </c>
      <c r="O677" t="s">
        <v>2471</v>
      </c>
      <c r="P677" s="2" t="s">
        <v>424</v>
      </c>
      <c r="Q677" s="66">
        <v>34.29</v>
      </c>
    </row>
    <row r="678" spans="10:17" ht="14.25">
      <c r="J678" s="91">
        <v>40912</v>
      </c>
      <c r="K678" s="92">
        <v>13.32</v>
      </c>
      <c r="L678" s="92">
        <v>13.32</v>
      </c>
      <c r="M678" s="92">
        <v>13.32</v>
      </c>
      <c r="O678" t="s">
        <v>2471</v>
      </c>
      <c r="P678" s="2" t="s">
        <v>425</v>
      </c>
      <c r="Q678" s="66">
        <v>34.25</v>
      </c>
    </row>
    <row r="679" spans="10:17" ht="14.25">
      <c r="J679" s="91">
        <v>40911</v>
      </c>
      <c r="K679" s="92">
        <v>12.98</v>
      </c>
      <c r="L679" s="92">
        <v>12.98</v>
      </c>
      <c r="M679" s="92">
        <v>12.98</v>
      </c>
      <c r="O679" t="s">
        <v>2471</v>
      </c>
      <c r="P679" s="2" t="s">
        <v>426</v>
      </c>
      <c r="Q679" s="66">
        <v>34.01</v>
      </c>
    </row>
    <row r="680" spans="10:17" ht="14.25">
      <c r="J680" s="91">
        <v>40910</v>
      </c>
      <c r="K680" s="92">
        <v>12.95</v>
      </c>
      <c r="L680" s="92">
        <v>12.95</v>
      </c>
      <c r="M680" s="92">
        <v>12.95</v>
      </c>
      <c r="O680" t="s">
        <v>2471</v>
      </c>
      <c r="P680" s="2" t="s">
        <v>427</v>
      </c>
      <c r="Q680" s="66">
        <v>34.14</v>
      </c>
    </row>
    <row r="681" spans="10:17" ht="14.25">
      <c r="J681" s="91">
        <v>40907</v>
      </c>
      <c r="K681" s="92">
        <v>12.95</v>
      </c>
      <c r="L681" s="92">
        <v>12.95</v>
      </c>
      <c r="M681" s="92">
        <v>12.95</v>
      </c>
      <c r="O681" t="s">
        <v>2471</v>
      </c>
      <c r="P681" s="2" t="s">
        <v>428</v>
      </c>
      <c r="Q681" s="66">
        <v>34.770000000000003</v>
      </c>
    </row>
    <row r="682" spans="10:17" ht="14.25">
      <c r="J682" s="91">
        <v>40906</v>
      </c>
      <c r="K682" s="92">
        <v>13.05</v>
      </c>
      <c r="L682" s="92">
        <v>13.05</v>
      </c>
      <c r="M682" s="92">
        <v>13.05</v>
      </c>
      <c r="O682" t="s">
        <v>2471</v>
      </c>
      <c r="P682" s="2" t="s">
        <v>429</v>
      </c>
      <c r="Q682" s="66">
        <v>34.31</v>
      </c>
    </row>
    <row r="683" spans="10:17" ht="14.25">
      <c r="J683" s="91">
        <v>40905</v>
      </c>
      <c r="K683" s="92">
        <v>13.03</v>
      </c>
      <c r="L683" s="92">
        <v>13.03</v>
      </c>
      <c r="M683" s="92">
        <v>13.03</v>
      </c>
      <c r="O683" t="s">
        <v>2471</v>
      </c>
      <c r="P683" s="2" t="s">
        <v>430</v>
      </c>
      <c r="Q683" s="66">
        <v>34.299999999999997</v>
      </c>
    </row>
    <row r="684" spans="10:17" ht="14.25">
      <c r="J684" s="91">
        <v>40904</v>
      </c>
      <c r="K684" s="92">
        <v>13.25</v>
      </c>
      <c r="L684" s="92">
        <v>13.25</v>
      </c>
      <c r="M684" s="92">
        <v>13.25</v>
      </c>
      <c r="O684" t="s">
        <v>2471</v>
      </c>
      <c r="P684" s="2" t="s">
        <v>431</v>
      </c>
      <c r="Q684" s="66">
        <v>34.32</v>
      </c>
    </row>
    <row r="685" spans="10:17" ht="14.25">
      <c r="J685" s="91">
        <v>40903</v>
      </c>
      <c r="K685" s="92">
        <v>13.25</v>
      </c>
      <c r="L685" s="92">
        <v>13.25</v>
      </c>
      <c r="M685" s="92">
        <v>13.25</v>
      </c>
      <c r="O685" t="s">
        <v>2471</v>
      </c>
      <c r="P685" s="2" t="s">
        <v>432</v>
      </c>
      <c r="Q685" s="66">
        <v>34.57</v>
      </c>
    </row>
    <row r="686" spans="10:17" ht="14.25">
      <c r="J686" s="91">
        <v>40900</v>
      </c>
      <c r="K686" s="92">
        <v>13.25</v>
      </c>
      <c r="L686" s="92">
        <v>13.25</v>
      </c>
      <c r="M686" s="92">
        <v>13.25</v>
      </c>
      <c r="O686" t="s">
        <v>2471</v>
      </c>
      <c r="P686" s="2" t="s">
        <v>433</v>
      </c>
      <c r="Q686" s="66">
        <v>34.6</v>
      </c>
    </row>
    <row r="687" spans="10:17" ht="14.25">
      <c r="J687" s="91">
        <v>40899</v>
      </c>
      <c r="K687" s="92">
        <v>13.06</v>
      </c>
      <c r="L687" s="92">
        <v>13.06</v>
      </c>
      <c r="M687" s="92">
        <v>13.06</v>
      </c>
      <c r="O687" t="s">
        <v>2471</v>
      </c>
      <c r="P687" s="2" t="s">
        <v>434</v>
      </c>
      <c r="Q687" s="66">
        <v>34.74</v>
      </c>
    </row>
    <row r="688" spans="10:17" ht="14.25">
      <c r="J688" s="91">
        <v>40898</v>
      </c>
      <c r="K688" s="92">
        <v>13.2</v>
      </c>
      <c r="L688" s="92">
        <v>13.2</v>
      </c>
      <c r="M688" s="92">
        <v>13.2</v>
      </c>
      <c r="O688" t="s">
        <v>2471</v>
      </c>
      <c r="P688" s="2" t="s">
        <v>435</v>
      </c>
      <c r="Q688" s="66">
        <v>34.880000000000003</v>
      </c>
    </row>
    <row r="689" spans="10:17" ht="14.25">
      <c r="J689" s="91">
        <v>40897</v>
      </c>
      <c r="K689" s="92">
        <v>13.18</v>
      </c>
      <c r="L689" s="92">
        <v>13.18</v>
      </c>
      <c r="M689" s="92">
        <v>13.18</v>
      </c>
      <c r="O689" t="s">
        <v>2471</v>
      </c>
      <c r="P689" s="2" t="s">
        <v>436</v>
      </c>
      <c r="Q689" s="66">
        <v>35.119999999999997</v>
      </c>
    </row>
    <row r="690" spans="10:17" ht="14.25">
      <c r="J690" s="91">
        <v>40896</v>
      </c>
      <c r="K690" s="92">
        <v>13.14</v>
      </c>
      <c r="L690" s="92">
        <v>13.14</v>
      </c>
      <c r="M690" s="92">
        <v>13.14</v>
      </c>
      <c r="O690" t="s">
        <v>2471</v>
      </c>
      <c r="P690" s="2" t="s">
        <v>437</v>
      </c>
      <c r="Q690" s="66">
        <v>34.909999999999997</v>
      </c>
    </row>
    <row r="691" spans="10:17" ht="14.25">
      <c r="J691" s="91">
        <v>40893</v>
      </c>
      <c r="K691" s="92">
        <v>13.51</v>
      </c>
      <c r="L691" s="92">
        <v>13.51</v>
      </c>
      <c r="M691" s="92">
        <v>13.51</v>
      </c>
      <c r="O691" t="s">
        <v>2471</v>
      </c>
      <c r="P691" s="2" t="s">
        <v>438</v>
      </c>
      <c r="Q691" s="66">
        <v>35.04</v>
      </c>
    </row>
    <row r="692" spans="10:17" ht="14.25">
      <c r="J692" s="91">
        <v>40892</v>
      </c>
      <c r="K692" s="92">
        <v>13.58</v>
      </c>
      <c r="L692" s="92">
        <v>13.58</v>
      </c>
      <c r="M692" s="92">
        <v>13.58</v>
      </c>
      <c r="O692" t="s">
        <v>2471</v>
      </c>
      <c r="P692" s="2" t="s">
        <v>439</v>
      </c>
      <c r="Q692" s="66">
        <v>35.21</v>
      </c>
    </row>
    <row r="693" spans="10:17" ht="14.25">
      <c r="J693" s="91">
        <v>40891</v>
      </c>
      <c r="K693" s="92">
        <v>13.71</v>
      </c>
      <c r="L693" s="92">
        <v>13.71</v>
      </c>
      <c r="M693" s="92">
        <v>13.71</v>
      </c>
      <c r="O693" t="s">
        <v>2471</v>
      </c>
      <c r="P693" s="2" t="s">
        <v>440</v>
      </c>
      <c r="Q693" s="66">
        <v>34.799999999999997</v>
      </c>
    </row>
    <row r="694" spans="10:17" ht="14.25">
      <c r="J694" s="91">
        <v>40890</v>
      </c>
      <c r="K694" s="92">
        <v>13.95</v>
      </c>
      <c r="L694" s="92">
        <v>13.95</v>
      </c>
      <c r="M694" s="92">
        <v>13.95</v>
      </c>
      <c r="O694" t="s">
        <v>2471</v>
      </c>
      <c r="P694" s="2" t="s">
        <v>441</v>
      </c>
      <c r="Q694" s="66">
        <v>34.69</v>
      </c>
    </row>
    <row r="695" spans="10:17" ht="14.25">
      <c r="J695" s="91">
        <v>40889</v>
      </c>
      <c r="K695" s="92">
        <v>14.04</v>
      </c>
      <c r="L695" s="92">
        <v>14.04</v>
      </c>
      <c r="M695" s="92">
        <v>14.04</v>
      </c>
      <c r="O695" t="s">
        <v>2471</v>
      </c>
      <c r="P695" s="2" t="s">
        <v>442</v>
      </c>
      <c r="Q695" s="66">
        <v>34.32</v>
      </c>
    </row>
    <row r="696" spans="10:17" ht="14.25">
      <c r="J696" s="91">
        <v>40886</v>
      </c>
      <c r="K696" s="92">
        <v>13.86</v>
      </c>
      <c r="L696" s="92">
        <v>13.86</v>
      </c>
      <c r="M696" s="92">
        <v>13.86</v>
      </c>
      <c r="O696" t="s">
        <v>2471</v>
      </c>
      <c r="P696" s="2" t="s">
        <v>443</v>
      </c>
      <c r="Q696" s="66">
        <v>34.520000000000003</v>
      </c>
    </row>
    <row r="697" spans="10:17" ht="14.25">
      <c r="J697" s="91">
        <v>40885</v>
      </c>
      <c r="K697" s="92">
        <v>14.05</v>
      </c>
      <c r="L697" s="92">
        <v>14.05</v>
      </c>
      <c r="M697" s="92">
        <v>14.05</v>
      </c>
      <c r="O697" t="s">
        <v>2471</v>
      </c>
      <c r="P697" s="2" t="s">
        <v>444</v>
      </c>
      <c r="Q697" s="66">
        <v>34.78</v>
      </c>
    </row>
    <row r="698" spans="10:17" ht="14.25">
      <c r="J698" s="91">
        <v>40884</v>
      </c>
      <c r="K698" s="92">
        <v>14.15</v>
      </c>
      <c r="L698" s="92">
        <v>14.15</v>
      </c>
      <c r="M698" s="92">
        <v>14.15</v>
      </c>
      <c r="O698" t="s">
        <v>2471</v>
      </c>
      <c r="P698" s="2" t="s">
        <v>445</v>
      </c>
      <c r="Q698" s="66">
        <v>34.54</v>
      </c>
    </row>
    <row r="699" spans="10:17" ht="14.25">
      <c r="J699" s="91">
        <v>40883</v>
      </c>
      <c r="K699" s="92">
        <v>14.14</v>
      </c>
      <c r="L699" s="92">
        <v>14.14</v>
      </c>
      <c r="M699" s="92">
        <v>14.14</v>
      </c>
      <c r="O699" t="s">
        <v>2471</v>
      </c>
      <c r="P699" s="2" t="s">
        <v>446</v>
      </c>
      <c r="Q699" s="66">
        <v>34.549999999999997</v>
      </c>
    </row>
    <row r="700" spans="10:17" ht="14.25">
      <c r="J700" s="91">
        <v>40882</v>
      </c>
      <c r="K700" s="92">
        <v>14.37</v>
      </c>
      <c r="L700" s="92">
        <v>14.37</v>
      </c>
      <c r="M700" s="92">
        <v>14.37</v>
      </c>
      <c r="O700" t="s">
        <v>2471</v>
      </c>
      <c r="P700" s="2" t="s">
        <v>447</v>
      </c>
      <c r="Q700" s="66">
        <v>34.26</v>
      </c>
    </row>
    <row r="701" spans="10:17" ht="14.25">
      <c r="J701" s="91">
        <v>40879</v>
      </c>
      <c r="K701" s="92">
        <v>14.29</v>
      </c>
      <c r="L701" s="92">
        <v>14.29</v>
      </c>
      <c r="M701" s="92">
        <v>14.29</v>
      </c>
      <c r="O701" t="s">
        <v>2471</v>
      </c>
      <c r="P701" s="2" t="s">
        <v>448</v>
      </c>
      <c r="Q701" s="66">
        <v>34.270000000000003</v>
      </c>
    </row>
    <row r="702" spans="10:17" ht="14.25">
      <c r="J702" s="91">
        <v>40878</v>
      </c>
      <c r="K702" s="92">
        <v>13.97</v>
      </c>
      <c r="L702" s="92">
        <v>13.97</v>
      </c>
      <c r="M702" s="92">
        <v>13.97</v>
      </c>
      <c r="O702" t="s">
        <v>2471</v>
      </c>
      <c r="P702" s="2" t="s">
        <v>449</v>
      </c>
      <c r="Q702" s="66">
        <v>34.26</v>
      </c>
    </row>
    <row r="703" spans="10:17" ht="14.25">
      <c r="J703" s="91">
        <v>40877</v>
      </c>
      <c r="K703" s="92">
        <v>13.46</v>
      </c>
      <c r="L703" s="92">
        <v>13.46</v>
      </c>
      <c r="M703" s="92">
        <v>13.46</v>
      </c>
      <c r="O703" t="s">
        <v>2471</v>
      </c>
      <c r="P703" s="2" t="s">
        <v>450</v>
      </c>
      <c r="Q703" s="66">
        <v>33.92</v>
      </c>
    </row>
    <row r="704" spans="10:17" ht="14.25">
      <c r="J704" s="91">
        <v>40876</v>
      </c>
      <c r="K704" s="92">
        <v>13.45</v>
      </c>
      <c r="L704" s="92">
        <v>13.45</v>
      </c>
      <c r="M704" s="92">
        <v>13.45</v>
      </c>
      <c r="O704" t="s">
        <v>2471</v>
      </c>
      <c r="P704" s="2" t="s">
        <v>451</v>
      </c>
      <c r="Q704" s="66">
        <v>34.26</v>
      </c>
    </row>
    <row r="705" spans="10:17" ht="14.25">
      <c r="J705" s="91">
        <v>40875</v>
      </c>
      <c r="K705" s="92">
        <v>13.2</v>
      </c>
      <c r="L705" s="92">
        <v>13.2</v>
      </c>
      <c r="M705" s="92">
        <v>13.2</v>
      </c>
      <c r="O705" t="s">
        <v>2471</v>
      </c>
      <c r="P705" s="2" t="s">
        <v>452</v>
      </c>
      <c r="Q705" s="66">
        <v>34.58</v>
      </c>
    </row>
    <row r="706" spans="10:17" ht="14.25">
      <c r="J706" s="91">
        <v>40872</v>
      </c>
      <c r="K706" s="92">
        <v>13.09</v>
      </c>
      <c r="L706" s="92">
        <v>13.09</v>
      </c>
      <c r="M706" s="92">
        <v>13.09</v>
      </c>
      <c r="O706" t="s">
        <v>2471</v>
      </c>
      <c r="P706" s="2" t="s">
        <v>453</v>
      </c>
      <c r="Q706" s="66">
        <v>34.49</v>
      </c>
    </row>
    <row r="707" spans="10:17" ht="14.25">
      <c r="J707" s="91">
        <v>40871</v>
      </c>
      <c r="K707" s="92">
        <v>13.85</v>
      </c>
      <c r="L707" s="92">
        <v>13.85</v>
      </c>
      <c r="M707" s="92">
        <v>13.85</v>
      </c>
      <c r="O707" t="s">
        <v>2471</v>
      </c>
      <c r="P707" s="2" t="s">
        <v>454</v>
      </c>
      <c r="Q707" s="66">
        <v>34.409999999999997</v>
      </c>
    </row>
    <row r="708" spans="10:17" ht="14.25">
      <c r="J708" s="91">
        <v>40870</v>
      </c>
      <c r="K708" s="92">
        <v>14.05</v>
      </c>
      <c r="L708" s="92">
        <v>14.05</v>
      </c>
      <c r="M708" s="92">
        <v>14.05</v>
      </c>
      <c r="O708" t="s">
        <v>2471</v>
      </c>
      <c r="P708" s="2" t="s">
        <v>455</v>
      </c>
      <c r="Q708" s="66">
        <v>34.590000000000003</v>
      </c>
    </row>
    <row r="709" spans="10:17" ht="14.25">
      <c r="J709" s="91">
        <v>40869</v>
      </c>
      <c r="K709" s="92">
        <v>14.1</v>
      </c>
      <c r="L709" s="92">
        <v>14.1</v>
      </c>
      <c r="M709" s="92">
        <v>14.1</v>
      </c>
      <c r="O709" t="s">
        <v>2471</v>
      </c>
      <c r="P709" s="2" t="s">
        <v>456</v>
      </c>
      <c r="Q709" s="66">
        <v>34.75</v>
      </c>
    </row>
    <row r="710" spans="10:17" ht="14.25">
      <c r="J710" s="91">
        <v>40868</v>
      </c>
      <c r="K710" s="92">
        <v>14.01</v>
      </c>
      <c r="L710" s="92">
        <v>14.01</v>
      </c>
      <c r="M710" s="92">
        <v>14.01</v>
      </c>
      <c r="O710" t="s">
        <v>2471</v>
      </c>
      <c r="P710" s="2" t="s">
        <v>457</v>
      </c>
      <c r="Q710" s="66">
        <v>34.72</v>
      </c>
    </row>
    <row r="711" spans="10:17" ht="14.25">
      <c r="J711" s="91">
        <v>40865</v>
      </c>
      <c r="K711" s="92">
        <v>14.11</v>
      </c>
      <c r="L711" s="92">
        <v>14.11</v>
      </c>
      <c r="M711" s="92">
        <v>14.11</v>
      </c>
      <c r="O711" t="s">
        <v>2471</v>
      </c>
      <c r="P711" s="2" t="s">
        <v>458</v>
      </c>
      <c r="Q711" s="66">
        <v>34.83</v>
      </c>
    </row>
    <row r="712" spans="10:17" ht="14.25">
      <c r="J712" s="91">
        <v>40864</v>
      </c>
      <c r="K712" s="92">
        <v>14.4</v>
      </c>
      <c r="L712" s="92">
        <v>14.4</v>
      </c>
      <c r="M712" s="92">
        <v>14.4</v>
      </c>
      <c r="O712" t="s">
        <v>2471</v>
      </c>
      <c r="P712" s="2" t="s">
        <v>459</v>
      </c>
      <c r="Q712" s="66">
        <v>34.42</v>
      </c>
    </row>
    <row r="713" spans="10:17" ht="14.25">
      <c r="J713" s="91">
        <v>40863</v>
      </c>
      <c r="K713" s="92">
        <v>14.29</v>
      </c>
      <c r="L713" s="92">
        <v>14.29</v>
      </c>
      <c r="M713" s="92">
        <v>14.29</v>
      </c>
      <c r="O713" t="s">
        <v>2471</v>
      </c>
      <c r="P713" s="2" t="s">
        <v>460</v>
      </c>
      <c r="Q713" s="66">
        <v>34.53</v>
      </c>
    </row>
    <row r="714" spans="10:17" ht="14.25">
      <c r="J714" s="91">
        <v>40862</v>
      </c>
      <c r="K714" s="92">
        <v>14.61</v>
      </c>
      <c r="L714" s="92">
        <v>14.61</v>
      </c>
      <c r="M714" s="92">
        <v>14.61</v>
      </c>
      <c r="O714" t="s">
        <v>2471</v>
      </c>
      <c r="P714" s="2" t="s">
        <v>461</v>
      </c>
      <c r="Q714" s="66">
        <v>34.549999999999997</v>
      </c>
    </row>
    <row r="715" spans="10:17" ht="14.25">
      <c r="J715" s="91">
        <v>40861</v>
      </c>
      <c r="K715" s="92">
        <v>14.43</v>
      </c>
      <c r="L715" s="92">
        <v>14.43</v>
      </c>
      <c r="M715" s="92">
        <v>14.43</v>
      </c>
      <c r="O715" t="s">
        <v>2471</v>
      </c>
      <c r="P715" s="2" t="s">
        <v>462</v>
      </c>
      <c r="Q715" s="66">
        <v>34</v>
      </c>
    </row>
    <row r="716" spans="10:17" ht="14.25">
      <c r="J716" s="91">
        <v>40858</v>
      </c>
      <c r="K716" s="92">
        <v>14.34</v>
      </c>
      <c r="L716" s="92">
        <v>14.34</v>
      </c>
      <c r="M716" s="92">
        <v>14.34</v>
      </c>
      <c r="O716" t="s">
        <v>2471</v>
      </c>
      <c r="P716" s="2" t="s">
        <v>463</v>
      </c>
      <c r="Q716" s="66">
        <v>34.44</v>
      </c>
    </row>
    <row r="717" spans="10:17" ht="14.25">
      <c r="J717" s="91">
        <v>40857</v>
      </c>
      <c r="K717" s="92">
        <v>13.95</v>
      </c>
      <c r="L717" s="92">
        <v>13.95</v>
      </c>
      <c r="M717" s="92">
        <v>13.95</v>
      </c>
      <c r="O717" t="s">
        <v>2471</v>
      </c>
      <c r="P717" s="2" t="s">
        <v>464</v>
      </c>
      <c r="Q717" s="66">
        <v>34.799999999999997</v>
      </c>
    </row>
    <row r="718" spans="10:17" ht="14.25">
      <c r="J718" s="91">
        <v>40856</v>
      </c>
      <c r="K718" s="92">
        <v>14.44</v>
      </c>
      <c r="L718" s="92">
        <v>14.44</v>
      </c>
      <c r="M718" s="92">
        <v>14.44</v>
      </c>
      <c r="O718" t="s">
        <v>2471</v>
      </c>
      <c r="P718" s="2" t="s">
        <v>465</v>
      </c>
      <c r="Q718" s="66">
        <v>34.869999999999997</v>
      </c>
    </row>
    <row r="719" spans="10:17" ht="14.25">
      <c r="J719" s="91">
        <v>40855</v>
      </c>
      <c r="K719" s="92">
        <v>14.26</v>
      </c>
      <c r="L719" s="92">
        <v>14.26</v>
      </c>
      <c r="M719" s="92">
        <v>14.26</v>
      </c>
      <c r="O719" t="s">
        <v>2471</v>
      </c>
      <c r="P719" s="2" t="s">
        <v>466</v>
      </c>
      <c r="Q719" s="66">
        <v>35.06</v>
      </c>
    </row>
    <row r="720" spans="10:17" ht="14.25">
      <c r="J720" s="91">
        <v>40854</v>
      </c>
      <c r="K720" s="92">
        <v>14.43</v>
      </c>
      <c r="L720" s="92">
        <v>14.43</v>
      </c>
      <c r="M720" s="92">
        <v>14.43</v>
      </c>
      <c r="O720" t="s">
        <v>2471</v>
      </c>
      <c r="P720" s="2" t="s">
        <v>467</v>
      </c>
      <c r="Q720" s="66">
        <v>35.42</v>
      </c>
    </row>
    <row r="721" spans="10:17" ht="14.25">
      <c r="J721" s="91">
        <v>40851</v>
      </c>
      <c r="K721" s="92">
        <v>14.4</v>
      </c>
      <c r="L721" s="92">
        <v>14.4</v>
      </c>
      <c r="M721" s="92">
        <v>14.4</v>
      </c>
      <c r="O721" t="s">
        <v>2471</v>
      </c>
      <c r="P721" s="2" t="s">
        <v>468</v>
      </c>
      <c r="Q721" s="66">
        <v>35.340000000000003</v>
      </c>
    </row>
    <row r="722" spans="10:17" ht="14.25">
      <c r="J722" s="91">
        <v>40850</v>
      </c>
      <c r="K722" s="92">
        <v>13.98</v>
      </c>
      <c r="L722" s="92">
        <v>13.98</v>
      </c>
      <c r="M722" s="92">
        <v>13.98</v>
      </c>
      <c r="O722" t="s">
        <v>2471</v>
      </c>
      <c r="P722" s="2" t="s">
        <v>469</v>
      </c>
      <c r="Q722" s="66">
        <v>35</v>
      </c>
    </row>
    <row r="723" spans="10:17" ht="14.25">
      <c r="J723" s="91">
        <v>40849</v>
      </c>
      <c r="K723" s="92">
        <v>14.01</v>
      </c>
      <c r="L723" s="92">
        <v>14.01</v>
      </c>
      <c r="M723" s="92">
        <v>14.01</v>
      </c>
      <c r="O723" t="s">
        <v>2471</v>
      </c>
      <c r="P723" s="2" t="s">
        <v>470</v>
      </c>
      <c r="Q723" s="66">
        <v>35.25</v>
      </c>
    </row>
    <row r="724" spans="10:17" ht="14.25">
      <c r="J724" s="91">
        <v>40848</v>
      </c>
      <c r="K724" s="92">
        <v>14.24</v>
      </c>
      <c r="L724" s="92">
        <v>14.24</v>
      </c>
      <c r="M724" s="92">
        <v>14.24</v>
      </c>
      <c r="O724" t="s">
        <v>2471</v>
      </c>
      <c r="P724" s="2" t="s">
        <v>471</v>
      </c>
      <c r="Q724" s="66">
        <v>34.520000000000003</v>
      </c>
    </row>
    <row r="725" spans="10:17" ht="14.25">
      <c r="J725" s="91">
        <v>40847</v>
      </c>
      <c r="K725" s="92">
        <v>14.75</v>
      </c>
      <c r="L725" s="92">
        <v>14.75</v>
      </c>
      <c r="M725" s="92">
        <v>14.75</v>
      </c>
      <c r="O725" t="s">
        <v>2471</v>
      </c>
      <c r="P725" s="2" t="s">
        <v>472</v>
      </c>
      <c r="Q725" s="66">
        <v>34.19</v>
      </c>
    </row>
    <row r="726" spans="10:17" ht="14.25">
      <c r="J726" s="91">
        <v>40844</v>
      </c>
      <c r="K726" s="92">
        <v>15.17</v>
      </c>
      <c r="L726" s="92">
        <v>15.17</v>
      </c>
      <c r="M726" s="92">
        <v>15.17</v>
      </c>
      <c r="O726" t="s">
        <v>2471</v>
      </c>
      <c r="P726" s="2" t="s">
        <v>473</v>
      </c>
      <c r="Q726" s="66">
        <v>34.409999999999997</v>
      </c>
    </row>
    <row r="727" spans="10:17" ht="14.25">
      <c r="J727" s="91">
        <v>40843</v>
      </c>
      <c r="K727" s="92">
        <v>14.58</v>
      </c>
      <c r="L727" s="92">
        <v>14.58</v>
      </c>
      <c r="M727" s="92">
        <v>14.58</v>
      </c>
      <c r="O727" t="s">
        <v>2471</v>
      </c>
      <c r="P727" s="2" t="s">
        <v>474</v>
      </c>
      <c r="Q727" s="66">
        <v>34.299999999999997</v>
      </c>
    </row>
    <row r="728" spans="10:17" ht="14.25">
      <c r="J728" s="91">
        <v>40842</v>
      </c>
      <c r="K728" s="92">
        <v>14</v>
      </c>
      <c r="L728" s="92">
        <v>14</v>
      </c>
      <c r="M728" s="92">
        <v>14</v>
      </c>
      <c r="O728" t="s">
        <v>2471</v>
      </c>
      <c r="P728" s="2" t="s">
        <v>475</v>
      </c>
      <c r="Q728" s="66">
        <v>34.1</v>
      </c>
    </row>
    <row r="729" spans="10:17" ht="14.25">
      <c r="J729" s="91">
        <v>40841</v>
      </c>
      <c r="K729" s="92">
        <v>13.95</v>
      </c>
      <c r="L729" s="92">
        <v>13.95</v>
      </c>
      <c r="M729" s="92">
        <v>13.95</v>
      </c>
      <c r="O729" t="s">
        <v>2471</v>
      </c>
      <c r="P729" s="2" t="s">
        <v>476</v>
      </c>
      <c r="Q729" s="66">
        <v>33.909999999999997</v>
      </c>
    </row>
    <row r="730" spans="10:17" ht="14.25">
      <c r="J730" s="91">
        <v>40840</v>
      </c>
      <c r="K730" s="92">
        <v>14.3</v>
      </c>
      <c r="L730" s="92">
        <v>14.3</v>
      </c>
      <c r="M730" s="92">
        <v>14.3</v>
      </c>
      <c r="O730" t="s">
        <v>2471</v>
      </c>
      <c r="P730" s="2" t="s">
        <v>477</v>
      </c>
      <c r="Q730" s="66">
        <v>34.4</v>
      </c>
    </row>
    <row r="731" spans="10:17" ht="14.25">
      <c r="J731" s="91">
        <v>40837</v>
      </c>
      <c r="K731" s="92">
        <v>13.77</v>
      </c>
      <c r="L731" s="92">
        <v>13.77</v>
      </c>
      <c r="M731" s="92">
        <v>13.77</v>
      </c>
      <c r="O731" t="s">
        <v>2471</v>
      </c>
      <c r="P731" s="2" t="s">
        <v>478</v>
      </c>
      <c r="Q731" s="66">
        <v>34.18</v>
      </c>
    </row>
    <row r="732" spans="10:17" ht="14.25">
      <c r="J732" s="91">
        <v>40836</v>
      </c>
      <c r="K732" s="92">
        <v>13.82</v>
      </c>
      <c r="L732" s="92">
        <v>13.82</v>
      </c>
      <c r="M732" s="92">
        <v>13.82</v>
      </c>
      <c r="O732" t="s">
        <v>2471</v>
      </c>
      <c r="P732" s="2" t="s">
        <v>479</v>
      </c>
      <c r="Q732" s="66">
        <v>33.9</v>
      </c>
    </row>
    <row r="733" spans="10:17" ht="14.25">
      <c r="J733" s="91">
        <v>40835</v>
      </c>
      <c r="K733" s="92">
        <v>13.96</v>
      </c>
      <c r="L733" s="92">
        <v>13.96</v>
      </c>
      <c r="M733" s="92">
        <v>13.96</v>
      </c>
      <c r="O733" t="s">
        <v>2471</v>
      </c>
      <c r="P733" s="2" t="s">
        <v>480</v>
      </c>
      <c r="Q733" s="66">
        <v>34.71</v>
      </c>
    </row>
    <row r="734" spans="10:17" ht="14.25">
      <c r="J734" s="91">
        <v>40834</v>
      </c>
      <c r="K734" s="92">
        <v>13.67</v>
      </c>
      <c r="L734" s="92">
        <v>13.67</v>
      </c>
      <c r="M734" s="92">
        <v>13.67</v>
      </c>
      <c r="O734" t="s">
        <v>2471</v>
      </c>
      <c r="P734" s="2" t="s">
        <v>481</v>
      </c>
      <c r="Q734" s="66">
        <v>34.67</v>
      </c>
    </row>
    <row r="735" spans="10:17" ht="14.25">
      <c r="J735" s="91">
        <v>40833</v>
      </c>
      <c r="K735" s="92">
        <v>14.02</v>
      </c>
      <c r="L735" s="92">
        <v>14.02</v>
      </c>
      <c r="M735" s="92">
        <v>14.02</v>
      </c>
      <c r="O735" t="s">
        <v>2471</v>
      </c>
      <c r="P735" s="2" t="s">
        <v>482</v>
      </c>
      <c r="Q735" s="66">
        <v>33.72</v>
      </c>
    </row>
    <row r="736" spans="10:17" ht="14.25">
      <c r="J736" s="91">
        <v>40830</v>
      </c>
      <c r="K736" s="92">
        <v>13.9</v>
      </c>
      <c r="L736" s="92">
        <v>13.9</v>
      </c>
      <c r="M736" s="92">
        <v>13.9</v>
      </c>
      <c r="O736" t="s">
        <v>2471</v>
      </c>
      <c r="P736" s="2" t="s">
        <v>483</v>
      </c>
      <c r="Q736" s="66">
        <v>32.49</v>
      </c>
    </row>
    <row r="737" spans="10:17" ht="14.25">
      <c r="J737" s="91">
        <v>40829</v>
      </c>
      <c r="K737" s="92">
        <v>14.19</v>
      </c>
      <c r="L737" s="92">
        <v>14.19</v>
      </c>
      <c r="M737" s="92">
        <v>14.19</v>
      </c>
      <c r="O737" t="s">
        <v>2471</v>
      </c>
      <c r="P737" s="2" t="s">
        <v>484</v>
      </c>
      <c r="Q737" s="66">
        <v>32.58</v>
      </c>
    </row>
    <row r="738" spans="10:17" ht="14.25">
      <c r="J738" s="91">
        <v>40828</v>
      </c>
      <c r="K738" s="92">
        <v>14</v>
      </c>
      <c r="L738" s="92">
        <v>14</v>
      </c>
      <c r="M738" s="92">
        <v>14</v>
      </c>
      <c r="O738" t="s">
        <v>2471</v>
      </c>
      <c r="P738" s="2" t="s">
        <v>485</v>
      </c>
      <c r="Q738" s="66">
        <v>32.520000000000003</v>
      </c>
    </row>
    <row r="739" spans="10:17" ht="14.25">
      <c r="J739" s="91">
        <v>40827</v>
      </c>
      <c r="K739" s="92">
        <v>13.98</v>
      </c>
      <c r="L739" s="92">
        <v>13.98</v>
      </c>
      <c r="M739" s="92">
        <v>13.98</v>
      </c>
      <c r="O739" t="s">
        <v>2471</v>
      </c>
      <c r="P739" s="2" t="s">
        <v>486</v>
      </c>
      <c r="Q739" s="66">
        <v>32.270000000000003</v>
      </c>
    </row>
    <row r="740" spans="10:17" ht="14.25">
      <c r="J740" s="91">
        <v>40826</v>
      </c>
      <c r="K740" s="92">
        <v>13.96</v>
      </c>
      <c r="L740" s="92">
        <v>13.96</v>
      </c>
      <c r="M740" s="92">
        <v>13.96</v>
      </c>
      <c r="O740" t="s">
        <v>2471</v>
      </c>
      <c r="P740" s="2" t="s">
        <v>487</v>
      </c>
      <c r="Q740" s="66">
        <v>32.61</v>
      </c>
    </row>
    <row r="741" spans="10:17" ht="14.25">
      <c r="J741" s="91">
        <v>40823</v>
      </c>
      <c r="K741" s="92">
        <v>13.85</v>
      </c>
      <c r="L741" s="92">
        <v>13.85</v>
      </c>
      <c r="M741" s="92">
        <v>13.85</v>
      </c>
      <c r="O741" t="s">
        <v>2471</v>
      </c>
      <c r="P741" s="2" t="s">
        <v>488</v>
      </c>
      <c r="Q741" s="66">
        <v>32.729999999999997</v>
      </c>
    </row>
    <row r="742" spans="10:17" ht="14.25">
      <c r="J742" s="91">
        <v>40822</v>
      </c>
      <c r="K742" s="92">
        <v>13.49</v>
      </c>
      <c r="L742" s="92">
        <v>13.49</v>
      </c>
      <c r="M742" s="92">
        <v>13.49</v>
      </c>
      <c r="O742" t="s">
        <v>2471</v>
      </c>
      <c r="P742" s="2" t="s">
        <v>489</v>
      </c>
      <c r="Q742" s="66">
        <v>32.56</v>
      </c>
    </row>
    <row r="743" spans="10:17" ht="14.25">
      <c r="J743" s="91">
        <v>40821</v>
      </c>
      <c r="K743" s="92">
        <v>13.1</v>
      </c>
      <c r="L743" s="92">
        <v>13.1</v>
      </c>
      <c r="M743" s="92">
        <v>13.1</v>
      </c>
      <c r="O743" t="s">
        <v>2471</v>
      </c>
      <c r="P743" s="2" t="s">
        <v>490</v>
      </c>
      <c r="Q743" s="66">
        <v>32.4</v>
      </c>
    </row>
    <row r="744" spans="10:17" ht="14.25">
      <c r="J744" s="91">
        <v>40820</v>
      </c>
      <c r="K744" s="92">
        <v>12.64</v>
      </c>
      <c r="L744" s="92">
        <v>12.64</v>
      </c>
      <c r="M744" s="92">
        <v>12.64</v>
      </c>
      <c r="O744" t="s">
        <v>2471</v>
      </c>
      <c r="P744" s="2" t="s">
        <v>491</v>
      </c>
      <c r="Q744" s="66">
        <v>32.06</v>
      </c>
    </row>
    <row r="745" spans="10:17" ht="14.25">
      <c r="J745" s="91">
        <v>40819</v>
      </c>
      <c r="K745" s="92">
        <v>12.63</v>
      </c>
      <c r="L745" s="92">
        <v>12.63</v>
      </c>
      <c r="M745" s="92">
        <v>12.63</v>
      </c>
      <c r="O745" t="s">
        <v>2471</v>
      </c>
      <c r="P745" s="2" t="s">
        <v>492</v>
      </c>
      <c r="Q745" s="66">
        <v>32.409999999999997</v>
      </c>
    </row>
    <row r="746" spans="10:17" ht="14.25">
      <c r="J746" s="91">
        <v>40816</v>
      </c>
      <c r="K746" s="92">
        <v>12.88</v>
      </c>
      <c r="L746" s="92">
        <v>12.88</v>
      </c>
      <c r="M746" s="92">
        <v>12.88</v>
      </c>
      <c r="O746" t="s">
        <v>2471</v>
      </c>
      <c r="P746" s="2" t="s">
        <v>493</v>
      </c>
      <c r="Q746" s="66">
        <v>32.75</v>
      </c>
    </row>
    <row r="747" spans="10:17" ht="14.25">
      <c r="J747" s="91">
        <v>40815</v>
      </c>
      <c r="K747" s="92">
        <v>12.62</v>
      </c>
      <c r="L747" s="92">
        <v>12.62</v>
      </c>
      <c r="M747" s="92">
        <v>12.62</v>
      </c>
      <c r="O747" t="s">
        <v>2471</v>
      </c>
      <c r="P747" s="2" t="s">
        <v>494</v>
      </c>
      <c r="Q747" s="66">
        <v>32.590000000000003</v>
      </c>
    </row>
    <row r="748" spans="10:17" ht="14.25">
      <c r="J748" s="91">
        <v>40814</v>
      </c>
      <c r="K748" s="92">
        <v>12.69</v>
      </c>
      <c r="L748" s="92">
        <v>12.69</v>
      </c>
      <c r="M748" s="92">
        <v>12.69</v>
      </c>
      <c r="O748" t="s">
        <v>2471</v>
      </c>
      <c r="P748" s="2" t="s">
        <v>495</v>
      </c>
      <c r="Q748" s="66">
        <v>32.549999999999997</v>
      </c>
    </row>
    <row r="749" spans="10:17" ht="14.25">
      <c r="J749" s="91">
        <v>40813</v>
      </c>
      <c r="K749" s="92">
        <v>12.55</v>
      </c>
      <c r="L749" s="92">
        <v>12.55</v>
      </c>
      <c r="M749" s="92">
        <v>12.55</v>
      </c>
      <c r="O749" t="s">
        <v>2471</v>
      </c>
      <c r="P749" s="2" t="s">
        <v>496</v>
      </c>
      <c r="Q749" s="66">
        <v>32.56</v>
      </c>
    </row>
    <row r="750" spans="10:17" ht="14.25">
      <c r="J750" s="91">
        <v>40812</v>
      </c>
      <c r="K750" s="92">
        <v>12.25</v>
      </c>
      <c r="L750" s="92">
        <v>12.25</v>
      </c>
      <c r="M750" s="92">
        <v>12.25</v>
      </c>
      <c r="O750" t="s">
        <v>2471</v>
      </c>
      <c r="P750" s="2" t="s">
        <v>497</v>
      </c>
      <c r="Q750" s="66">
        <v>32.25</v>
      </c>
    </row>
    <row r="751" spans="10:17" ht="14.25">
      <c r="J751" s="91">
        <v>40809</v>
      </c>
      <c r="K751" s="92">
        <v>12.04</v>
      </c>
      <c r="L751" s="92">
        <v>12.04</v>
      </c>
      <c r="M751" s="92">
        <v>12.04</v>
      </c>
      <c r="O751" t="s">
        <v>2471</v>
      </c>
      <c r="P751" s="2" t="s">
        <v>498</v>
      </c>
      <c r="Q751" s="66">
        <v>31.98</v>
      </c>
    </row>
    <row r="752" spans="10:17" ht="14.25">
      <c r="J752" s="91">
        <v>40808</v>
      </c>
      <c r="K752" s="92">
        <v>12.08</v>
      </c>
      <c r="L752" s="92">
        <v>12.08</v>
      </c>
      <c r="M752" s="92">
        <v>12.08</v>
      </c>
      <c r="O752" t="s">
        <v>2471</v>
      </c>
      <c r="P752" s="2" t="s">
        <v>499</v>
      </c>
      <c r="Q752" s="66">
        <v>32.22</v>
      </c>
    </row>
    <row r="753" spans="10:17" ht="14.25">
      <c r="J753" s="91">
        <v>40807</v>
      </c>
      <c r="K753" s="92">
        <v>12.43</v>
      </c>
      <c r="L753" s="92">
        <v>12.43</v>
      </c>
      <c r="M753" s="92">
        <v>12.43</v>
      </c>
      <c r="O753" t="s">
        <v>2471</v>
      </c>
      <c r="P753" s="2" t="s">
        <v>500</v>
      </c>
      <c r="Q753" s="66">
        <v>32.1</v>
      </c>
    </row>
    <row r="754" spans="10:17" ht="14.25">
      <c r="J754" s="91">
        <v>40806</v>
      </c>
      <c r="K754" s="92">
        <v>12.3</v>
      </c>
      <c r="L754" s="92">
        <v>12.3</v>
      </c>
      <c r="M754" s="92">
        <v>12.3</v>
      </c>
      <c r="O754" t="s">
        <v>2471</v>
      </c>
      <c r="P754" s="2" t="s">
        <v>501</v>
      </c>
      <c r="Q754" s="66">
        <v>32.04</v>
      </c>
    </row>
    <row r="755" spans="10:17" ht="14.25">
      <c r="J755" s="91">
        <v>40805</v>
      </c>
      <c r="K755" s="92">
        <v>12.65</v>
      </c>
      <c r="L755" s="92">
        <v>12.65</v>
      </c>
      <c r="M755" s="92">
        <v>12.65</v>
      </c>
      <c r="O755" t="s">
        <v>2471</v>
      </c>
      <c r="P755" s="2" t="s">
        <v>502</v>
      </c>
      <c r="Q755" s="66">
        <v>32.49</v>
      </c>
    </row>
    <row r="756" spans="10:17" ht="14.25">
      <c r="J756" s="91">
        <v>40802</v>
      </c>
      <c r="K756" s="92">
        <v>13.02</v>
      </c>
      <c r="L756" s="92">
        <v>13.02</v>
      </c>
      <c r="M756" s="92">
        <v>13.02</v>
      </c>
      <c r="O756" t="s">
        <v>2471</v>
      </c>
      <c r="P756" s="2" t="s">
        <v>503</v>
      </c>
      <c r="Q756" s="66">
        <v>31.47</v>
      </c>
    </row>
    <row r="757" spans="10:17" ht="14.25">
      <c r="J757" s="91">
        <v>40801</v>
      </c>
      <c r="K757" s="92">
        <v>13</v>
      </c>
      <c r="L757" s="92">
        <v>13</v>
      </c>
      <c r="M757" s="92">
        <v>13</v>
      </c>
      <c r="O757" t="s">
        <v>2471</v>
      </c>
      <c r="P757" s="2" t="s">
        <v>504</v>
      </c>
      <c r="Q757" s="66">
        <v>31.43</v>
      </c>
    </row>
    <row r="758" spans="10:17" ht="14.25">
      <c r="J758" s="91">
        <v>40800</v>
      </c>
      <c r="K758" s="92">
        <v>12.88</v>
      </c>
      <c r="L758" s="92">
        <v>12.88</v>
      </c>
      <c r="M758" s="92">
        <v>12.88</v>
      </c>
      <c r="O758" t="s">
        <v>2471</v>
      </c>
      <c r="P758" s="2" t="s">
        <v>505</v>
      </c>
      <c r="Q758" s="66">
        <v>31.14</v>
      </c>
    </row>
    <row r="759" spans="10:17" ht="14.25">
      <c r="J759" s="91">
        <v>40799</v>
      </c>
      <c r="K759" s="92">
        <v>13</v>
      </c>
      <c r="L759" s="92">
        <v>13</v>
      </c>
      <c r="M759" s="92">
        <v>13</v>
      </c>
      <c r="O759" t="s">
        <v>2471</v>
      </c>
      <c r="P759" s="2" t="s">
        <v>506</v>
      </c>
      <c r="Q759" s="66">
        <v>30.77</v>
      </c>
    </row>
    <row r="760" spans="10:17" ht="14.25">
      <c r="J760" s="91">
        <v>40798</v>
      </c>
      <c r="K760" s="92">
        <v>12.67</v>
      </c>
      <c r="L760" s="92">
        <v>12.67</v>
      </c>
      <c r="M760" s="92">
        <v>12.67</v>
      </c>
      <c r="O760" t="s">
        <v>2471</v>
      </c>
      <c r="P760" s="2" t="s">
        <v>507</v>
      </c>
      <c r="Q760" s="66">
        <v>30.47</v>
      </c>
    </row>
    <row r="761" spans="10:17" ht="14.25">
      <c r="J761" s="91">
        <v>40795</v>
      </c>
      <c r="K761" s="92">
        <v>13.15</v>
      </c>
      <c r="L761" s="92">
        <v>13.15</v>
      </c>
      <c r="M761" s="92">
        <v>13.15</v>
      </c>
      <c r="O761" t="s">
        <v>2471</v>
      </c>
      <c r="P761" s="2" t="s">
        <v>508</v>
      </c>
      <c r="Q761" s="66">
        <v>30.28</v>
      </c>
    </row>
    <row r="762" spans="10:17" ht="14.25">
      <c r="J762" s="91">
        <v>40794</v>
      </c>
      <c r="K762" s="92">
        <v>13.17</v>
      </c>
      <c r="L762" s="92">
        <v>13.17</v>
      </c>
      <c r="M762" s="92">
        <v>13.17</v>
      </c>
      <c r="O762" t="s">
        <v>2471</v>
      </c>
      <c r="P762" s="2" t="s">
        <v>509</v>
      </c>
      <c r="Q762" s="66">
        <v>29.95</v>
      </c>
    </row>
    <row r="763" spans="10:17" ht="14.25">
      <c r="J763" s="91">
        <v>40793</v>
      </c>
      <c r="K763" s="92">
        <v>13.23</v>
      </c>
      <c r="L763" s="92">
        <v>13.23</v>
      </c>
      <c r="M763" s="92">
        <v>13.23</v>
      </c>
      <c r="O763" t="s">
        <v>2471</v>
      </c>
      <c r="P763" s="2" t="s">
        <v>510</v>
      </c>
      <c r="Q763" s="66">
        <v>30.28</v>
      </c>
    </row>
    <row r="764" spans="10:17" ht="14.25">
      <c r="J764" s="91">
        <v>40792</v>
      </c>
      <c r="K764" s="92">
        <v>12.87</v>
      </c>
      <c r="L764" s="92">
        <v>12.87</v>
      </c>
      <c r="M764" s="92">
        <v>12.87</v>
      </c>
      <c r="O764" t="s">
        <v>2471</v>
      </c>
      <c r="P764" s="2" t="s">
        <v>511</v>
      </c>
      <c r="Q764" s="66">
        <v>30.36</v>
      </c>
    </row>
    <row r="765" spans="10:17" ht="14.25">
      <c r="J765" s="91">
        <v>40791</v>
      </c>
      <c r="K765" s="92">
        <v>13.32</v>
      </c>
      <c r="L765" s="92">
        <v>13.32</v>
      </c>
      <c r="M765" s="92">
        <v>13.32</v>
      </c>
      <c r="O765" t="s">
        <v>2471</v>
      </c>
      <c r="P765" s="2" t="s">
        <v>512</v>
      </c>
      <c r="Q765" s="66">
        <v>30.32</v>
      </c>
    </row>
    <row r="766" spans="10:17" ht="14.25">
      <c r="J766" s="91">
        <v>40788</v>
      </c>
      <c r="K766" s="92">
        <v>13.91</v>
      </c>
      <c r="L766" s="92">
        <v>13.91</v>
      </c>
      <c r="M766" s="92">
        <v>13.91</v>
      </c>
      <c r="O766" t="s">
        <v>2471</v>
      </c>
      <c r="P766" s="2" t="s">
        <v>513</v>
      </c>
      <c r="Q766" s="66">
        <v>30.3</v>
      </c>
    </row>
    <row r="767" spans="10:17" ht="14.25">
      <c r="J767" s="91">
        <v>40787</v>
      </c>
      <c r="K767" s="92">
        <v>14.18</v>
      </c>
      <c r="L767" s="92">
        <v>14.18</v>
      </c>
      <c r="M767" s="92">
        <v>14.18</v>
      </c>
      <c r="O767" t="s">
        <v>2471</v>
      </c>
      <c r="P767" s="2" t="s">
        <v>514</v>
      </c>
      <c r="Q767" s="66">
        <v>29.83</v>
      </c>
    </row>
    <row r="768" spans="10:17" ht="14.25">
      <c r="J768" s="91">
        <v>40786</v>
      </c>
      <c r="K768" s="92">
        <v>14.12</v>
      </c>
      <c r="L768" s="92">
        <v>14.12</v>
      </c>
      <c r="M768" s="92">
        <v>14.12</v>
      </c>
      <c r="O768" t="s">
        <v>2471</v>
      </c>
      <c r="P768" s="2" t="s">
        <v>515</v>
      </c>
      <c r="Q768" s="66">
        <v>29.94</v>
      </c>
    </row>
    <row r="769" spans="10:17" ht="14.25">
      <c r="J769" s="91">
        <v>40785</v>
      </c>
      <c r="K769" s="92">
        <v>14.11</v>
      </c>
      <c r="L769" s="92">
        <v>14.11</v>
      </c>
      <c r="M769" s="92">
        <v>14.11</v>
      </c>
      <c r="O769" t="s">
        <v>2471</v>
      </c>
      <c r="P769" s="2" t="s">
        <v>516</v>
      </c>
      <c r="Q769" s="66">
        <v>29.9</v>
      </c>
    </row>
    <row r="770" spans="10:17" ht="14.25">
      <c r="J770" s="91">
        <v>40784</v>
      </c>
      <c r="K770" s="92">
        <v>14.05</v>
      </c>
      <c r="L770" s="92">
        <v>14.05</v>
      </c>
      <c r="M770" s="92">
        <v>14.05</v>
      </c>
      <c r="O770" t="s">
        <v>2471</v>
      </c>
      <c r="P770" s="2" t="s">
        <v>517</v>
      </c>
      <c r="Q770" s="66">
        <v>29.94</v>
      </c>
    </row>
    <row r="771" spans="10:17" ht="14.25">
      <c r="J771" s="91">
        <v>40781</v>
      </c>
      <c r="K771" s="92">
        <v>13.8</v>
      </c>
      <c r="L771" s="92">
        <v>13.8</v>
      </c>
      <c r="M771" s="92">
        <v>13.8</v>
      </c>
      <c r="O771" t="s">
        <v>2471</v>
      </c>
      <c r="P771" s="2" t="s">
        <v>518</v>
      </c>
      <c r="Q771" s="66">
        <v>29.72</v>
      </c>
    </row>
    <row r="772" spans="10:17" ht="14.25">
      <c r="J772" s="91">
        <v>40780</v>
      </c>
      <c r="K772" s="92">
        <v>13.66</v>
      </c>
      <c r="L772" s="92">
        <v>13.66</v>
      </c>
      <c r="M772" s="92">
        <v>13.66</v>
      </c>
      <c r="O772" t="s">
        <v>2471</v>
      </c>
      <c r="P772" s="2" t="s">
        <v>519</v>
      </c>
      <c r="Q772" s="66">
        <v>29.2</v>
      </c>
    </row>
    <row r="773" spans="10:17" ht="14.25">
      <c r="J773" s="91">
        <v>40779</v>
      </c>
      <c r="K773" s="92">
        <v>14</v>
      </c>
      <c r="L773" s="92">
        <v>14</v>
      </c>
      <c r="M773" s="92">
        <v>14</v>
      </c>
      <c r="O773" t="s">
        <v>2471</v>
      </c>
      <c r="P773" s="2" t="s">
        <v>520</v>
      </c>
      <c r="Q773" s="66">
        <v>29.52</v>
      </c>
    </row>
    <row r="774" spans="10:17" ht="14.25">
      <c r="J774" s="91">
        <v>40778</v>
      </c>
      <c r="K774" s="92">
        <v>13.57</v>
      </c>
      <c r="L774" s="92">
        <v>13.57</v>
      </c>
      <c r="M774" s="92">
        <v>13.57</v>
      </c>
      <c r="O774" t="s">
        <v>2471</v>
      </c>
      <c r="P774" s="2" t="s">
        <v>521</v>
      </c>
      <c r="Q774" s="66">
        <v>29.5</v>
      </c>
    </row>
    <row r="775" spans="10:17" ht="14.25">
      <c r="J775" s="91">
        <v>40777</v>
      </c>
      <c r="K775" s="92">
        <v>13.25</v>
      </c>
      <c r="L775" s="92">
        <v>13.25</v>
      </c>
      <c r="M775" s="92">
        <v>13.25</v>
      </c>
      <c r="O775" t="s">
        <v>2471</v>
      </c>
      <c r="P775" s="2" t="s">
        <v>522</v>
      </c>
      <c r="Q775" s="66">
        <v>29.6</v>
      </c>
    </row>
    <row r="776" spans="10:17" ht="14.25">
      <c r="J776" s="91">
        <v>40774</v>
      </c>
      <c r="K776" s="92">
        <v>12.98</v>
      </c>
      <c r="L776" s="92">
        <v>12.98</v>
      </c>
      <c r="M776" s="92">
        <v>12.98</v>
      </c>
      <c r="O776" t="s">
        <v>2471</v>
      </c>
      <c r="P776" s="2" t="s">
        <v>523</v>
      </c>
      <c r="Q776" s="66">
        <v>29.52</v>
      </c>
    </row>
    <row r="777" spans="10:17" ht="14.25">
      <c r="J777" s="91">
        <v>40773</v>
      </c>
      <c r="K777" s="92">
        <v>13.75</v>
      </c>
      <c r="L777" s="92">
        <v>13.75</v>
      </c>
      <c r="M777" s="92">
        <v>13.75</v>
      </c>
      <c r="O777" t="s">
        <v>2471</v>
      </c>
      <c r="P777" s="2" t="s">
        <v>524</v>
      </c>
      <c r="Q777" s="66">
        <v>29.69</v>
      </c>
    </row>
    <row r="778" spans="10:17" ht="14.25">
      <c r="J778" s="91">
        <v>40772</v>
      </c>
      <c r="K778" s="92">
        <v>13.89</v>
      </c>
      <c r="L778" s="92">
        <v>13.89</v>
      </c>
      <c r="M778" s="92">
        <v>13.89</v>
      </c>
      <c r="O778" t="s">
        <v>2471</v>
      </c>
      <c r="P778" s="2" t="s">
        <v>525</v>
      </c>
      <c r="Q778" s="66">
        <v>29.47</v>
      </c>
    </row>
    <row r="779" spans="10:17" ht="14.25">
      <c r="J779" s="91">
        <v>40771</v>
      </c>
      <c r="K779" s="92">
        <v>13.51</v>
      </c>
      <c r="L779" s="92">
        <v>13.51</v>
      </c>
      <c r="M779" s="92">
        <v>13.51</v>
      </c>
      <c r="O779" t="s">
        <v>2471</v>
      </c>
      <c r="P779" s="2" t="s">
        <v>526</v>
      </c>
      <c r="Q779" s="66">
        <v>29</v>
      </c>
    </row>
    <row r="780" spans="10:17" ht="14.25">
      <c r="J780" s="91">
        <v>40770</v>
      </c>
      <c r="K780" s="92">
        <v>13.56</v>
      </c>
      <c r="L780" s="92">
        <v>13.56</v>
      </c>
      <c r="M780" s="92">
        <v>13.56</v>
      </c>
      <c r="O780" t="s">
        <v>2471</v>
      </c>
      <c r="P780" s="2" t="s">
        <v>527</v>
      </c>
      <c r="Q780" s="66">
        <v>28.97</v>
      </c>
    </row>
    <row r="781" spans="10:17" ht="14.25">
      <c r="J781" s="91">
        <v>40767</v>
      </c>
      <c r="K781" s="92">
        <v>13.19</v>
      </c>
      <c r="L781" s="92">
        <v>13.19</v>
      </c>
      <c r="M781" s="92">
        <v>13.19</v>
      </c>
      <c r="O781" t="s">
        <v>2471</v>
      </c>
      <c r="P781" s="2" t="s">
        <v>528</v>
      </c>
      <c r="Q781" s="66">
        <v>28.96</v>
      </c>
    </row>
    <row r="782" spans="10:17" ht="14.25">
      <c r="J782" s="91">
        <v>40766</v>
      </c>
      <c r="K782" s="92">
        <v>13.19</v>
      </c>
      <c r="L782" s="92">
        <v>13.19</v>
      </c>
      <c r="M782" s="92">
        <v>13.19</v>
      </c>
      <c r="O782" t="s">
        <v>2471</v>
      </c>
      <c r="P782" s="2" t="s">
        <v>529</v>
      </c>
      <c r="Q782" s="66">
        <v>29.06</v>
      </c>
    </row>
    <row r="783" spans="10:17" ht="14.25">
      <c r="J783" s="91">
        <v>40765</v>
      </c>
      <c r="K783" s="92">
        <v>13.88</v>
      </c>
      <c r="L783" s="92">
        <v>13.88</v>
      </c>
      <c r="M783" s="92">
        <v>13.88</v>
      </c>
      <c r="O783" t="s">
        <v>2471</v>
      </c>
      <c r="P783" s="2" t="s">
        <v>530</v>
      </c>
      <c r="Q783" s="66">
        <v>28.99</v>
      </c>
    </row>
    <row r="784" spans="10:17" ht="14.25">
      <c r="J784" s="91">
        <v>40764</v>
      </c>
      <c r="K784" s="92">
        <v>14.22</v>
      </c>
      <c r="L784" s="92">
        <v>14.22</v>
      </c>
      <c r="M784" s="92">
        <v>14.22</v>
      </c>
      <c r="O784" t="s">
        <v>2471</v>
      </c>
      <c r="P784" s="2" t="s">
        <v>531</v>
      </c>
      <c r="Q784" s="66">
        <v>28.99</v>
      </c>
    </row>
    <row r="785" spans="10:17" ht="14.25">
      <c r="J785" s="91">
        <v>40763</v>
      </c>
      <c r="K785" s="92">
        <v>14.23</v>
      </c>
      <c r="L785" s="92">
        <v>14.23</v>
      </c>
      <c r="M785" s="92">
        <v>14.23</v>
      </c>
      <c r="O785" t="s">
        <v>2471</v>
      </c>
      <c r="P785" s="2" t="s">
        <v>532</v>
      </c>
      <c r="Q785" s="66">
        <v>29.57</v>
      </c>
    </row>
    <row r="786" spans="10:17" ht="14.25">
      <c r="J786" s="91">
        <v>40760</v>
      </c>
      <c r="K786" s="92">
        <v>14.66</v>
      </c>
      <c r="L786" s="92">
        <v>14.66</v>
      </c>
      <c r="M786" s="92">
        <v>14.66</v>
      </c>
      <c r="O786" t="s">
        <v>2471</v>
      </c>
      <c r="P786" s="2" t="s">
        <v>533</v>
      </c>
      <c r="Q786" s="66">
        <v>29.11</v>
      </c>
    </row>
    <row r="787" spans="10:17" ht="14.25">
      <c r="J787" s="91">
        <v>40759</v>
      </c>
      <c r="K787" s="92">
        <v>15.43</v>
      </c>
      <c r="L787" s="92">
        <v>15.43</v>
      </c>
      <c r="M787" s="92">
        <v>15.43</v>
      </c>
      <c r="O787" t="s">
        <v>2471</v>
      </c>
      <c r="P787" s="2" t="s">
        <v>534</v>
      </c>
      <c r="Q787" s="66">
        <v>28.91</v>
      </c>
    </row>
    <row r="788" spans="10:17" ht="14.25">
      <c r="J788" s="91">
        <v>40758</v>
      </c>
      <c r="K788" s="92">
        <v>15.73</v>
      </c>
      <c r="L788" s="92">
        <v>15.73</v>
      </c>
      <c r="M788" s="92">
        <v>15.73</v>
      </c>
      <c r="O788" t="s">
        <v>2471</v>
      </c>
      <c r="P788" s="2" t="s">
        <v>535</v>
      </c>
      <c r="Q788" s="66">
        <v>28.63</v>
      </c>
    </row>
    <row r="789" spans="10:17" ht="14.25">
      <c r="J789" s="91">
        <v>40757</v>
      </c>
      <c r="K789" s="92">
        <v>16.16</v>
      </c>
      <c r="L789" s="92">
        <v>16.16</v>
      </c>
      <c r="M789" s="92">
        <v>16.16</v>
      </c>
      <c r="O789" t="s">
        <v>2471</v>
      </c>
      <c r="P789" s="2" t="s">
        <v>536</v>
      </c>
      <c r="Q789" s="66">
        <v>29.1</v>
      </c>
    </row>
    <row r="790" spans="10:17" ht="14.25">
      <c r="J790" s="91">
        <v>40756</v>
      </c>
      <c r="K790" s="92">
        <v>16.54</v>
      </c>
      <c r="L790" s="92">
        <v>16.54</v>
      </c>
      <c r="M790" s="92">
        <v>16.54</v>
      </c>
      <c r="O790" t="s">
        <v>2471</v>
      </c>
      <c r="P790" s="2" t="s">
        <v>537</v>
      </c>
      <c r="Q790" s="66">
        <v>29.2</v>
      </c>
    </row>
    <row r="791" spans="10:17" ht="14.25">
      <c r="J791" s="91">
        <v>40753</v>
      </c>
      <c r="K791" s="92">
        <v>16.399999999999999</v>
      </c>
      <c r="L791" s="92">
        <v>16.399999999999999</v>
      </c>
      <c r="M791" s="92">
        <v>16.399999999999999</v>
      </c>
      <c r="O791" t="s">
        <v>2471</v>
      </c>
      <c r="P791" s="2" t="s">
        <v>538</v>
      </c>
      <c r="Q791" s="66">
        <v>28.95</v>
      </c>
    </row>
    <row r="792" spans="10:17" ht="14.25">
      <c r="J792" s="91">
        <v>40752</v>
      </c>
      <c r="K792" s="92">
        <v>16.510000000000002</v>
      </c>
      <c r="L792" s="92">
        <v>16.510000000000002</v>
      </c>
      <c r="M792" s="92">
        <v>16.510000000000002</v>
      </c>
      <c r="O792" t="s">
        <v>2471</v>
      </c>
      <c r="P792" s="2" t="s">
        <v>539</v>
      </c>
      <c r="Q792" s="66">
        <v>29.01</v>
      </c>
    </row>
    <row r="793" spans="10:17" ht="14.25">
      <c r="J793" s="91">
        <v>40751</v>
      </c>
      <c r="K793" s="92">
        <v>17.02</v>
      </c>
      <c r="L793" s="92">
        <v>17.02</v>
      </c>
      <c r="M793" s="92">
        <v>17.02</v>
      </c>
      <c r="O793" t="s">
        <v>2471</v>
      </c>
      <c r="P793" s="2" t="s">
        <v>540</v>
      </c>
      <c r="Q793" s="66">
        <v>28.66</v>
      </c>
    </row>
    <row r="794" spans="10:17" ht="14.25">
      <c r="J794" s="91">
        <v>40750</v>
      </c>
      <c r="K794" s="92">
        <v>17.309999999999999</v>
      </c>
      <c r="L794" s="92">
        <v>17.309999999999999</v>
      </c>
      <c r="M794" s="92">
        <v>17.309999999999999</v>
      </c>
      <c r="O794" t="s">
        <v>2471</v>
      </c>
      <c r="P794" s="2" t="s">
        <v>541</v>
      </c>
      <c r="Q794" s="66">
        <v>29</v>
      </c>
    </row>
    <row r="795" spans="10:17" ht="14.25">
      <c r="J795" s="91">
        <v>40749</v>
      </c>
      <c r="K795" s="92">
        <v>16.98</v>
      </c>
      <c r="L795" s="92">
        <v>16.98</v>
      </c>
      <c r="M795" s="92">
        <v>16.98</v>
      </c>
      <c r="O795" t="s">
        <v>2471</v>
      </c>
      <c r="P795" s="2" t="s">
        <v>542</v>
      </c>
      <c r="Q795" s="66">
        <v>29.66</v>
      </c>
    </row>
    <row r="796" spans="10:17" ht="14.25">
      <c r="J796" s="91">
        <v>40746</v>
      </c>
      <c r="K796" s="92">
        <v>17.329999999999998</v>
      </c>
      <c r="L796" s="92">
        <v>17.329999999999998</v>
      </c>
      <c r="M796" s="92">
        <v>17.329999999999998</v>
      </c>
      <c r="O796" t="s">
        <v>2471</v>
      </c>
      <c r="P796" s="2" t="s">
        <v>543</v>
      </c>
      <c r="Q796" s="66">
        <v>29.72</v>
      </c>
    </row>
    <row r="797" spans="10:17" ht="14.25">
      <c r="J797" s="91">
        <v>40745</v>
      </c>
      <c r="K797" s="92">
        <v>17.05</v>
      </c>
      <c r="L797" s="92">
        <v>17.05</v>
      </c>
      <c r="M797" s="92">
        <v>17.05</v>
      </c>
      <c r="O797" t="s">
        <v>2471</v>
      </c>
      <c r="P797" s="2" t="s">
        <v>544</v>
      </c>
      <c r="Q797" s="66">
        <v>30.05</v>
      </c>
    </row>
    <row r="798" spans="10:17" ht="14.25">
      <c r="J798" s="91">
        <v>40744</v>
      </c>
      <c r="K798" s="92">
        <v>16.95</v>
      </c>
      <c r="L798" s="92">
        <v>16.95</v>
      </c>
      <c r="M798" s="92">
        <v>16.95</v>
      </c>
      <c r="O798" t="s">
        <v>2471</v>
      </c>
      <c r="P798" s="2" t="s">
        <v>545</v>
      </c>
      <c r="Q798" s="66">
        <v>29.7</v>
      </c>
    </row>
    <row r="799" spans="10:17" ht="14.25">
      <c r="J799" s="91">
        <v>40743</v>
      </c>
      <c r="K799" s="92">
        <v>16.57</v>
      </c>
      <c r="L799" s="92">
        <v>16.57</v>
      </c>
      <c r="M799" s="92">
        <v>16.57</v>
      </c>
      <c r="O799" t="s">
        <v>2471</v>
      </c>
      <c r="P799" s="2" t="s">
        <v>546</v>
      </c>
      <c r="Q799" s="66">
        <v>29.55</v>
      </c>
    </row>
    <row r="800" spans="10:17" ht="14.25">
      <c r="J800" s="91">
        <v>40742</v>
      </c>
      <c r="K800" s="92">
        <v>16.77</v>
      </c>
      <c r="L800" s="92">
        <v>16.77</v>
      </c>
      <c r="M800" s="92">
        <v>16.77</v>
      </c>
      <c r="O800" t="s">
        <v>2471</v>
      </c>
      <c r="P800" s="2" t="s">
        <v>547</v>
      </c>
      <c r="Q800" s="66">
        <v>30.19</v>
      </c>
    </row>
    <row r="801" spans="10:17" ht="14.25">
      <c r="J801" s="91">
        <v>40739</v>
      </c>
      <c r="K801" s="92">
        <v>16.690000000000001</v>
      </c>
      <c r="L801" s="92">
        <v>16.690000000000001</v>
      </c>
      <c r="M801" s="92">
        <v>16.690000000000001</v>
      </c>
      <c r="O801" t="s">
        <v>2471</v>
      </c>
      <c r="P801" s="2" t="s">
        <v>548</v>
      </c>
      <c r="Q801" s="66">
        <v>30.37</v>
      </c>
    </row>
    <row r="802" spans="10:17" ht="14.25">
      <c r="J802" s="91">
        <v>40738</v>
      </c>
      <c r="K802" s="92">
        <v>16.89</v>
      </c>
      <c r="L802" s="92">
        <v>16.89</v>
      </c>
      <c r="M802" s="92">
        <v>16.89</v>
      </c>
      <c r="O802" t="s">
        <v>2471</v>
      </c>
      <c r="P802" s="2" t="s">
        <v>549</v>
      </c>
      <c r="Q802" s="66">
        <v>30.84</v>
      </c>
    </row>
    <row r="803" spans="10:17" ht="14.25">
      <c r="J803" s="91">
        <v>40737</v>
      </c>
      <c r="K803" s="92">
        <v>16.96</v>
      </c>
      <c r="L803" s="92">
        <v>16.96</v>
      </c>
      <c r="M803" s="92">
        <v>16.96</v>
      </c>
      <c r="O803" t="s">
        <v>2471</v>
      </c>
      <c r="P803" s="2" t="s">
        <v>550</v>
      </c>
      <c r="Q803" s="66">
        <v>30.84</v>
      </c>
    </row>
    <row r="804" spans="10:17" ht="14.25">
      <c r="J804" s="91">
        <v>40736</v>
      </c>
      <c r="K804" s="92">
        <v>17</v>
      </c>
      <c r="L804" s="92">
        <v>17</v>
      </c>
      <c r="M804" s="92">
        <v>17</v>
      </c>
      <c r="O804" t="s">
        <v>2471</v>
      </c>
      <c r="P804" s="2" t="s">
        <v>551</v>
      </c>
      <c r="Q804" s="66">
        <v>30.78</v>
      </c>
    </row>
    <row r="805" spans="10:17" ht="14.25">
      <c r="J805" s="91">
        <v>40735</v>
      </c>
      <c r="K805" s="92">
        <v>17.440000000000001</v>
      </c>
      <c r="L805" s="92">
        <v>17.440000000000001</v>
      </c>
      <c r="M805" s="92">
        <v>17.440000000000001</v>
      </c>
      <c r="O805" t="s">
        <v>2471</v>
      </c>
      <c r="P805" s="2" t="s">
        <v>552</v>
      </c>
      <c r="Q805" s="66">
        <v>30.56</v>
      </c>
    </row>
    <row r="806" spans="10:17" ht="14.25">
      <c r="J806" s="91">
        <v>40732</v>
      </c>
      <c r="K806" s="92">
        <v>17.71</v>
      </c>
      <c r="L806" s="92">
        <v>17.71</v>
      </c>
      <c r="M806" s="92">
        <v>17.71</v>
      </c>
      <c r="O806" t="s">
        <v>2471</v>
      </c>
      <c r="P806" s="2" t="s">
        <v>553</v>
      </c>
      <c r="Q806" s="66">
        <v>30.15</v>
      </c>
    </row>
    <row r="807" spans="10:17" ht="14.25">
      <c r="J807" s="91">
        <v>40731</v>
      </c>
      <c r="K807" s="92">
        <v>17.52</v>
      </c>
      <c r="L807" s="92">
        <v>17.52</v>
      </c>
      <c r="M807" s="92">
        <v>17.52</v>
      </c>
      <c r="O807" t="s">
        <v>2471</v>
      </c>
      <c r="P807" s="2" t="s">
        <v>554</v>
      </c>
      <c r="Q807" s="66">
        <v>30.25</v>
      </c>
    </row>
    <row r="808" spans="10:17" ht="14.25">
      <c r="J808" s="91">
        <v>40730</v>
      </c>
      <c r="K808" s="92">
        <v>17.46</v>
      </c>
      <c r="L808" s="92">
        <v>17.46</v>
      </c>
      <c r="M808" s="92">
        <v>17.46</v>
      </c>
      <c r="O808" t="s">
        <v>2471</v>
      </c>
      <c r="P808" s="2" t="s">
        <v>555</v>
      </c>
      <c r="Q808" s="66">
        <v>30.16</v>
      </c>
    </row>
    <row r="809" spans="10:17" ht="14.25">
      <c r="J809" s="91">
        <v>40729</v>
      </c>
      <c r="K809" s="92">
        <v>17.28</v>
      </c>
      <c r="L809" s="92">
        <v>17.28</v>
      </c>
      <c r="M809" s="92">
        <v>17.28</v>
      </c>
      <c r="O809" t="s">
        <v>2471</v>
      </c>
      <c r="P809" s="2" t="s">
        <v>556</v>
      </c>
      <c r="Q809" s="66">
        <v>30.6</v>
      </c>
    </row>
    <row r="810" spans="10:17" ht="14.25">
      <c r="J810" s="91">
        <v>40728</v>
      </c>
      <c r="K810" s="92">
        <v>17.239999999999998</v>
      </c>
      <c r="L810" s="92">
        <v>17.239999999999998</v>
      </c>
      <c r="M810" s="92">
        <v>17.239999999999998</v>
      </c>
      <c r="O810" t="s">
        <v>2471</v>
      </c>
      <c r="P810" s="2" t="s">
        <v>557</v>
      </c>
      <c r="Q810" s="66">
        <v>30.57</v>
      </c>
    </row>
    <row r="811" spans="10:17" ht="14.25">
      <c r="J811" s="91">
        <v>40725</v>
      </c>
      <c r="K811" s="92">
        <v>17.18</v>
      </c>
      <c r="L811" s="92">
        <v>17.18</v>
      </c>
      <c r="M811" s="92">
        <v>17.18</v>
      </c>
      <c r="O811" t="s">
        <v>2471</v>
      </c>
      <c r="P811" s="2" t="s">
        <v>558</v>
      </c>
      <c r="Q811" s="66">
        <v>30.74</v>
      </c>
    </row>
    <row r="812" spans="10:17" ht="14.25">
      <c r="J812" s="91">
        <v>40724</v>
      </c>
      <c r="K812" s="92">
        <v>17.25</v>
      </c>
      <c r="L812" s="92">
        <v>17.25</v>
      </c>
      <c r="M812" s="92">
        <v>17.25</v>
      </c>
      <c r="O812" t="s">
        <v>2471</v>
      </c>
      <c r="P812" s="2" t="s">
        <v>559</v>
      </c>
      <c r="Q812" s="66">
        <v>30.69</v>
      </c>
    </row>
    <row r="813" spans="10:17" ht="14.25">
      <c r="J813" s="91">
        <v>40723</v>
      </c>
      <c r="K813" s="92">
        <v>17.04</v>
      </c>
      <c r="L813" s="92">
        <v>17.04</v>
      </c>
      <c r="M813" s="92">
        <v>17.04</v>
      </c>
      <c r="O813" t="s">
        <v>2471</v>
      </c>
      <c r="P813" s="2" t="s">
        <v>560</v>
      </c>
      <c r="Q813" s="66">
        <v>30.28</v>
      </c>
    </row>
    <row r="814" spans="10:17" ht="14.25">
      <c r="J814" s="91">
        <v>40722</v>
      </c>
      <c r="K814" s="92">
        <v>16.989999999999998</v>
      </c>
      <c r="L814" s="92">
        <v>16.989999999999998</v>
      </c>
      <c r="M814" s="92">
        <v>16.989999999999998</v>
      </c>
      <c r="O814" t="s">
        <v>2471</v>
      </c>
      <c r="P814" s="2" t="s">
        <v>561</v>
      </c>
      <c r="Q814" s="66">
        <v>30.16</v>
      </c>
    </row>
    <row r="815" spans="10:17" ht="14.25">
      <c r="J815" s="91">
        <v>40721</v>
      </c>
      <c r="K815" s="92">
        <v>16.829999999999998</v>
      </c>
      <c r="L815" s="92">
        <v>16.829999999999998</v>
      </c>
      <c r="M815" s="92">
        <v>16.829999999999998</v>
      </c>
      <c r="O815" t="s">
        <v>2471</v>
      </c>
      <c r="P815" s="2" t="s">
        <v>562</v>
      </c>
      <c r="Q815" s="66">
        <v>30.08</v>
      </c>
    </row>
    <row r="816" spans="10:17" ht="14.25">
      <c r="J816" s="91">
        <v>40718</v>
      </c>
      <c r="K816" s="92">
        <v>16.82</v>
      </c>
      <c r="L816" s="92">
        <v>16.82</v>
      </c>
      <c r="M816" s="92">
        <v>16.82</v>
      </c>
      <c r="O816" t="s">
        <v>2471</v>
      </c>
      <c r="P816" s="2" t="s">
        <v>563</v>
      </c>
      <c r="Q816" s="66">
        <v>29.88</v>
      </c>
    </row>
    <row r="817" spans="10:17" ht="14.25">
      <c r="J817" s="91">
        <v>40717</v>
      </c>
      <c r="K817" s="92">
        <v>16.71</v>
      </c>
      <c r="L817" s="92">
        <v>16.71</v>
      </c>
      <c r="M817" s="92">
        <v>16.71</v>
      </c>
      <c r="O817" t="s">
        <v>2471</v>
      </c>
      <c r="P817" s="2" t="s">
        <v>564</v>
      </c>
      <c r="Q817" s="66">
        <v>29.88</v>
      </c>
    </row>
    <row r="818" spans="10:17" ht="14.25">
      <c r="J818" s="91">
        <v>40716</v>
      </c>
      <c r="K818" s="92">
        <v>16.899999999999999</v>
      </c>
      <c r="L818" s="92">
        <v>16.899999999999999</v>
      </c>
      <c r="M818" s="92">
        <v>16.899999999999999</v>
      </c>
      <c r="O818" t="s">
        <v>2471</v>
      </c>
      <c r="P818" s="2" t="s">
        <v>565</v>
      </c>
      <c r="Q818" s="66">
        <v>29.34</v>
      </c>
    </row>
    <row r="819" spans="10:17" ht="14.25">
      <c r="J819" s="91">
        <v>40715</v>
      </c>
      <c r="K819" s="92">
        <v>16.91</v>
      </c>
      <c r="L819" s="92">
        <v>16.91</v>
      </c>
      <c r="M819" s="92">
        <v>16.91</v>
      </c>
      <c r="O819" t="s">
        <v>2471</v>
      </c>
      <c r="P819" s="2" t="s">
        <v>566</v>
      </c>
      <c r="Q819" s="66">
        <v>29.47</v>
      </c>
    </row>
    <row r="820" spans="10:17" ht="14.25">
      <c r="J820" s="91">
        <v>40714</v>
      </c>
      <c r="K820" s="92">
        <v>16.8</v>
      </c>
      <c r="L820" s="92">
        <v>16.8</v>
      </c>
      <c r="M820" s="92">
        <v>16.8</v>
      </c>
      <c r="O820" t="s">
        <v>2471</v>
      </c>
      <c r="P820" s="2" t="s">
        <v>567</v>
      </c>
      <c r="Q820" s="66">
        <v>29.35</v>
      </c>
    </row>
    <row r="821" spans="10:17" ht="14.25">
      <c r="J821" s="91">
        <v>40711</v>
      </c>
      <c r="K821" s="92">
        <v>16.71</v>
      </c>
      <c r="L821" s="92">
        <v>16.71</v>
      </c>
      <c r="M821" s="92">
        <v>16.71</v>
      </c>
      <c r="O821" t="s">
        <v>2471</v>
      </c>
      <c r="P821" s="2" t="s">
        <v>568</v>
      </c>
      <c r="Q821" s="66">
        <v>29.12</v>
      </c>
    </row>
    <row r="822" spans="10:17" ht="14.25">
      <c r="J822" s="91">
        <v>40710</v>
      </c>
      <c r="K822" s="92">
        <v>16.25</v>
      </c>
      <c r="L822" s="92">
        <v>16.25</v>
      </c>
      <c r="M822" s="92">
        <v>16.25</v>
      </c>
      <c r="O822" t="s">
        <v>2471</v>
      </c>
      <c r="P822" s="2" t="s">
        <v>569</v>
      </c>
      <c r="Q822" s="66">
        <v>28.99</v>
      </c>
    </row>
    <row r="823" spans="10:17" ht="14.25">
      <c r="J823" s="91">
        <v>40709</v>
      </c>
      <c r="K823" s="92">
        <v>16.649999999999999</v>
      </c>
      <c r="L823" s="92">
        <v>16.649999999999999</v>
      </c>
      <c r="M823" s="92">
        <v>16.649999999999999</v>
      </c>
      <c r="O823" t="s">
        <v>2471</v>
      </c>
      <c r="P823" s="2" t="s">
        <v>570</v>
      </c>
      <c r="Q823" s="66">
        <v>29.17</v>
      </c>
    </row>
    <row r="824" spans="10:17" ht="14.25">
      <c r="J824" s="91">
        <v>40708</v>
      </c>
      <c r="K824" s="92">
        <v>17.28</v>
      </c>
      <c r="L824" s="92">
        <v>17.28</v>
      </c>
      <c r="M824" s="92">
        <v>17.28</v>
      </c>
      <c r="O824" t="s">
        <v>2471</v>
      </c>
      <c r="P824" s="2" t="s">
        <v>571</v>
      </c>
      <c r="Q824" s="66">
        <v>29.51</v>
      </c>
    </row>
    <row r="825" spans="10:17" ht="14.25">
      <c r="J825" s="91">
        <v>40707</v>
      </c>
      <c r="K825" s="92">
        <v>17.18</v>
      </c>
      <c r="L825" s="92">
        <v>17.18</v>
      </c>
      <c r="M825" s="92">
        <v>17.18</v>
      </c>
      <c r="O825" t="s">
        <v>2471</v>
      </c>
      <c r="P825" s="2" t="s">
        <v>572</v>
      </c>
      <c r="Q825" s="66">
        <v>29.26</v>
      </c>
    </row>
    <row r="826" spans="10:17" ht="14.25">
      <c r="J826" s="91">
        <v>40704</v>
      </c>
      <c r="K826" s="92">
        <v>17.18</v>
      </c>
      <c r="L826" s="92">
        <v>17.18</v>
      </c>
      <c r="M826" s="92">
        <v>17.18</v>
      </c>
      <c r="O826" t="s">
        <v>2471</v>
      </c>
      <c r="P826" s="2" t="s">
        <v>573</v>
      </c>
      <c r="Q826" s="66">
        <v>29.22</v>
      </c>
    </row>
    <row r="827" spans="10:17" ht="14.25">
      <c r="J827" s="91">
        <v>40703</v>
      </c>
      <c r="K827" s="92">
        <v>17.25</v>
      </c>
      <c r="L827" s="92">
        <v>17.25</v>
      </c>
      <c r="M827" s="92">
        <v>17.25</v>
      </c>
      <c r="O827" t="s">
        <v>2471</v>
      </c>
      <c r="P827" s="2" t="s">
        <v>574</v>
      </c>
      <c r="Q827" s="66">
        <v>29.56</v>
      </c>
    </row>
    <row r="828" spans="10:17" ht="14.25">
      <c r="J828" s="91">
        <v>40702</v>
      </c>
      <c r="K828" s="92">
        <v>17.12</v>
      </c>
      <c r="L828" s="92">
        <v>17.12</v>
      </c>
      <c r="M828" s="92">
        <v>17.12</v>
      </c>
      <c r="O828" t="s">
        <v>2471</v>
      </c>
      <c r="P828" s="2" t="s">
        <v>575</v>
      </c>
      <c r="Q828" s="66">
        <v>29.94</v>
      </c>
    </row>
    <row r="829" spans="10:17" ht="14.25">
      <c r="J829" s="91">
        <v>40701</v>
      </c>
      <c r="K829" s="92">
        <v>17.43</v>
      </c>
      <c r="L829" s="92">
        <v>17.43</v>
      </c>
      <c r="M829" s="92">
        <v>17.43</v>
      </c>
      <c r="O829" t="s">
        <v>2471</v>
      </c>
      <c r="P829" s="2" t="s">
        <v>576</v>
      </c>
      <c r="Q829" s="66">
        <v>29.94</v>
      </c>
    </row>
    <row r="830" spans="10:17" ht="14.25">
      <c r="J830" s="91">
        <v>40700</v>
      </c>
      <c r="K830" s="92">
        <v>17.41</v>
      </c>
      <c r="L830" s="92">
        <v>17.41</v>
      </c>
      <c r="M830" s="92">
        <v>17.41</v>
      </c>
      <c r="O830" t="s">
        <v>2471</v>
      </c>
      <c r="P830" s="2" t="s">
        <v>577</v>
      </c>
      <c r="Q830" s="66">
        <v>29.94</v>
      </c>
    </row>
    <row r="831" spans="10:17" ht="14.25">
      <c r="J831" s="91">
        <v>40697</v>
      </c>
      <c r="K831" s="92">
        <v>17.399999999999999</v>
      </c>
      <c r="L831" s="92">
        <v>17.399999999999999</v>
      </c>
      <c r="M831" s="92">
        <v>17.399999999999999</v>
      </c>
      <c r="O831" t="s">
        <v>2471</v>
      </c>
      <c r="P831" s="2" t="s">
        <v>578</v>
      </c>
      <c r="Q831" s="66">
        <v>30.01</v>
      </c>
    </row>
    <row r="832" spans="10:17" ht="14.25">
      <c r="J832" s="91">
        <v>40696</v>
      </c>
      <c r="K832" s="92">
        <v>17.64</v>
      </c>
      <c r="L832" s="92">
        <v>17.64</v>
      </c>
      <c r="M832" s="92">
        <v>17.64</v>
      </c>
      <c r="O832" t="s">
        <v>2471</v>
      </c>
      <c r="P832" s="2" t="s">
        <v>579</v>
      </c>
      <c r="Q832" s="66">
        <v>29.99</v>
      </c>
    </row>
    <row r="833" spans="10:17" ht="14.25">
      <c r="J833" s="91">
        <v>40695</v>
      </c>
      <c r="K833" s="92">
        <v>17.989999999999998</v>
      </c>
      <c r="L833" s="92">
        <v>17.989999999999998</v>
      </c>
      <c r="M833" s="92">
        <v>17.989999999999998</v>
      </c>
      <c r="O833" t="s">
        <v>2471</v>
      </c>
      <c r="P833" s="2" t="s">
        <v>580</v>
      </c>
      <c r="Q833" s="66">
        <v>29.91</v>
      </c>
    </row>
    <row r="834" spans="10:17" ht="14.25">
      <c r="J834" s="91">
        <v>40694</v>
      </c>
      <c r="K834" s="92">
        <v>17.68</v>
      </c>
      <c r="L834" s="92">
        <v>17.68</v>
      </c>
      <c r="M834" s="92">
        <v>17.68</v>
      </c>
      <c r="O834" t="s">
        <v>2471</v>
      </c>
      <c r="P834" s="2" t="s">
        <v>581</v>
      </c>
      <c r="Q834" s="66">
        <v>30.02</v>
      </c>
    </row>
    <row r="835" spans="10:17" ht="14.25">
      <c r="J835" s="91">
        <v>40693</v>
      </c>
      <c r="K835" s="92">
        <v>17.39</v>
      </c>
      <c r="L835" s="92">
        <v>17.39</v>
      </c>
      <c r="M835" s="92">
        <v>17.39</v>
      </c>
      <c r="O835" t="s">
        <v>2471</v>
      </c>
      <c r="P835" s="2" t="s">
        <v>582</v>
      </c>
      <c r="Q835" s="66">
        <v>29.73</v>
      </c>
    </row>
    <row r="836" spans="10:17" ht="14.25">
      <c r="J836" s="91">
        <v>40690</v>
      </c>
      <c r="K836" s="92">
        <v>17.5</v>
      </c>
      <c r="L836" s="92">
        <v>17.5</v>
      </c>
      <c r="M836" s="92">
        <v>17.5</v>
      </c>
      <c r="O836" t="s">
        <v>2471</v>
      </c>
      <c r="P836" s="2" t="s">
        <v>583</v>
      </c>
      <c r="Q836" s="66">
        <v>29.5</v>
      </c>
    </row>
    <row r="837" spans="10:17" ht="14.25">
      <c r="J837" s="91">
        <v>40689</v>
      </c>
      <c r="K837" s="92">
        <v>17.559999999999999</v>
      </c>
      <c r="L837" s="92">
        <v>17.559999999999999</v>
      </c>
      <c r="M837" s="92">
        <v>17.559999999999999</v>
      </c>
      <c r="O837" t="s">
        <v>2471</v>
      </c>
      <c r="P837" s="2" t="s">
        <v>584</v>
      </c>
      <c r="Q837" s="66">
        <v>29.01</v>
      </c>
    </row>
    <row r="838" spans="10:17" ht="14.25">
      <c r="J838" s="91">
        <v>40688</v>
      </c>
      <c r="K838" s="92">
        <v>17.37</v>
      </c>
      <c r="L838" s="92">
        <v>17.37</v>
      </c>
      <c r="M838" s="92">
        <v>17.37</v>
      </c>
      <c r="O838" t="s">
        <v>2471</v>
      </c>
      <c r="P838" s="2" t="s">
        <v>585</v>
      </c>
      <c r="Q838" s="66">
        <v>28.76</v>
      </c>
    </row>
    <row r="839" spans="10:17" ht="14.25">
      <c r="J839" s="91">
        <v>40687</v>
      </c>
      <c r="K839" s="92">
        <v>17.649999999999999</v>
      </c>
      <c r="L839" s="92">
        <v>17.649999999999999</v>
      </c>
      <c r="M839" s="92">
        <v>17.649999999999999</v>
      </c>
      <c r="O839" t="s">
        <v>2471</v>
      </c>
      <c r="P839" s="2" t="s">
        <v>586</v>
      </c>
      <c r="Q839" s="66">
        <v>28.84</v>
      </c>
    </row>
    <row r="840" spans="10:17" ht="14.25">
      <c r="J840" s="91">
        <v>40686</v>
      </c>
      <c r="K840" s="92">
        <v>17.690000000000001</v>
      </c>
      <c r="L840" s="92">
        <v>17.690000000000001</v>
      </c>
      <c r="M840" s="92">
        <v>17.690000000000001</v>
      </c>
      <c r="O840" t="s">
        <v>2471</v>
      </c>
      <c r="P840" s="2" t="s">
        <v>587</v>
      </c>
      <c r="Q840" s="66">
        <v>28.7</v>
      </c>
    </row>
    <row r="841" spans="10:17" ht="14.25">
      <c r="J841" s="91">
        <v>40683</v>
      </c>
      <c r="K841" s="92">
        <v>18.07</v>
      </c>
      <c r="L841" s="92">
        <v>18.07</v>
      </c>
      <c r="M841" s="92">
        <v>18.07</v>
      </c>
      <c r="O841" t="s">
        <v>2471</v>
      </c>
      <c r="P841" s="2" t="s">
        <v>588</v>
      </c>
      <c r="Q841" s="66">
        <v>28.6</v>
      </c>
    </row>
    <row r="842" spans="10:17" ht="14.25">
      <c r="J842" s="91">
        <v>40682</v>
      </c>
      <c r="K842" s="92">
        <v>18.07</v>
      </c>
      <c r="L842" s="92">
        <v>18.07</v>
      </c>
      <c r="M842" s="92">
        <v>18.07</v>
      </c>
      <c r="O842" t="s">
        <v>2471</v>
      </c>
      <c r="P842" s="2" t="s">
        <v>589</v>
      </c>
      <c r="Q842" s="66">
        <v>28.92</v>
      </c>
    </row>
    <row r="843" spans="10:17" ht="14.25">
      <c r="J843" s="91">
        <v>40681</v>
      </c>
      <c r="K843" s="92">
        <v>17.95</v>
      </c>
      <c r="L843" s="92">
        <v>17.95</v>
      </c>
      <c r="M843" s="92">
        <v>17.95</v>
      </c>
      <c r="O843" t="s">
        <v>2471</v>
      </c>
      <c r="P843" s="2" t="s">
        <v>590</v>
      </c>
      <c r="Q843" s="66">
        <v>29.28</v>
      </c>
    </row>
    <row r="844" spans="10:17" ht="14.25">
      <c r="J844" s="91">
        <v>40680</v>
      </c>
      <c r="K844" s="92">
        <v>17.97</v>
      </c>
      <c r="L844" s="92">
        <v>17.97</v>
      </c>
      <c r="M844" s="92">
        <v>17.97</v>
      </c>
      <c r="O844" t="s">
        <v>2471</v>
      </c>
      <c r="P844" s="2" t="s">
        <v>591</v>
      </c>
      <c r="Q844" s="66">
        <v>29.07</v>
      </c>
    </row>
    <row r="845" spans="10:17" ht="14.25">
      <c r="J845" s="91">
        <v>40679</v>
      </c>
      <c r="K845" s="92">
        <v>17.690000000000001</v>
      </c>
      <c r="L845" s="92">
        <v>17.690000000000001</v>
      </c>
      <c r="M845" s="92">
        <v>17.690000000000001</v>
      </c>
      <c r="O845" t="s">
        <v>2471</v>
      </c>
      <c r="P845" s="2" t="s">
        <v>592</v>
      </c>
      <c r="Q845" s="66">
        <v>28.86</v>
      </c>
    </row>
    <row r="846" spans="10:17" ht="14.25">
      <c r="J846" s="91">
        <v>40676</v>
      </c>
      <c r="K846" s="92">
        <v>17.989999999999998</v>
      </c>
      <c r="L846" s="92">
        <v>17.989999999999998</v>
      </c>
      <c r="M846" s="92">
        <v>17.989999999999998</v>
      </c>
      <c r="O846" t="s">
        <v>2471</v>
      </c>
      <c r="P846" s="2" t="s">
        <v>593</v>
      </c>
      <c r="Q846" s="66">
        <v>29</v>
      </c>
    </row>
    <row r="847" spans="10:17" ht="14.25">
      <c r="J847" s="91">
        <v>40675</v>
      </c>
      <c r="K847" s="92">
        <v>17.93</v>
      </c>
      <c r="L847" s="92">
        <v>17.93</v>
      </c>
      <c r="M847" s="92">
        <v>17.93</v>
      </c>
      <c r="O847" t="s">
        <v>2471</v>
      </c>
      <c r="P847" s="2" t="s">
        <v>594</v>
      </c>
      <c r="Q847" s="66">
        <v>28.79</v>
      </c>
    </row>
    <row r="848" spans="10:17" ht="14.25">
      <c r="J848" s="91">
        <v>40674</v>
      </c>
      <c r="K848" s="92">
        <v>18.25</v>
      </c>
      <c r="L848" s="92">
        <v>18.25</v>
      </c>
      <c r="M848" s="92">
        <v>18.25</v>
      </c>
      <c r="O848" t="s">
        <v>2471</v>
      </c>
      <c r="P848" s="2" t="s">
        <v>595</v>
      </c>
      <c r="Q848" s="66">
        <v>28.28</v>
      </c>
    </row>
    <row r="849" spans="10:17" ht="14.25">
      <c r="J849" s="91">
        <v>40673</v>
      </c>
      <c r="K849" s="92">
        <v>17.93</v>
      </c>
      <c r="L849" s="92">
        <v>17.93</v>
      </c>
      <c r="M849" s="92">
        <v>17.93</v>
      </c>
      <c r="O849" t="s">
        <v>2471</v>
      </c>
      <c r="P849" s="2" t="s">
        <v>596</v>
      </c>
      <c r="Q849" s="66">
        <v>28.52</v>
      </c>
    </row>
    <row r="850" spans="10:17" ht="14.25">
      <c r="J850" s="91">
        <v>40672</v>
      </c>
      <c r="K850" s="92">
        <v>18.09</v>
      </c>
      <c r="L850" s="92">
        <v>18.09</v>
      </c>
      <c r="M850" s="92">
        <v>18.09</v>
      </c>
      <c r="O850" t="s">
        <v>2471</v>
      </c>
      <c r="P850" s="2" t="s">
        <v>597</v>
      </c>
      <c r="Q850" s="66">
        <v>28.65</v>
      </c>
    </row>
    <row r="851" spans="10:17" ht="14.25">
      <c r="J851" s="91">
        <v>40669</v>
      </c>
      <c r="K851" s="92">
        <v>18.13</v>
      </c>
      <c r="L851" s="92">
        <v>18.13</v>
      </c>
      <c r="M851" s="92">
        <v>18.13</v>
      </c>
      <c r="O851" t="s">
        <v>2471</v>
      </c>
      <c r="P851" s="2" t="s">
        <v>598</v>
      </c>
      <c r="Q851" s="66">
        <v>28.58</v>
      </c>
    </row>
    <row r="852" spans="10:17" ht="14.25">
      <c r="J852" s="91">
        <v>40668</v>
      </c>
      <c r="K852" s="92">
        <v>18.37</v>
      </c>
      <c r="L852" s="92">
        <v>18.37</v>
      </c>
      <c r="M852" s="92">
        <v>18.37</v>
      </c>
      <c r="O852" t="s">
        <v>2471</v>
      </c>
      <c r="P852" s="2" t="s">
        <v>599</v>
      </c>
      <c r="Q852" s="66">
        <v>29.13</v>
      </c>
    </row>
    <row r="853" spans="10:17" ht="14.25">
      <c r="J853" s="91">
        <v>40667</v>
      </c>
      <c r="K853" s="92">
        <v>18.149999999999999</v>
      </c>
      <c r="L853" s="92">
        <v>18.149999999999999</v>
      </c>
      <c r="M853" s="92">
        <v>18.149999999999999</v>
      </c>
      <c r="O853" t="s">
        <v>2471</v>
      </c>
      <c r="P853" s="2" t="s">
        <v>600</v>
      </c>
      <c r="Q853" s="66">
        <v>29.46</v>
      </c>
    </row>
    <row r="854" spans="10:17" ht="14.25">
      <c r="J854" s="91">
        <v>40666</v>
      </c>
      <c r="K854" s="92">
        <v>18.28</v>
      </c>
      <c r="L854" s="92">
        <v>18.28</v>
      </c>
      <c r="M854" s="92">
        <v>18.28</v>
      </c>
      <c r="O854" t="s">
        <v>2471</v>
      </c>
      <c r="P854" s="2" t="s">
        <v>601</v>
      </c>
      <c r="Q854" s="66">
        <v>29.3</v>
      </c>
    </row>
    <row r="855" spans="10:17" ht="14.25">
      <c r="J855" s="91">
        <v>40665</v>
      </c>
      <c r="K855" s="92">
        <v>18.52</v>
      </c>
      <c r="L855" s="92">
        <v>18.52</v>
      </c>
      <c r="M855" s="92">
        <v>18.52</v>
      </c>
      <c r="O855" t="s">
        <v>2471</v>
      </c>
      <c r="P855" s="2" t="s">
        <v>602</v>
      </c>
      <c r="Q855" s="66">
        <v>29.25</v>
      </c>
    </row>
    <row r="856" spans="10:17" ht="14.25">
      <c r="J856" s="91">
        <v>40662</v>
      </c>
      <c r="K856" s="92">
        <v>18.71</v>
      </c>
      <c r="L856" s="92">
        <v>18.71</v>
      </c>
      <c r="M856" s="92">
        <v>18.71</v>
      </c>
      <c r="O856" t="s">
        <v>2471</v>
      </c>
      <c r="P856" s="2" t="s">
        <v>603</v>
      </c>
      <c r="Q856" s="66">
        <v>29.1</v>
      </c>
    </row>
    <row r="857" spans="10:17" ht="14.25">
      <c r="J857" s="91">
        <v>40661</v>
      </c>
      <c r="K857" s="92">
        <v>19.21</v>
      </c>
      <c r="L857" s="92">
        <v>19.21</v>
      </c>
      <c r="M857" s="92">
        <v>19.21</v>
      </c>
      <c r="O857" t="s">
        <v>2471</v>
      </c>
      <c r="P857" s="2" t="s">
        <v>604</v>
      </c>
      <c r="Q857" s="66">
        <v>28.8</v>
      </c>
    </row>
    <row r="858" spans="10:17" ht="14.25">
      <c r="J858" s="91">
        <v>40660</v>
      </c>
      <c r="K858" s="92">
        <v>19.440000000000001</v>
      </c>
      <c r="L858" s="92">
        <v>19.440000000000001</v>
      </c>
      <c r="M858" s="92">
        <v>19.440000000000001</v>
      </c>
      <c r="O858" t="s">
        <v>2471</v>
      </c>
      <c r="P858" s="2" t="s">
        <v>605</v>
      </c>
      <c r="Q858" s="66">
        <v>29.12</v>
      </c>
    </row>
    <row r="859" spans="10:17" ht="14.25">
      <c r="J859" s="91">
        <v>40659</v>
      </c>
      <c r="K859" s="92">
        <v>19.14</v>
      </c>
      <c r="L859" s="92">
        <v>19.14</v>
      </c>
      <c r="M859" s="92">
        <v>19.14</v>
      </c>
      <c r="O859" t="s">
        <v>2471</v>
      </c>
      <c r="P859" s="2" t="s">
        <v>606</v>
      </c>
      <c r="Q859" s="66">
        <v>29.23</v>
      </c>
    </row>
    <row r="860" spans="10:17" ht="14.25">
      <c r="J860" s="91">
        <v>40658</v>
      </c>
      <c r="K860" s="92">
        <v>19.14</v>
      </c>
      <c r="L860" s="92">
        <v>19.14</v>
      </c>
      <c r="M860" s="92">
        <v>19.14</v>
      </c>
      <c r="O860" t="s">
        <v>2471</v>
      </c>
      <c r="P860" s="2" t="s">
        <v>607</v>
      </c>
      <c r="Q860" s="66">
        <v>29.11</v>
      </c>
    </row>
    <row r="861" spans="10:17" ht="14.25">
      <c r="J861" s="91">
        <v>40655</v>
      </c>
      <c r="K861" s="92">
        <v>19.14</v>
      </c>
      <c r="L861" s="92">
        <v>19.14</v>
      </c>
      <c r="M861" s="92">
        <v>19.14</v>
      </c>
      <c r="O861" t="s">
        <v>2471</v>
      </c>
      <c r="P861" s="2" t="s">
        <v>608</v>
      </c>
      <c r="Q861" s="66">
        <v>29.23</v>
      </c>
    </row>
    <row r="862" spans="10:17" ht="14.25">
      <c r="J862" s="91">
        <v>40654</v>
      </c>
      <c r="K862" s="92">
        <v>19.14</v>
      </c>
      <c r="L862" s="92">
        <v>19.14</v>
      </c>
      <c r="M862" s="92">
        <v>19.14</v>
      </c>
      <c r="O862" t="s">
        <v>2471</v>
      </c>
      <c r="P862" s="2" t="s">
        <v>609</v>
      </c>
      <c r="Q862" s="66">
        <v>29.65</v>
      </c>
    </row>
    <row r="863" spans="10:17" ht="14.25">
      <c r="J863" s="91">
        <v>40653</v>
      </c>
      <c r="K863" s="92">
        <v>18.920000000000002</v>
      </c>
      <c r="L863" s="92">
        <v>18.920000000000002</v>
      </c>
      <c r="M863" s="92">
        <v>18.920000000000002</v>
      </c>
      <c r="O863" t="s">
        <v>2471</v>
      </c>
      <c r="P863" s="2" t="s">
        <v>610</v>
      </c>
      <c r="Q863" s="66">
        <v>29.85</v>
      </c>
    </row>
    <row r="864" spans="10:17" ht="14.25">
      <c r="J864" s="91">
        <v>40652</v>
      </c>
      <c r="K864" s="92">
        <v>18.510000000000002</v>
      </c>
      <c r="L864" s="92">
        <v>18.510000000000002</v>
      </c>
      <c r="M864" s="92">
        <v>18.510000000000002</v>
      </c>
      <c r="O864" t="s">
        <v>2471</v>
      </c>
      <c r="P864" s="2" t="s">
        <v>611</v>
      </c>
      <c r="Q864" s="66">
        <v>29.44</v>
      </c>
    </row>
    <row r="865" spans="10:17" ht="14.25">
      <c r="J865" s="91">
        <v>40651</v>
      </c>
      <c r="K865" s="92">
        <v>18.78</v>
      </c>
      <c r="L865" s="92">
        <v>18.78</v>
      </c>
      <c r="M865" s="92">
        <v>18.78</v>
      </c>
      <c r="O865" t="s">
        <v>2471</v>
      </c>
      <c r="P865" s="2" t="s">
        <v>612</v>
      </c>
      <c r="Q865" s="66">
        <v>29.09</v>
      </c>
    </row>
    <row r="866" spans="10:17" ht="14.25">
      <c r="J866" s="91">
        <v>40648</v>
      </c>
      <c r="K866" s="92">
        <v>18.559999999999999</v>
      </c>
      <c r="L866" s="92">
        <v>18.559999999999999</v>
      </c>
      <c r="M866" s="92">
        <v>18.559999999999999</v>
      </c>
      <c r="O866" t="s">
        <v>2471</v>
      </c>
      <c r="P866" s="2" t="s">
        <v>613</v>
      </c>
      <c r="Q866" s="66">
        <v>29.85</v>
      </c>
    </row>
    <row r="867" spans="10:17" ht="14.25">
      <c r="J867" s="91">
        <v>40647</v>
      </c>
      <c r="K867" s="92">
        <v>18.649999999999999</v>
      </c>
      <c r="L867" s="92">
        <v>18.649999999999999</v>
      </c>
      <c r="M867" s="92">
        <v>18.649999999999999</v>
      </c>
      <c r="O867" t="s">
        <v>2471</v>
      </c>
      <c r="P867" s="2" t="s">
        <v>614</v>
      </c>
      <c r="Q867" s="66">
        <v>29.55</v>
      </c>
    </row>
    <row r="868" spans="10:17" ht="14.25">
      <c r="J868" s="91">
        <v>40646</v>
      </c>
      <c r="K868" s="92">
        <v>18.54</v>
      </c>
      <c r="L868" s="92">
        <v>18.54</v>
      </c>
      <c r="M868" s="92">
        <v>18.54</v>
      </c>
      <c r="O868" t="s">
        <v>2471</v>
      </c>
      <c r="P868" s="2" t="s">
        <v>615</v>
      </c>
      <c r="Q868" s="66">
        <v>29.69</v>
      </c>
    </row>
    <row r="869" spans="10:17" ht="14.25">
      <c r="J869" s="91">
        <v>40645</v>
      </c>
      <c r="K869" s="92">
        <v>18.739999999999998</v>
      </c>
      <c r="L869" s="92">
        <v>18.739999999999998</v>
      </c>
      <c r="M869" s="92">
        <v>18.739999999999998</v>
      </c>
      <c r="O869" t="s">
        <v>2471</v>
      </c>
      <c r="P869" s="2" t="s">
        <v>616</v>
      </c>
      <c r="Q869" s="66">
        <v>29.35</v>
      </c>
    </row>
    <row r="870" spans="10:17" ht="14.25">
      <c r="J870" s="91">
        <v>40644</v>
      </c>
      <c r="K870" s="92">
        <v>19.07</v>
      </c>
      <c r="L870" s="92">
        <v>19.07</v>
      </c>
      <c r="M870" s="92">
        <v>19.07</v>
      </c>
      <c r="O870" t="s">
        <v>2471</v>
      </c>
      <c r="P870" s="2" t="s">
        <v>617</v>
      </c>
      <c r="Q870" s="66">
        <v>29.75</v>
      </c>
    </row>
    <row r="871" spans="10:17" ht="14.25">
      <c r="J871" s="91">
        <v>40641</v>
      </c>
      <c r="K871" s="92">
        <v>19.18</v>
      </c>
      <c r="L871" s="92">
        <v>19.18</v>
      </c>
      <c r="M871" s="92">
        <v>19.18</v>
      </c>
      <c r="O871" t="s">
        <v>2471</v>
      </c>
      <c r="P871" s="2" t="s">
        <v>618</v>
      </c>
      <c r="Q871" s="66">
        <v>29.73</v>
      </c>
    </row>
    <row r="872" spans="10:17" ht="14.25">
      <c r="J872" s="91">
        <v>40640</v>
      </c>
      <c r="K872" s="92">
        <v>19.03</v>
      </c>
      <c r="L872" s="92">
        <v>19.03</v>
      </c>
      <c r="M872" s="92">
        <v>19.03</v>
      </c>
      <c r="O872" t="s">
        <v>2471</v>
      </c>
      <c r="P872" s="2" t="s">
        <v>619</v>
      </c>
      <c r="Q872" s="66">
        <v>29.54</v>
      </c>
    </row>
    <row r="873" spans="10:17" ht="14.25">
      <c r="J873" s="91">
        <v>40639</v>
      </c>
      <c r="K873" s="92">
        <v>18.97</v>
      </c>
      <c r="L873" s="92">
        <v>18.97</v>
      </c>
      <c r="M873" s="92">
        <v>18.97</v>
      </c>
      <c r="O873" t="s">
        <v>2471</v>
      </c>
      <c r="P873" s="2" t="s">
        <v>620</v>
      </c>
      <c r="Q873" s="66">
        <v>29.46</v>
      </c>
    </row>
    <row r="874" spans="10:17" ht="14.25">
      <c r="J874" s="91">
        <v>40638</v>
      </c>
      <c r="K874" s="92">
        <v>19</v>
      </c>
      <c r="L874" s="92">
        <v>19</v>
      </c>
      <c r="M874" s="92">
        <v>19</v>
      </c>
      <c r="O874" t="s">
        <v>2471</v>
      </c>
      <c r="P874" s="2" t="s">
        <v>621</v>
      </c>
      <c r="Q874" s="66">
        <v>29.47</v>
      </c>
    </row>
    <row r="875" spans="10:17" ht="14.25">
      <c r="J875" s="91">
        <v>40637</v>
      </c>
      <c r="K875" s="92">
        <v>18.010000000000002</v>
      </c>
      <c r="L875" s="92">
        <v>18.010000000000002</v>
      </c>
      <c r="M875" s="92">
        <v>18.010000000000002</v>
      </c>
      <c r="O875" t="s">
        <v>2471</v>
      </c>
      <c r="P875" s="2" t="s">
        <v>622</v>
      </c>
      <c r="Q875" s="66">
        <v>29.9</v>
      </c>
    </row>
    <row r="876" spans="10:17" ht="14.25">
      <c r="J876" s="91">
        <v>40634</v>
      </c>
      <c r="K876" s="92">
        <v>17.68</v>
      </c>
      <c r="L876" s="92">
        <v>17.68</v>
      </c>
      <c r="M876" s="92">
        <v>17.68</v>
      </c>
      <c r="O876" t="s">
        <v>2471</v>
      </c>
      <c r="P876" s="2" t="s">
        <v>623</v>
      </c>
      <c r="Q876" s="66">
        <v>29.71</v>
      </c>
    </row>
    <row r="877" spans="10:17" ht="14.25">
      <c r="J877" s="91">
        <v>40633</v>
      </c>
      <c r="K877" s="92">
        <v>17.670000000000002</v>
      </c>
      <c r="L877" s="92">
        <v>17.670000000000002</v>
      </c>
      <c r="M877" s="92">
        <v>17.670000000000002</v>
      </c>
      <c r="O877" t="s">
        <v>2471</v>
      </c>
      <c r="P877" s="2" t="s">
        <v>624</v>
      </c>
      <c r="Q877" s="66">
        <v>30.3</v>
      </c>
    </row>
    <row r="878" spans="10:17" ht="14.25">
      <c r="J878" s="91">
        <v>40632</v>
      </c>
      <c r="K878" s="92">
        <v>17.899999999999999</v>
      </c>
      <c r="L878" s="92">
        <v>17.899999999999999</v>
      </c>
      <c r="M878" s="92">
        <v>17.899999999999999</v>
      </c>
      <c r="O878" t="s">
        <v>2471</v>
      </c>
      <c r="P878" s="2" t="s">
        <v>625</v>
      </c>
      <c r="Q878" s="66">
        <v>30.17</v>
      </c>
    </row>
    <row r="879" spans="10:17" ht="14.25">
      <c r="J879" s="91">
        <v>40631</v>
      </c>
      <c r="K879" s="92">
        <v>17.940000000000001</v>
      </c>
      <c r="L879" s="92">
        <v>17.940000000000001</v>
      </c>
      <c r="M879" s="92">
        <v>17.940000000000001</v>
      </c>
      <c r="O879" t="s">
        <v>2471</v>
      </c>
      <c r="P879" s="2" t="s">
        <v>626</v>
      </c>
      <c r="Q879" s="66">
        <v>30.33</v>
      </c>
    </row>
    <row r="880" spans="10:17" ht="14.25">
      <c r="J880" s="91">
        <v>40630</v>
      </c>
      <c r="K880" s="92">
        <v>17.7</v>
      </c>
      <c r="L880" s="92">
        <v>17.7</v>
      </c>
      <c r="M880" s="92">
        <v>17.7</v>
      </c>
      <c r="O880" t="s">
        <v>2471</v>
      </c>
      <c r="P880" s="2" t="s">
        <v>627</v>
      </c>
      <c r="Q880" s="66">
        <v>30.38</v>
      </c>
    </row>
    <row r="881" spans="10:17" ht="14.25">
      <c r="J881" s="91">
        <v>40627</v>
      </c>
      <c r="K881" s="92">
        <v>17.600000000000001</v>
      </c>
      <c r="L881" s="92">
        <v>17.600000000000001</v>
      </c>
      <c r="M881" s="92">
        <v>17.600000000000001</v>
      </c>
      <c r="O881" t="s">
        <v>2471</v>
      </c>
      <c r="P881" s="2" t="s">
        <v>628</v>
      </c>
      <c r="Q881" s="66">
        <v>30.38</v>
      </c>
    </row>
    <row r="882" spans="10:17" ht="14.25">
      <c r="J882" s="91">
        <v>40626</v>
      </c>
      <c r="K882" s="92">
        <v>17.09</v>
      </c>
      <c r="L882" s="92">
        <v>17.09</v>
      </c>
      <c r="M882" s="92">
        <v>17.09</v>
      </c>
      <c r="O882" t="s">
        <v>2471</v>
      </c>
      <c r="P882" s="2" t="s">
        <v>629</v>
      </c>
      <c r="Q882" s="66">
        <v>30.26</v>
      </c>
    </row>
    <row r="883" spans="10:17" ht="14.25">
      <c r="J883" s="91">
        <v>40625</v>
      </c>
      <c r="K883" s="92">
        <v>16.88</v>
      </c>
      <c r="L883" s="92">
        <v>16.88</v>
      </c>
      <c r="M883" s="92">
        <v>16.88</v>
      </c>
      <c r="O883" t="s">
        <v>2471</v>
      </c>
      <c r="P883" s="2" t="s">
        <v>630</v>
      </c>
      <c r="Q883" s="66">
        <v>30.27</v>
      </c>
    </row>
    <row r="884" spans="10:17" ht="14.25">
      <c r="J884" s="91">
        <v>40624</v>
      </c>
      <c r="K884" s="92">
        <v>17</v>
      </c>
      <c r="L884" s="92">
        <v>17</v>
      </c>
      <c r="M884" s="92">
        <v>17</v>
      </c>
      <c r="O884" t="s">
        <v>2471</v>
      </c>
      <c r="P884" s="2" t="s">
        <v>631</v>
      </c>
      <c r="Q884" s="66">
        <v>30.24</v>
      </c>
    </row>
    <row r="885" spans="10:17" ht="14.25">
      <c r="J885" s="91">
        <v>40623</v>
      </c>
      <c r="K885" s="92">
        <v>16.82</v>
      </c>
      <c r="L885" s="92">
        <v>16.82</v>
      </c>
      <c r="M885" s="92">
        <v>16.82</v>
      </c>
      <c r="O885" t="s">
        <v>2471</v>
      </c>
      <c r="P885" s="2" t="s">
        <v>632</v>
      </c>
      <c r="Q885" s="66">
        <v>30.37</v>
      </c>
    </row>
    <row r="886" spans="10:17" ht="14.25">
      <c r="J886" s="91">
        <v>40620</v>
      </c>
      <c r="K886" s="92">
        <v>16.86</v>
      </c>
      <c r="L886" s="92">
        <v>16.86</v>
      </c>
      <c r="M886" s="92">
        <v>16.86</v>
      </c>
      <c r="O886" t="s">
        <v>2471</v>
      </c>
      <c r="P886" s="2" t="s">
        <v>633</v>
      </c>
      <c r="Q886" s="66">
        <v>30.48</v>
      </c>
    </row>
    <row r="887" spans="10:17" ht="14.25">
      <c r="J887" s="91">
        <v>40619</v>
      </c>
      <c r="K887" s="92">
        <v>16.96</v>
      </c>
      <c r="L887" s="92">
        <v>16.96</v>
      </c>
      <c r="M887" s="92">
        <v>16.96</v>
      </c>
      <c r="O887" t="s">
        <v>2471</v>
      </c>
      <c r="P887" s="2" t="s">
        <v>634</v>
      </c>
      <c r="Q887" s="66">
        <v>30.55</v>
      </c>
    </row>
    <row r="888" spans="10:17" ht="14.25">
      <c r="J888" s="91">
        <v>40618</v>
      </c>
      <c r="K888" s="92">
        <v>17.010000000000002</v>
      </c>
      <c r="L888" s="92">
        <v>17.010000000000002</v>
      </c>
      <c r="M888" s="92">
        <v>17.010000000000002</v>
      </c>
      <c r="O888" t="s">
        <v>2471</v>
      </c>
      <c r="P888" s="2" t="s">
        <v>635</v>
      </c>
      <c r="Q888" s="66">
        <v>30</v>
      </c>
    </row>
    <row r="889" spans="10:17" ht="14.25">
      <c r="J889" s="91">
        <v>40617</v>
      </c>
      <c r="K889" s="92">
        <v>16.7</v>
      </c>
      <c r="L889" s="92">
        <v>16.7</v>
      </c>
      <c r="M889" s="92">
        <v>16.7</v>
      </c>
      <c r="O889" t="s">
        <v>2471</v>
      </c>
      <c r="P889" s="2" t="s">
        <v>636</v>
      </c>
      <c r="Q889" s="66">
        <v>30.4</v>
      </c>
    </row>
    <row r="890" spans="10:17" ht="14.25">
      <c r="J890" s="91">
        <v>40616</v>
      </c>
      <c r="K890" s="92">
        <v>16.989999999999998</v>
      </c>
      <c r="L890" s="92">
        <v>16.989999999999998</v>
      </c>
      <c r="M890" s="92">
        <v>16.989999999999998</v>
      </c>
      <c r="O890" t="s">
        <v>2471</v>
      </c>
      <c r="P890" s="2" t="s">
        <v>637</v>
      </c>
      <c r="Q890" s="66">
        <v>30.49</v>
      </c>
    </row>
    <row r="891" spans="10:17" ht="14.25">
      <c r="J891" s="91">
        <v>40613</v>
      </c>
      <c r="K891" s="92">
        <v>17.170000000000002</v>
      </c>
      <c r="L891" s="92">
        <v>17.170000000000002</v>
      </c>
      <c r="M891" s="92">
        <v>17.170000000000002</v>
      </c>
      <c r="O891" t="s">
        <v>2471</v>
      </c>
      <c r="P891" s="2" t="s">
        <v>638</v>
      </c>
      <c r="Q891" s="66">
        <v>30.79</v>
      </c>
    </row>
    <row r="892" spans="10:17" ht="14.25">
      <c r="J892" s="91">
        <v>40612</v>
      </c>
      <c r="K892" s="92">
        <v>17.260000000000002</v>
      </c>
      <c r="L892" s="92">
        <v>17.260000000000002</v>
      </c>
      <c r="M892" s="92">
        <v>17.260000000000002</v>
      </c>
      <c r="O892" t="s">
        <v>2471</v>
      </c>
      <c r="P892" s="2" t="s">
        <v>639</v>
      </c>
      <c r="Q892" s="66">
        <v>30.64</v>
      </c>
    </row>
    <row r="893" spans="10:17" ht="14.25">
      <c r="J893" s="91">
        <v>40611</v>
      </c>
      <c r="K893" s="92">
        <v>17.260000000000002</v>
      </c>
      <c r="L893" s="92">
        <v>17.260000000000002</v>
      </c>
      <c r="M893" s="92">
        <v>17.260000000000002</v>
      </c>
      <c r="O893" t="s">
        <v>2471</v>
      </c>
      <c r="P893" s="2" t="s">
        <v>640</v>
      </c>
      <c r="Q893" s="66">
        <v>30.4</v>
      </c>
    </row>
    <row r="894" spans="10:17" ht="14.25">
      <c r="J894" s="91">
        <v>40610</v>
      </c>
      <c r="K894" s="92">
        <v>17.579999999999998</v>
      </c>
      <c r="L894" s="92">
        <v>17.579999999999998</v>
      </c>
      <c r="M894" s="92">
        <v>17.579999999999998</v>
      </c>
      <c r="O894" t="s">
        <v>2471</v>
      </c>
      <c r="P894" s="2" t="s">
        <v>641</v>
      </c>
      <c r="Q894" s="66">
        <v>30.37</v>
      </c>
    </row>
    <row r="895" spans="10:17" ht="14.25">
      <c r="J895" s="91">
        <v>40609</v>
      </c>
      <c r="K895" s="92">
        <v>17.41</v>
      </c>
      <c r="L895" s="92">
        <v>17.41</v>
      </c>
      <c r="M895" s="92">
        <v>17.41</v>
      </c>
      <c r="O895" t="s">
        <v>2471</v>
      </c>
      <c r="P895" s="2" t="s">
        <v>642</v>
      </c>
      <c r="Q895" s="66">
        <v>30.54</v>
      </c>
    </row>
    <row r="896" spans="10:17" ht="14.25">
      <c r="J896" s="91">
        <v>40606</v>
      </c>
      <c r="K896" s="92">
        <v>17.63</v>
      </c>
      <c r="L896" s="92">
        <v>17.63</v>
      </c>
      <c r="M896" s="92">
        <v>17.63</v>
      </c>
      <c r="O896" t="s">
        <v>2471</v>
      </c>
      <c r="P896" s="2" t="s">
        <v>643</v>
      </c>
      <c r="Q896" s="66">
        <v>30.75</v>
      </c>
    </row>
    <row r="897" spans="10:17" ht="14.25">
      <c r="J897" s="91">
        <v>40605</v>
      </c>
      <c r="K897" s="92">
        <v>18.03</v>
      </c>
      <c r="L897" s="92">
        <v>18.03</v>
      </c>
      <c r="M897" s="92">
        <v>18.03</v>
      </c>
      <c r="O897" t="s">
        <v>2471</v>
      </c>
      <c r="P897" s="2" t="s">
        <v>644</v>
      </c>
      <c r="Q897" s="66">
        <v>29.76</v>
      </c>
    </row>
    <row r="898" spans="10:17" ht="14.25">
      <c r="J898" s="91">
        <v>40604</v>
      </c>
      <c r="K898" s="92">
        <v>17.75</v>
      </c>
      <c r="L898" s="92">
        <v>17.75</v>
      </c>
      <c r="M898" s="92">
        <v>17.75</v>
      </c>
      <c r="O898" t="s">
        <v>2471</v>
      </c>
      <c r="P898" s="2" t="s">
        <v>645</v>
      </c>
      <c r="Q898" s="66">
        <v>29.5</v>
      </c>
    </row>
    <row r="899" spans="10:17" ht="14.25">
      <c r="J899" s="91">
        <v>40603</v>
      </c>
      <c r="K899" s="92">
        <v>17.98</v>
      </c>
      <c r="L899" s="92">
        <v>17.98</v>
      </c>
      <c r="M899" s="92">
        <v>17.98</v>
      </c>
      <c r="O899" t="s">
        <v>2471</v>
      </c>
      <c r="P899" s="2" t="s">
        <v>646</v>
      </c>
      <c r="Q899" s="66">
        <v>29.5</v>
      </c>
    </row>
    <row r="900" spans="10:17" ht="14.25">
      <c r="J900" s="91">
        <v>40602</v>
      </c>
      <c r="K900" s="92">
        <v>18.14</v>
      </c>
      <c r="L900" s="92">
        <v>18.14</v>
      </c>
      <c r="M900" s="92">
        <v>18.14</v>
      </c>
      <c r="O900" t="s">
        <v>2471</v>
      </c>
      <c r="P900" s="2" t="s">
        <v>647</v>
      </c>
      <c r="Q900" s="66">
        <v>29.77</v>
      </c>
    </row>
    <row r="901" spans="10:17" ht="14.25">
      <c r="J901" s="91">
        <v>40599</v>
      </c>
      <c r="K901" s="92">
        <v>18.399999999999999</v>
      </c>
      <c r="L901" s="92">
        <v>18.399999999999999</v>
      </c>
      <c r="M901" s="92">
        <v>18.399999999999999</v>
      </c>
      <c r="O901" t="s">
        <v>2471</v>
      </c>
      <c r="P901" s="2" t="s">
        <v>648</v>
      </c>
      <c r="Q901" s="66">
        <v>30.02</v>
      </c>
    </row>
    <row r="902" spans="10:17" ht="14.25">
      <c r="J902" s="91">
        <v>40598</v>
      </c>
      <c r="K902" s="92">
        <v>18.25</v>
      </c>
      <c r="L902" s="92">
        <v>18.25</v>
      </c>
      <c r="M902" s="92">
        <v>18.25</v>
      </c>
      <c r="O902" t="s">
        <v>2471</v>
      </c>
      <c r="P902" s="2" t="s">
        <v>649</v>
      </c>
      <c r="Q902" s="66">
        <v>30.29</v>
      </c>
    </row>
    <row r="903" spans="10:17" ht="14.25">
      <c r="J903" s="91">
        <v>40597</v>
      </c>
      <c r="K903" s="92">
        <v>18.29</v>
      </c>
      <c r="L903" s="92">
        <v>18.29</v>
      </c>
      <c r="M903" s="92">
        <v>18.29</v>
      </c>
      <c r="O903" t="s">
        <v>2471</v>
      </c>
      <c r="P903" s="2" t="s">
        <v>650</v>
      </c>
      <c r="Q903" s="66">
        <v>30.29</v>
      </c>
    </row>
    <row r="904" spans="10:17" ht="14.25">
      <c r="J904" s="91">
        <v>40596</v>
      </c>
      <c r="K904" s="92">
        <v>18.45</v>
      </c>
      <c r="L904" s="92">
        <v>18.45</v>
      </c>
      <c r="M904" s="92">
        <v>18.45</v>
      </c>
      <c r="O904" t="s">
        <v>2471</v>
      </c>
      <c r="P904" s="2" t="s">
        <v>651</v>
      </c>
      <c r="Q904" s="66">
        <v>30.29</v>
      </c>
    </row>
    <row r="905" spans="10:17" ht="14.25">
      <c r="J905" s="91">
        <v>40595</v>
      </c>
      <c r="K905" s="92">
        <v>18.899999999999999</v>
      </c>
      <c r="L905" s="92">
        <v>18.899999999999999</v>
      </c>
      <c r="M905" s="92">
        <v>18.899999999999999</v>
      </c>
      <c r="O905" t="s">
        <v>2471</v>
      </c>
      <c r="P905" s="2" t="s">
        <v>652</v>
      </c>
      <c r="Q905" s="66">
        <v>30.06</v>
      </c>
    </row>
    <row r="906" spans="10:17" ht="14.25">
      <c r="J906" s="91">
        <v>40592</v>
      </c>
      <c r="K906" s="92">
        <v>19.04</v>
      </c>
      <c r="L906" s="92">
        <v>19.04</v>
      </c>
      <c r="M906" s="92">
        <v>19.04</v>
      </c>
      <c r="O906" t="s">
        <v>2471</v>
      </c>
      <c r="P906" s="2" t="s">
        <v>653</v>
      </c>
      <c r="Q906" s="66">
        <v>30.35</v>
      </c>
    </row>
    <row r="907" spans="10:17" ht="14.25">
      <c r="J907" s="91">
        <v>40591</v>
      </c>
      <c r="K907" s="92">
        <v>18.52</v>
      </c>
      <c r="L907" s="92">
        <v>18.52</v>
      </c>
      <c r="M907" s="92">
        <v>18.52</v>
      </c>
      <c r="O907" t="s">
        <v>2471</v>
      </c>
      <c r="P907" s="2" t="s">
        <v>654</v>
      </c>
      <c r="Q907" s="66">
        <v>29.7</v>
      </c>
    </row>
    <row r="908" spans="10:17" ht="14.25">
      <c r="J908" s="91">
        <v>40590</v>
      </c>
      <c r="K908" s="92">
        <v>18.41</v>
      </c>
      <c r="L908" s="92">
        <v>18.41</v>
      </c>
      <c r="M908" s="92">
        <v>18.41</v>
      </c>
      <c r="O908" t="s">
        <v>2471</v>
      </c>
      <c r="P908" s="2" t="s">
        <v>655</v>
      </c>
      <c r="Q908" s="66">
        <v>29.71</v>
      </c>
    </row>
    <row r="909" spans="10:17" ht="14.25">
      <c r="J909" s="91">
        <v>40589</v>
      </c>
      <c r="K909" s="92">
        <v>18.61</v>
      </c>
      <c r="L909" s="92">
        <v>18.61</v>
      </c>
      <c r="M909" s="92">
        <v>18.61</v>
      </c>
      <c r="O909" t="s">
        <v>2471</v>
      </c>
      <c r="P909" s="2" t="s">
        <v>656</v>
      </c>
      <c r="Q909" s="66">
        <v>30.5</v>
      </c>
    </row>
    <row r="910" spans="10:17" ht="14.25">
      <c r="J910" s="91">
        <v>40588</v>
      </c>
      <c r="K910" s="92">
        <v>18.64</v>
      </c>
      <c r="L910" s="92">
        <v>18.64</v>
      </c>
      <c r="M910" s="92">
        <v>18.64</v>
      </c>
      <c r="O910" t="s">
        <v>2471</v>
      </c>
      <c r="P910" s="2" t="s">
        <v>657</v>
      </c>
      <c r="Q910" s="66">
        <v>30.77</v>
      </c>
    </row>
    <row r="911" spans="10:17" ht="14.25">
      <c r="J911" s="91">
        <v>40585</v>
      </c>
      <c r="K911" s="92">
        <v>18.440000000000001</v>
      </c>
      <c r="L911" s="92">
        <v>18.440000000000001</v>
      </c>
      <c r="M911" s="92">
        <v>18.440000000000001</v>
      </c>
      <c r="O911" t="s">
        <v>2471</v>
      </c>
      <c r="P911" s="2" t="s">
        <v>658</v>
      </c>
      <c r="Q911" s="66">
        <v>30.8</v>
      </c>
    </row>
    <row r="912" spans="10:17" ht="14.25">
      <c r="J912" s="91">
        <v>40584</v>
      </c>
      <c r="K912" s="92">
        <v>18.649999999999999</v>
      </c>
      <c r="L912" s="92">
        <v>18.649999999999999</v>
      </c>
      <c r="M912" s="92">
        <v>18.649999999999999</v>
      </c>
      <c r="O912" t="s">
        <v>2471</v>
      </c>
      <c r="P912" s="2" t="s">
        <v>659</v>
      </c>
      <c r="Q912" s="66">
        <v>30.73</v>
      </c>
    </row>
    <row r="913" spans="10:17" ht="14.25">
      <c r="J913" s="91">
        <v>40583</v>
      </c>
      <c r="K913" s="92">
        <v>18.510000000000002</v>
      </c>
      <c r="L913" s="92">
        <v>18.510000000000002</v>
      </c>
      <c r="M913" s="92">
        <v>18.510000000000002</v>
      </c>
      <c r="O913" t="s">
        <v>2471</v>
      </c>
      <c r="P913" s="2" t="s">
        <v>660</v>
      </c>
      <c r="Q913" s="66">
        <v>30.9</v>
      </c>
    </row>
    <row r="914" spans="10:17" ht="14.25">
      <c r="J914" s="91">
        <v>40582</v>
      </c>
      <c r="K914" s="92">
        <v>18.59</v>
      </c>
      <c r="L914" s="92">
        <v>18.59</v>
      </c>
      <c r="M914" s="92">
        <v>18.59</v>
      </c>
      <c r="O914" t="s">
        <v>2471</v>
      </c>
      <c r="P914" s="2" t="s">
        <v>661</v>
      </c>
      <c r="Q914" s="66">
        <v>31.48</v>
      </c>
    </row>
    <row r="915" spans="10:17" ht="14.25">
      <c r="J915" s="91">
        <v>40581</v>
      </c>
      <c r="K915" s="92">
        <v>18.399999999999999</v>
      </c>
      <c r="L915" s="92">
        <v>18.399999999999999</v>
      </c>
      <c r="M915" s="92">
        <v>18.399999999999999</v>
      </c>
      <c r="O915" t="s">
        <v>2471</v>
      </c>
      <c r="P915" s="2" t="s">
        <v>662</v>
      </c>
      <c r="Q915" s="66">
        <v>31.91</v>
      </c>
    </row>
    <row r="916" spans="10:17" ht="14.25">
      <c r="J916" s="91">
        <v>40578</v>
      </c>
      <c r="K916" s="92">
        <v>18.2</v>
      </c>
      <c r="L916" s="92">
        <v>18.2</v>
      </c>
      <c r="M916" s="92">
        <v>18.2</v>
      </c>
      <c r="O916" t="s">
        <v>2471</v>
      </c>
      <c r="P916" s="2" t="s">
        <v>663</v>
      </c>
      <c r="Q916" s="66">
        <v>32</v>
      </c>
    </row>
    <row r="917" spans="10:17" ht="14.25">
      <c r="J917" s="91">
        <v>40577</v>
      </c>
      <c r="K917" s="92">
        <v>16.940000000000001</v>
      </c>
      <c r="L917" s="92">
        <v>16.940000000000001</v>
      </c>
      <c r="M917" s="92">
        <v>16.940000000000001</v>
      </c>
      <c r="O917" t="s">
        <v>2471</v>
      </c>
      <c r="P917" s="2" t="s">
        <v>664</v>
      </c>
      <c r="Q917" s="66">
        <v>32.200000000000003</v>
      </c>
    </row>
    <row r="918" spans="10:17" ht="14.25">
      <c r="J918" s="91">
        <v>40576</v>
      </c>
      <c r="K918" s="92">
        <v>16.940000000000001</v>
      </c>
      <c r="L918" s="92">
        <v>16.940000000000001</v>
      </c>
      <c r="M918" s="92">
        <v>16.940000000000001</v>
      </c>
      <c r="O918" t="s">
        <v>2471</v>
      </c>
      <c r="P918" s="2" t="s">
        <v>665</v>
      </c>
      <c r="Q918" s="66">
        <v>32.6</v>
      </c>
    </row>
    <row r="919" spans="10:17" ht="14.25">
      <c r="J919" s="91">
        <v>40575</v>
      </c>
      <c r="K919" s="92">
        <v>17.23</v>
      </c>
      <c r="L919" s="92">
        <v>17.23</v>
      </c>
      <c r="M919" s="92">
        <v>17.23</v>
      </c>
      <c r="O919" t="s">
        <v>2471</v>
      </c>
      <c r="P919" s="2" t="s">
        <v>666</v>
      </c>
      <c r="Q919" s="66">
        <v>32.409999999999997</v>
      </c>
    </row>
    <row r="920" spans="10:17" ht="14.25">
      <c r="J920" s="91">
        <v>40574</v>
      </c>
      <c r="K920" s="92">
        <v>17.5</v>
      </c>
      <c r="L920" s="92">
        <v>17.5</v>
      </c>
      <c r="M920" s="92">
        <v>17.5</v>
      </c>
      <c r="O920" t="s">
        <v>2471</v>
      </c>
      <c r="P920" s="2" t="s">
        <v>667</v>
      </c>
      <c r="Q920" s="66">
        <v>31.74</v>
      </c>
    </row>
    <row r="921" spans="10:17" ht="14.25">
      <c r="J921" s="91">
        <v>40571</v>
      </c>
      <c r="K921" s="92">
        <v>17.57</v>
      </c>
      <c r="L921" s="92">
        <v>17.57</v>
      </c>
      <c r="M921" s="92">
        <v>17.57</v>
      </c>
      <c r="O921" t="s">
        <v>2471</v>
      </c>
      <c r="P921" s="2" t="s">
        <v>668</v>
      </c>
      <c r="Q921" s="66">
        <v>30.49</v>
      </c>
    </row>
    <row r="922" spans="10:17" ht="14.25">
      <c r="J922" s="91">
        <v>40570</v>
      </c>
      <c r="K922" s="92">
        <v>17.77</v>
      </c>
      <c r="L922" s="92">
        <v>17.77</v>
      </c>
      <c r="M922" s="92">
        <v>17.77</v>
      </c>
      <c r="O922" t="s">
        <v>2471</v>
      </c>
      <c r="P922" s="2" t="s">
        <v>669</v>
      </c>
      <c r="Q922" s="66">
        <v>30.71</v>
      </c>
    </row>
    <row r="923" spans="10:17" ht="14.25">
      <c r="J923" s="91">
        <v>40569</v>
      </c>
      <c r="K923" s="92">
        <v>17.739999999999998</v>
      </c>
      <c r="L923" s="92">
        <v>17.739999999999998</v>
      </c>
      <c r="M923" s="92">
        <v>17.739999999999998</v>
      </c>
      <c r="O923" t="s">
        <v>2471</v>
      </c>
      <c r="P923" s="2" t="s">
        <v>670</v>
      </c>
      <c r="Q923" s="66">
        <v>30.68</v>
      </c>
    </row>
    <row r="924" spans="10:17" ht="14.25">
      <c r="J924" s="91">
        <v>40568</v>
      </c>
      <c r="K924" s="92">
        <v>17.739999999999998</v>
      </c>
      <c r="L924" s="92">
        <v>17.739999999999998</v>
      </c>
      <c r="M924" s="92">
        <v>17.739999999999998</v>
      </c>
      <c r="O924" t="s">
        <v>2471</v>
      </c>
      <c r="P924" s="2" t="s">
        <v>671</v>
      </c>
      <c r="Q924" s="66">
        <v>30.66</v>
      </c>
    </row>
    <row r="925" spans="10:17" ht="14.25">
      <c r="J925" s="91">
        <v>40567</v>
      </c>
      <c r="K925" s="92">
        <v>17.73</v>
      </c>
      <c r="L925" s="92">
        <v>17.73</v>
      </c>
      <c r="M925" s="92">
        <v>17.73</v>
      </c>
      <c r="O925" t="s">
        <v>2471</v>
      </c>
      <c r="P925" s="2" t="s">
        <v>672</v>
      </c>
      <c r="Q925" s="66">
        <v>31.36</v>
      </c>
    </row>
    <row r="926" spans="10:17" ht="14.25">
      <c r="J926" s="91">
        <v>40564</v>
      </c>
      <c r="K926" s="92">
        <v>17.88</v>
      </c>
      <c r="L926" s="92">
        <v>17.88</v>
      </c>
      <c r="M926" s="92">
        <v>17.88</v>
      </c>
      <c r="O926" t="s">
        <v>2471</v>
      </c>
      <c r="P926" s="2" t="s">
        <v>673</v>
      </c>
      <c r="Q926" s="66">
        <v>31.54</v>
      </c>
    </row>
    <row r="927" spans="10:17" ht="14.25">
      <c r="J927" s="91">
        <v>40563</v>
      </c>
      <c r="K927" s="92">
        <v>17.989999999999998</v>
      </c>
      <c r="L927" s="92">
        <v>17.989999999999998</v>
      </c>
      <c r="M927" s="92">
        <v>17.989999999999998</v>
      </c>
      <c r="O927" t="s">
        <v>2471</v>
      </c>
      <c r="P927" s="2" t="s">
        <v>674</v>
      </c>
      <c r="Q927" s="66">
        <v>31.9</v>
      </c>
    </row>
    <row r="928" spans="10:17" ht="14.25">
      <c r="J928" s="91">
        <v>40562</v>
      </c>
      <c r="K928" s="92">
        <v>18.34</v>
      </c>
      <c r="L928" s="92">
        <v>18.34</v>
      </c>
      <c r="M928" s="92">
        <v>18.34</v>
      </c>
      <c r="O928" t="s">
        <v>2471</v>
      </c>
      <c r="P928" s="2" t="s">
        <v>675</v>
      </c>
      <c r="Q928" s="66">
        <v>32.119999999999997</v>
      </c>
    </row>
    <row r="929" spans="10:17" ht="14.25">
      <c r="J929" s="91">
        <v>40561</v>
      </c>
      <c r="K929" s="92">
        <v>18.25</v>
      </c>
      <c r="L929" s="92">
        <v>18.25</v>
      </c>
      <c r="M929" s="92">
        <v>18.25</v>
      </c>
      <c r="O929" t="s">
        <v>2471</v>
      </c>
      <c r="P929" s="2" t="s">
        <v>676</v>
      </c>
      <c r="Q929" s="66">
        <v>32.090000000000003</v>
      </c>
    </row>
    <row r="930" spans="10:17" ht="14.25">
      <c r="J930" s="91">
        <v>40560</v>
      </c>
      <c r="K930" s="92">
        <v>18.100000000000001</v>
      </c>
      <c r="L930" s="92">
        <v>18.100000000000001</v>
      </c>
      <c r="M930" s="92">
        <v>18.100000000000001</v>
      </c>
      <c r="O930" t="s">
        <v>2471</v>
      </c>
      <c r="P930" s="2" t="s">
        <v>677</v>
      </c>
      <c r="Q930" s="66">
        <v>32.36</v>
      </c>
    </row>
    <row r="931" spans="10:17" ht="14.25">
      <c r="J931" s="91">
        <v>40557</v>
      </c>
      <c r="K931" s="92">
        <v>18.21</v>
      </c>
      <c r="L931" s="92">
        <v>18.21</v>
      </c>
      <c r="M931" s="92">
        <v>18.21</v>
      </c>
      <c r="O931" t="s">
        <v>2471</v>
      </c>
      <c r="P931" s="2" t="s">
        <v>678</v>
      </c>
      <c r="Q931" s="66">
        <v>32.32</v>
      </c>
    </row>
    <row r="932" spans="10:17" ht="14.25">
      <c r="J932" s="91">
        <v>40556</v>
      </c>
      <c r="K932" s="92">
        <v>18.399999999999999</v>
      </c>
      <c r="L932" s="92">
        <v>18.399999999999999</v>
      </c>
      <c r="M932" s="92">
        <v>18.399999999999999</v>
      </c>
      <c r="O932" t="s">
        <v>2471</v>
      </c>
      <c r="P932" s="2" t="s">
        <v>679</v>
      </c>
      <c r="Q932" s="66">
        <v>32.82</v>
      </c>
    </row>
    <row r="933" spans="10:17" ht="14.25">
      <c r="J933" s="91">
        <v>40555</v>
      </c>
      <c r="K933" s="92">
        <v>18.149999999999999</v>
      </c>
      <c r="L933" s="92">
        <v>18.149999999999999</v>
      </c>
      <c r="M933" s="92">
        <v>18.149999999999999</v>
      </c>
      <c r="O933" t="s">
        <v>2471</v>
      </c>
      <c r="P933" s="2" t="s">
        <v>680</v>
      </c>
      <c r="Q933" s="66">
        <v>32.99</v>
      </c>
    </row>
    <row r="934" spans="10:17" ht="14.25">
      <c r="J934" s="91">
        <v>40554</v>
      </c>
      <c r="K934" s="92">
        <v>18.14</v>
      </c>
      <c r="L934" s="92">
        <v>18.14</v>
      </c>
      <c r="M934" s="92">
        <v>18.14</v>
      </c>
      <c r="O934" t="s">
        <v>2471</v>
      </c>
      <c r="P934" s="2" t="s">
        <v>681</v>
      </c>
      <c r="Q934" s="66">
        <v>33</v>
      </c>
    </row>
    <row r="935" spans="10:17" ht="14.25">
      <c r="J935" s="91">
        <v>40553</v>
      </c>
      <c r="K935" s="92">
        <v>18</v>
      </c>
      <c r="L935" s="92">
        <v>18</v>
      </c>
      <c r="M935" s="92">
        <v>18</v>
      </c>
      <c r="O935" t="s">
        <v>2471</v>
      </c>
      <c r="P935" s="2" t="s">
        <v>682</v>
      </c>
      <c r="Q935" s="66">
        <v>32.75</v>
      </c>
    </row>
    <row r="936" spans="10:17" ht="14.25">
      <c r="J936" s="91">
        <v>40550</v>
      </c>
      <c r="K936" s="92">
        <v>17.809999999999999</v>
      </c>
      <c r="L936" s="92">
        <v>17.809999999999999</v>
      </c>
      <c r="M936" s="92">
        <v>17.809999999999999</v>
      </c>
      <c r="O936" t="s">
        <v>2471</v>
      </c>
      <c r="P936" s="2" t="s">
        <v>683</v>
      </c>
      <c r="Q936" s="66">
        <v>32.75</v>
      </c>
    </row>
    <row r="937" spans="10:17" ht="14.25">
      <c r="J937" s="91">
        <v>40549</v>
      </c>
      <c r="K937" s="92">
        <v>17.71</v>
      </c>
      <c r="L937" s="92">
        <v>17.71</v>
      </c>
      <c r="M937" s="92">
        <v>17.71</v>
      </c>
      <c r="O937" t="s">
        <v>2471</v>
      </c>
      <c r="P937" s="2" t="s">
        <v>684</v>
      </c>
      <c r="Q937" s="66">
        <v>32.32</v>
      </c>
    </row>
    <row r="938" spans="10:17" ht="14.25">
      <c r="J938" s="91">
        <v>40548</v>
      </c>
      <c r="K938" s="92">
        <v>17.850000000000001</v>
      </c>
      <c r="L938" s="92">
        <v>17.850000000000001</v>
      </c>
      <c r="M938" s="92">
        <v>17.850000000000001</v>
      </c>
      <c r="O938" t="s">
        <v>2471</v>
      </c>
      <c r="P938" s="2" t="s">
        <v>685</v>
      </c>
      <c r="Q938" s="66">
        <v>32.4</v>
      </c>
    </row>
    <row r="939" spans="10:17" ht="14.25">
      <c r="J939" s="91">
        <v>40547</v>
      </c>
      <c r="K939" s="92">
        <v>17.77</v>
      </c>
      <c r="L939" s="92">
        <v>17.77</v>
      </c>
      <c r="M939" s="92">
        <v>17.77</v>
      </c>
      <c r="O939" t="s">
        <v>2471</v>
      </c>
      <c r="P939" s="2" t="s">
        <v>686</v>
      </c>
      <c r="Q939" s="66">
        <v>32.03</v>
      </c>
    </row>
    <row r="940" spans="10:17" ht="14.25">
      <c r="J940" s="91">
        <v>40546</v>
      </c>
      <c r="K940" s="92">
        <v>18.149999999999999</v>
      </c>
      <c r="L940" s="92">
        <v>18.149999999999999</v>
      </c>
      <c r="M940" s="92">
        <v>18.149999999999999</v>
      </c>
      <c r="O940" t="s">
        <v>2471</v>
      </c>
      <c r="P940" s="2" t="s">
        <v>687</v>
      </c>
      <c r="Q940" s="66">
        <v>31.4</v>
      </c>
    </row>
    <row r="941" spans="10:17" ht="14.25">
      <c r="J941" s="91">
        <v>40543</v>
      </c>
      <c r="K941" s="92">
        <v>18.149999999999999</v>
      </c>
      <c r="L941" s="92">
        <v>18.149999999999999</v>
      </c>
      <c r="M941" s="92">
        <v>18.149999999999999</v>
      </c>
      <c r="O941" t="s">
        <v>2471</v>
      </c>
      <c r="P941" s="2" t="s">
        <v>688</v>
      </c>
      <c r="Q941" s="66">
        <v>31.88</v>
      </c>
    </row>
    <row r="942" spans="10:17" ht="14.25">
      <c r="J942" s="91">
        <v>40542</v>
      </c>
      <c r="K942" s="92">
        <v>18.39</v>
      </c>
      <c r="L942" s="92">
        <v>18.39</v>
      </c>
      <c r="M942" s="92">
        <v>18.39</v>
      </c>
      <c r="O942" t="s">
        <v>2471</v>
      </c>
      <c r="P942" s="2" t="s">
        <v>689</v>
      </c>
      <c r="Q942" s="66">
        <v>32.19</v>
      </c>
    </row>
    <row r="943" spans="10:17" ht="14.25">
      <c r="J943" s="91">
        <v>40541</v>
      </c>
      <c r="K943" s="92">
        <v>18.48</v>
      </c>
      <c r="L943" s="92">
        <v>18.48</v>
      </c>
      <c r="M943" s="92">
        <v>18.48</v>
      </c>
      <c r="O943" t="s">
        <v>2471</v>
      </c>
      <c r="P943" s="2" t="s">
        <v>690</v>
      </c>
      <c r="Q943" s="66">
        <v>32.46</v>
      </c>
    </row>
    <row r="944" spans="10:17" ht="14.25">
      <c r="J944" s="91">
        <v>40540</v>
      </c>
      <c r="K944" s="92">
        <v>18.41</v>
      </c>
      <c r="L944" s="92">
        <v>18.41</v>
      </c>
      <c r="M944" s="92">
        <v>18.41</v>
      </c>
      <c r="O944" t="s">
        <v>2471</v>
      </c>
      <c r="P944" s="2" t="s">
        <v>691</v>
      </c>
      <c r="Q944" s="66">
        <v>32.69</v>
      </c>
    </row>
    <row r="945" spans="10:17" ht="14.25">
      <c r="J945" s="91">
        <v>40539</v>
      </c>
      <c r="K945" s="92">
        <v>18.41</v>
      </c>
      <c r="L945" s="92">
        <v>18.41</v>
      </c>
      <c r="M945" s="92">
        <v>18.41</v>
      </c>
      <c r="O945" t="s">
        <v>2471</v>
      </c>
      <c r="P945" s="2" t="s">
        <v>692</v>
      </c>
      <c r="Q945" s="66">
        <v>32.68</v>
      </c>
    </row>
    <row r="946" spans="10:17" ht="14.25">
      <c r="J946" s="91">
        <v>40536</v>
      </c>
      <c r="K946" s="92">
        <v>18.41</v>
      </c>
      <c r="L946" s="92">
        <v>18.41</v>
      </c>
      <c r="M946" s="92">
        <v>18.41</v>
      </c>
      <c r="O946" t="s">
        <v>2471</v>
      </c>
      <c r="P946" s="2" t="s">
        <v>693</v>
      </c>
      <c r="Q946" s="66">
        <v>31.9</v>
      </c>
    </row>
    <row r="947" spans="10:17" ht="14.25">
      <c r="J947" s="91">
        <v>40535</v>
      </c>
      <c r="K947" s="92">
        <v>18.47</v>
      </c>
      <c r="L947" s="92">
        <v>18.47</v>
      </c>
      <c r="M947" s="92">
        <v>18.47</v>
      </c>
      <c r="O947" t="s">
        <v>2471</v>
      </c>
      <c r="P947" s="2" t="s">
        <v>694</v>
      </c>
      <c r="Q947" s="66">
        <v>31.73</v>
      </c>
    </row>
    <row r="948" spans="10:17" ht="14.25">
      <c r="J948" s="91">
        <v>40534</v>
      </c>
      <c r="K948" s="92">
        <v>18.52</v>
      </c>
      <c r="L948" s="92">
        <v>18.52</v>
      </c>
      <c r="M948" s="92">
        <v>18.52</v>
      </c>
      <c r="O948" t="s">
        <v>2471</v>
      </c>
      <c r="P948" s="2" t="s">
        <v>695</v>
      </c>
      <c r="Q948" s="66">
        <v>31.87</v>
      </c>
    </row>
    <row r="949" spans="10:17" ht="14.25">
      <c r="J949" s="91">
        <v>40533</v>
      </c>
      <c r="K949" s="92">
        <v>18.38</v>
      </c>
      <c r="L949" s="92">
        <v>18.38</v>
      </c>
      <c r="M949" s="92">
        <v>18.38</v>
      </c>
      <c r="O949" t="s">
        <v>2471</v>
      </c>
      <c r="P949" s="2" t="s">
        <v>696</v>
      </c>
      <c r="Q949" s="66">
        <v>31</v>
      </c>
    </row>
    <row r="950" spans="10:17" ht="14.25">
      <c r="J950" s="91">
        <v>40532</v>
      </c>
      <c r="K950" s="92">
        <v>18.2</v>
      </c>
      <c r="L950" s="92">
        <v>18.2</v>
      </c>
      <c r="M950" s="92">
        <v>18.2</v>
      </c>
      <c r="O950" t="s">
        <v>2471</v>
      </c>
      <c r="P950" s="2" t="s">
        <v>697</v>
      </c>
      <c r="Q950" s="66">
        <v>31.54</v>
      </c>
    </row>
    <row r="951" spans="10:17" ht="14.25">
      <c r="J951" s="91">
        <v>40529</v>
      </c>
      <c r="K951" s="92">
        <v>18.3</v>
      </c>
      <c r="L951" s="92">
        <v>18.3</v>
      </c>
      <c r="M951" s="92">
        <v>18.3</v>
      </c>
      <c r="O951" t="s">
        <v>2471</v>
      </c>
      <c r="P951" s="2" t="s">
        <v>698</v>
      </c>
      <c r="Q951" s="66">
        <v>32.18</v>
      </c>
    </row>
    <row r="952" spans="10:17" ht="14.25">
      <c r="J952" s="91">
        <v>40528</v>
      </c>
      <c r="K952" s="92">
        <v>18</v>
      </c>
      <c r="L952" s="92">
        <v>18</v>
      </c>
      <c r="M952" s="92">
        <v>18</v>
      </c>
      <c r="O952" t="s">
        <v>2471</v>
      </c>
      <c r="P952" s="2" t="s">
        <v>699</v>
      </c>
      <c r="Q952" s="66">
        <v>32</v>
      </c>
    </row>
    <row r="953" spans="10:17" ht="14.25">
      <c r="J953" s="91">
        <v>40527</v>
      </c>
      <c r="K953" s="92">
        <v>18</v>
      </c>
      <c r="L953" s="92">
        <v>18</v>
      </c>
      <c r="M953" s="92">
        <v>18</v>
      </c>
      <c r="O953" t="s">
        <v>2471</v>
      </c>
      <c r="P953" s="2" t="s">
        <v>700</v>
      </c>
      <c r="Q953" s="66">
        <v>31.94</v>
      </c>
    </row>
    <row r="954" spans="10:17" ht="14.25">
      <c r="J954" s="91">
        <v>40526</v>
      </c>
      <c r="K954" s="92">
        <v>18.37</v>
      </c>
      <c r="L954" s="92">
        <v>18.37</v>
      </c>
      <c r="M954" s="92">
        <v>18.37</v>
      </c>
      <c r="O954" t="s">
        <v>2471</v>
      </c>
      <c r="P954" s="2" t="s">
        <v>701</v>
      </c>
      <c r="Q954" s="66">
        <v>31.64</v>
      </c>
    </row>
    <row r="955" spans="10:17" ht="14.25">
      <c r="J955" s="91">
        <v>40525</v>
      </c>
      <c r="K955" s="92">
        <v>18.420000000000002</v>
      </c>
      <c r="L955" s="92">
        <v>18.420000000000002</v>
      </c>
      <c r="M955" s="92">
        <v>18.420000000000002</v>
      </c>
      <c r="O955" t="s">
        <v>2471</v>
      </c>
      <c r="P955" s="2" t="s">
        <v>702</v>
      </c>
      <c r="Q955" s="66">
        <v>31.79</v>
      </c>
    </row>
    <row r="956" spans="10:17" ht="14.25">
      <c r="J956" s="91">
        <v>40522</v>
      </c>
      <c r="K956" s="92">
        <v>18.420000000000002</v>
      </c>
      <c r="L956" s="92">
        <v>18.420000000000002</v>
      </c>
      <c r="M956" s="92">
        <v>18.420000000000002</v>
      </c>
      <c r="O956" t="s">
        <v>2471</v>
      </c>
      <c r="P956" s="2" t="s">
        <v>703</v>
      </c>
      <c r="Q956" s="66">
        <v>31.61</v>
      </c>
    </row>
    <row r="957" spans="10:17" ht="14.25">
      <c r="J957" s="91">
        <v>40521</v>
      </c>
      <c r="K957" s="92">
        <v>18.010000000000002</v>
      </c>
      <c r="L957" s="92">
        <v>18.010000000000002</v>
      </c>
      <c r="M957" s="92">
        <v>18.010000000000002</v>
      </c>
      <c r="O957" t="s">
        <v>2471</v>
      </c>
      <c r="P957" s="2" t="s">
        <v>704</v>
      </c>
      <c r="Q957" s="66">
        <v>31.75</v>
      </c>
    </row>
    <row r="958" spans="10:17" ht="14.25">
      <c r="J958" s="91">
        <v>40520</v>
      </c>
      <c r="K958" s="92">
        <v>17.37</v>
      </c>
      <c r="L958" s="92">
        <v>17.37</v>
      </c>
      <c r="M958" s="92">
        <v>17.37</v>
      </c>
      <c r="O958" t="s">
        <v>2471</v>
      </c>
      <c r="P958" s="2" t="s">
        <v>705</v>
      </c>
      <c r="Q958" s="66">
        <v>31.59</v>
      </c>
    </row>
    <row r="959" spans="10:17" ht="14.25">
      <c r="J959" s="91">
        <v>40519</v>
      </c>
      <c r="K959" s="92">
        <v>17.32</v>
      </c>
      <c r="L959" s="92">
        <v>17.32</v>
      </c>
      <c r="M959" s="92">
        <v>17.32</v>
      </c>
      <c r="O959" t="s">
        <v>2471</v>
      </c>
      <c r="P959" s="2" t="s">
        <v>706</v>
      </c>
      <c r="Q959" s="66">
        <v>31.32</v>
      </c>
    </row>
    <row r="960" spans="10:17" ht="14.25">
      <c r="J960" s="91">
        <v>40518</v>
      </c>
      <c r="K960" s="92">
        <v>17.52</v>
      </c>
      <c r="L960" s="92">
        <v>17.52</v>
      </c>
      <c r="M960" s="92">
        <v>17.52</v>
      </c>
      <c r="O960" t="s">
        <v>2471</v>
      </c>
      <c r="P960" s="2" t="s">
        <v>707</v>
      </c>
      <c r="Q960" s="66">
        <v>30.74</v>
      </c>
    </row>
    <row r="961" spans="10:17" ht="14.25">
      <c r="J961" s="91">
        <v>40515</v>
      </c>
      <c r="K961" s="92">
        <v>17.5</v>
      </c>
      <c r="L961" s="92">
        <v>17.5</v>
      </c>
      <c r="M961" s="92">
        <v>17.5</v>
      </c>
      <c r="O961" t="s">
        <v>2471</v>
      </c>
      <c r="P961" s="2" t="s">
        <v>708</v>
      </c>
      <c r="Q961" s="66">
        <v>30.01</v>
      </c>
    </row>
    <row r="962" spans="10:17" ht="14.25">
      <c r="J962" s="91">
        <v>40514</v>
      </c>
      <c r="K962" s="92">
        <v>17.09</v>
      </c>
      <c r="L962" s="92">
        <v>17.09</v>
      </c>
      <c r="M962" s="92">
        <v>17.09</v>
      </c>
      <c r="O962" t="s">
        <v>2471</v>
      </c>
      <c r="P962" s="2" t="s">
        <v>709</v>
      </c>
      <c r="Q962" s="66">
        <v>30.04</v>
      </c>
    </row>
    <row r="963" spans="10:17" ht="14.25">
      <c r="J963" s="91">
        <v>40513</v>
      </c>
      <c r="K963" s="92">
        <v>16.760000000000002</v>
      </c>
      <c r="L963" s="92">
        <v>16.760000000000002</v>
      </c>
      <c r="M963" s="92">
        <v>16.760000000000002</v>
      </c>
      <c r="O963" t="s">
        <v>2471</v>
      </c>
      <c r="P963" s="2" t="s">
        <v>710</v>
      </c>
      <c r="Q963" s="66">
        <v>30.81</v>
      </c>
    </row>
    <row r="964" spans="10:17" ht="14.25">
      <c r="J964" s="91">
        <v>40512</v>
      </c>
      <c r="K964" s="92">
        <v>16.829999999999998</v>
      </c>
      <c r="L964" s="92">
        <v>16.829999999999998</v>
      </c>
      <c r="M964" s="92">
        <v>16.829999999999998</v>
      </c>
      <c r="O964" t="s">
        <v>2471</v>
      </c>
      <c r="P964" s="2" t="s">
        <v>711</v>
      </c>
      <c r="Q964" s="66">
        <v>31.59</v>
      </c>
    </row>
    <row r="965" spans="10:17" ht="14.25">
      <c r="J965" s="91">
        <v>40511</v>
      </c>
      <c r="K965" s="92">
        <v>16.7</v>
      </c>
      <c r="L965" s="92">
        <v>16.7</v>
      </c>
      <c r="M965" s="92">
        <v>16.7</v>
      </c>
      <c r="O965" t="s">
        <v>2471</v>
      </c>
      <c r="P965" s="2" t="s">
        <v>712</v>
      </c>
      <c r="Q965" s="66">
        <v>31.66</v>
      </c>
    </row>
    <row r="966" spans="10:17" ht="14.25">
      <c r="J966" s="91">
        <v>40508</v>
      </c>
      <c r="K966" s="92">
        <v>16.38</v>
      </c>
      <c r="L966" s="92">
        <v>16.38</v>
      </c>
      <c r="M966" s="92">
        <v>16.38</v>
      </c>
      <c r="O966" t="s">
        <v>2471</v>
      </c>
      <c r="P966" s="2" t="s">
        <v>713</v>
      </c>
      <c r="Q966" s="66">
        <v>31.88</v>
      </c>
    </row>
    <row r="967" spans="10:17" ht="14.25">
      <c r="J967" s="91">
        <v>40507</v>
      </c>
      <c r="K967" s="92">
        <v>16.23</v>
      </c>
      <c r="L967" s="92">
        <v>16.23</v>
      </c>
      <c r="M967" s="92">
        <v>16.23</v>
      </c>
      <c r="O967" t="s">
        <v>2471</v>
      </c>
      <c r="P967" s="2" t="s">
        <v>714</v>
      </c>
      <c r="Q967" s="66">
        <v>31.55</v>
      </c>
    </row>
    <row r="968" spans="10:17" ht="14.25">
      <c r="J968" s="91">
        <v>40506</v>
      </c>
      <c r="K968" s="92">
        <v>16.350000000000001</v>
      </c>
      <c r="L968" s="92">
        <v>16.350000000000001</v>
      </c>
      <c r="M968" s="92">
        <v>16.350000000000001</v>
      </c>
      <c r="O968" t="s">
        <v>2471</v>
      </c>
      <c r="P968" s="2" t="s">
        <v>715</v>
      </c>
      <c r="Q968" s="66">
        <v>30.47</v>
      </c>
    </row>
    <row r="969" spans="10:17" ht="14.25">
      <c r="J969" s="91">
        <v>40505</v>
      </c>
      <c r="K969" s="92">
        <v>16.37</v>
      </c>
      <c r="L969" s="92">
        <v>16.37</v>
      </c>
      <c r="M969" s="92">
        <v>16.37</v>
      </c>
      <c r="O969" t="s">
        <v>2471</v>
      </c>
      <c r="P969" s="2" t="s">
        <v>716</v>
      </c>
      <c r="Q969" s="66">
        <v>29.85</v>
      </c>
    </row>
    <row r="970" spans="10:17" ht="14.25">
      <c r="J970" s="91">
        <v>40504</v>
      </c>
      <c r="K970" s="92">
        <v>16.5</v>
      </c>
      <c r="L970" s="92">
        <v>16.5</v>
      </c>
      <c r="M970" s="92">
        <v>16.5</v>
      </c>
      <c r="O970" t="s">
        <v>2471</v>
      </c>
      <c r="P970" s="2" t="s">
        <v>717</v>
      </c>
      <c r="Q970" s="66">
        <v>30.17</v>
      </c>
    </row>
    <row r="971" spans="10:17" ht="14.25">
      <c r="J971" s="91">
        <v>40501</v>
      </c>
      <c r="K971" s="92">
        <v>16.55</v>
      </c>
      <c r="L971" s="92">
        <v>16.55</v>
      </c>
      <c r="M971" s="92">
        <v>16.55</v>
      </c>
      <c r="O971" t="s">
        <v>2471</v>
      </c>
      <c r="P971" s="2" t="s">
        <v>718</v>
      </c>
      <c r="Q971" s="66">
        <v>30.66</v>
      </c>
    </row>
    <row r="972" spans="10:17" ht="14.25">
      <c r="J972" s="91">
        <v>40500</v>
      </c>
      <c r="K972" s="92">
        <v>16.54</v>
      </c>
      <c r="L972" s="92">
        <v>16.54</v>
      </c>
      <c r="M972" s="92">
        <v>16.54</v>
      </c>
      <c r="O972" t="s">
        <v>2471</v>
      </c>
      <c r="P972" s="2" t="s">
        <v>719</v>
      </c>
      <c r="Q972" s="66">
        <v>30.62</v>
      </c>
    </row>
    <row r="973" spans="10:17" ht="14.25">
      <c r="J973" s="91">
        <v>40499</v>
      </c>
      <c r="K973" s="92">
        <v>16.72</v>
      </c>
      <c r="L973" s="92">
        <v>16.72</v>
      </c>
      <c r="M973" s="92">
        <v>16.72</v>
      </c>
      <c r="O973" t="s">
        <v>2471</v>
      </c>
      <c r="P973" s="2" t="s">
        <v>720</v>
      </c>
      <c r="Q973" s="66">
        <v>30.46</v>
      </c>
    </row>
    <row r="974" spans="10:17" ht="14.25">
      <c r="J974" s="91">
        <v>40498</v>
      </c>
      <c r="K974" s="92">
        <v>17.07</v>
      </c>
      <c r="L974" s="92">
        <v>17.07</v>
      </c>
      <c r="M974" s="92">
        <v>17.07</v>
      </c>
      <c r="O974" t="s">
        <v>2471</v>
      </c>
      <c r="P974" s="2" t="s">
        <v>721</v>
      </c>
      <c r="Q974" s="66">
        <v>30.73</v>
      </c>
    </row>
    <row r="975" spans="10:17" ht="14.25">
      <c r="J975" s="91">
        <v>40497</v>
      </c>
      <c r="K975" s="92">
        <v>16.88</v>
      </c>
      <c r="L975" s="92">
        <v>16.88</v>
      </c>
      <c r="M975" s="92">
        <v>16.88</v>
      </c>
      <c r="O975" t="s">
        <v>2471</v>
      </c>
      <c r="P975" s="2" t="s">
        <v>722</v>
      </c>
      <c r="Q975" s="66">
        <v>30.58</v>
      </c>
    </row>
    <row r="976" spans="10:17" ht="14.25">
      <c r="J976" s="91">
        <v>40494</v>
      </c>
      <c r="K976" s="92">
        <v>16.8</v>
      </c>
      <c r="L976" s="92">
        <v>16.8</v>
      </c>
      <c r="M976" s="92">
        <v>16.8</v>
      </c>
      <c r="O976" t="s">
        <v>2471</v>
      </c>
      <c r="P976" s="2" t="s">
        <v>723</v>
      </c>
      <c r="Q976" s="66">
        <v>30.11</v>
      </c>
    </row>
    <row r="977" spans="10:17" ht="14.25">
      <c r="J977" s="91">
        <v>40493</v>
      </c>
      <c r="K977" s="92">
        <v>16.68</v>
      </c>
      <c r="L977" s="92">
        <v>16.68</v>
      </c>
      <c r="M977" s="92">
        <v>16.68</v>
      </c>
      <c r="O977" t="s">
        <v>2471</v>
      </c>
      <c r="P977" s="2" t="s">
        <v>724</v>
      </c>
      <c r="Q977" s="66">
        <v>30.5</v>
      </c>
    </row>
    <row r="978" spans="10:17" ht="14.25">
      <c r="J978" s="91">
        <v>40492</v>
      </c>
      <c r="K978" s="92">
        <v>16.53</v>
      </c>
      <c r="L978" s="92">
        <v>16.53</v>
      </c>
      <c r="M978" s="92">
        <v>16.53</v>
      </c>
      <c r="O978" t="s">
        <v>2471</v>
      </c>
      <c r="P978" s="2" t="s">
        <v>725</v>
      </c>
      <c r="Q978" s="66">
        <v>30.17</v>
      </c>
    </row>
    <row r="979" spans="10:17" ht="14.25">
      <c r="J979" s="91">
        <v>40491</v>
      </c>
      <c r="K979" s="92">
        <v>16.71</v>
      </c>
      <c r="L979" s="92">
        <v>16.71</v>
      </c>
      <c r="M979" s="92">
        <v>16.71</v>
      </c>
      <c r="O979" t="s">
        <v>2471</v>
      </c>
      <c r="P979" s="2" t="s">
        <v>726</v>
      </c>
      <c r="Q979" s="66">
        <v>30.85</v>
      </c>
    </row>
    <row r="980" spans="10:17" ht="14.25">
      <c r="J980" s="91">
        <v>40490</v>
      </c>
      <c r="K980" s="92">
        <v>17.07</v>
      </c>
      <c r="L980" s="92">
        <v>17.07</v>
      </c>
      <c r="M980" s="92">
        <v>17.07</v>
      </c>
      <c r="O980" t="s">
        <v>2471</v>
      </c>
      <c r="P980" s="2" t="s">
        <v>727</v>
      </c>
      <c r="Q980" s="66">
        <v>30.51</v>
      </c>
    </row>
    <row r="981" spans="10:17" ht="14.25">
      <c r="J981" s="91">
        <v>40487</v>
      </c>
      <c r="K981" s="92">
        <v>17.27</v>
      </c>
      <c r="L981" s="92">
        <v>17.27</v>
      </c>
      <c r="M981" s="92">
        <v>17.27</v>
      </c>
      <c r="O981" t="s">
        <v>2471</v>
      </c>
      <c r="P981" s="2" t="s">
        <v>728</v>
      </c>
      <c r="Q981" s="66">
        <v>30.57</v>
      </c>
    </row>
    <row r="982" spans="10:17" ht="14.25">
      <c r="J982" s="91">
        <v>40486</v>
      </c>
      <c r="K982" s="92">
        <v>17.47</v>
      </c>
      <c r="L982" s="92">
        <v>17.47</v>
      </c>
      <c r="M982" s="92">
        <v>17.47</v>
      </c>
      <c r="O982" t="s">
        <v>2471</v>
      </c>
      <c r="P982" s="2" t="s">
        <v>729</v>
      </c>
      <c r="Q982" s="66">
        <v>29.65</v>
      </c>
    </row>
    <row r="983" spans="10:17" ht="14.25">
      <c r="J983" s="91">
        <v>40485</v>
      </c>
      <c r="K983" s="92">
        <v>17.489999999999998</v>
      </c>
      <c r="L983" s="92">
        <v>17.489999999999998</v>
      </c>
      <c r="M983" s="92">
        <v>17.489999999999998</v>
      </c>
      <c r="O983" t="s">
        <v>2471</v>
      </c>
      <c r="P983" s="2" t="s">
        <v>730</v>
      </c>
      <c r="Q983" s="66">
        <v>29.67</v>
      </c>
    </row>
    <row r="984" spans="10:17" ht="14.25">
      <c r="J984" s="91">
        <v>40484</v>
      </c>
      <c r="K984" s="92">
        <v>17.46</v>
      </c>
      <c r="L984" s="92">
        <v>17.46</v>
      </c>
      <c r="M984" s="92">
        <v>17.46</v>
      </c>
      <c r="O984" t="s">
        <v>2471</v>
      </c>
      <c r="P984" s="2" t="s">
        <v>731</v>
      </c>
      <c r="Q984" s="66">
        <v>30.28</v>
      </c>
    </row>
    <row r="985" spans="10:17" ht="14.25">
      <c r="J985" s="91">
        <v>40483</v>
      </c>
      <c r="K985" s="92">
        <v>17.440000000000001</v>
      </c>
      <c r="L985" s="92">
        <v>17.440000000000001</v>
      </c>
      <c r="M985" s="92">
        <v>17.440000000000001</v>
      </c>
      <c r="O985" t="s">
        <v>2471</v>
      </c>
      <c r="P985" s="2" t="s">
        <v>732</v>
      </c>
      <c r="Q985" s="66">
        <v>30.67</v>
      </c>
    </row>
    <row r="986" spans="10:17" ht="14.25">
      <c r="J986" s="91">
        <v>40480</v>
      </c>
      <c r="K986" s="92">
        <v>17.18</v>
      </c>
      <c r="L986" s="92">
        <v>17.18</v>
      </c>
      <c r="M986" s="92">
        <v>17.18</v>
      </c>
      <c r="O986" t="s">
        <v>2471</v>
      </c>
      <c r="P986" s="2" t="s">
        <v>733</v>
      </c>
      <c r="Q986" s="66">
        <v>30.75</v>
      </c>
    </row>
    <row r="987" spans="10:17" ht="14.25">
      <c r="J987" s="91">
        <v>40479</v>
      </c>
      <c r="K987" s="92">
        <v>17.21</v>
      </c>
      <c r="L987" s="92">
        <v>17.21</v>
      </c>
      <c r="M987" s="92">
        <v>17.21</v>
      </c>
      <c r="O987" t="s">
        <v>2471</v>
      </c>
      <c r="P987" s="2" t="s">
        <v>734</v>
      </c>
      <c r="Q987" s="66">
        <v>30.5</v>
      </c>
    </row>
    <row r="988" spans="10:17" ht="14.25">
      <c r="J988" s="91">
        <v>40478</v>
      </c>
      <c r="K988" s="92">
        <v>17.05</v>
      </c>
      <c r="L988" s="92">
        <v>17.05</v>
      </c>
      <c r="M988" s="92">
        <v>17.05</v>
      </c>
      <c r="O988" t="s">
        <v>2471</v>
      </c>
      <c r="P988" s="2" t="s">
        <v>735</v>
      </c>
      <c r="Q988" s="66">
        <v>30.66</v>
      </c>
    </row>
    <row r="989" spans="10:17" ht="14.25">
      <c r="J989" s="91">
        <v>40477</v>
      </c>
      <c r="K989" s="92">
        <v>16.989999999999998</v>
      </c>
      <c r="L989" s="92">
        <v>16.989999999999998</v>
      </c>
      <c r="M989" s="92">
        <v>16.989999999999998</v>
      </c>
      <c r="O989" t="s">
        <v>2471</v>
      </c>
      <c r="P989" s="2" t="s">
        <v>736</v>
      </c>
      <c r="Q989" s="66">
        <v>30.23</v>
      </c>
    </row>
    <row r="990" spans="10:17" ht="14.25">
      <c r="J990" s="91">
        <v>40476</v>
      </c>
      <c r="K990" s="92">
        <v>17.010000000000002</v>
      </c>
      <c r="L990" s="92">
        <v>17.010000000000002</v>
      </c>
      <c r="M990" s="92">
        <v>17.010000000000002</v>
      </c>
      <c r="O990" t="s">
        <v>2471</v>
      </c>
      <c r="P990" s="2" t="s">
        <v>737</v>
      </c>
      <c r="Q990" s="66">
        <v>30</v>
      </c>
    </row>
    <row r="991" spans="10:17" ht="14.25">
      <c r="J991" s="91">
        <v>40473</v>
      </c>
      <c r="K991" s="92">
        <v>16.97</v>
      </c>
      <c r="L991" s="92">
        <v>16.97</v>
      </c>
      <c r="M991" s="92">
        <v>16.97</v>
      </c>
      <c r="O991" t="s">
        <v>2471</v>
      </c>
      <c r="P991" s="2" t="s">
        <v>738</v>
      </c>
      <c r="Q991" s="66">
        <v>29.51</v>
      </c>
    </row>
    <row r="992" spans="10:17" ht="14.25">
      <c r="J992" s="91">
        <v>40472</v>
      </c>
      <c r="K992" s="92">
        <v>16.98</v>
      </c>
      <c r="L992" s="92">
        <v>16.98</v>
      </c>
      <c r="M992" s="92">
        <v>16.98</v>
      </c>
      <c r="O992" t="s">
        <v>2471</v>
      </c>
      <c r="P992" s="2" t="s">
        <v>739</v>
      </c>
      <c r="Q992" s="66">
        <v>29.44</v>
      </c>
    </row>
    <row r="993" spans="10:17" ht="14.25">
      <c r="J993" s="91">
        <v>40471</v>
      </c>
      <c r="K993" s="92">
        <v>17.079999999999998</v>
      </c>
      <c r="L993" s="92">
        <v>17.079999999999998</v>
      </c>
      <c r="M993" s="92">
        <v>17.079999999999998</v>
      </c>
      <c r="O993" t="s">
        <v>2471</v>
      </c>
      <c r="P993" s="2" t="s">
        <v>740</v>
      </c>
      <c r="Q993" s="66">
        <v>29.64</v>
      </c>
    </row>
    <row r="994" spans="10:17" ht="14.25">
      <c r="J994" s="91">
        <v>40470</v>
      </c>
      <c r="K994" s="92">
        <v>17.13</v>
      </c>
      <c r="L994" s="92">
        <v>17.13</v>
      </c>
      <c r="M994" s="92">
        <v>17.13</v>
      </c>
      <c r="O994" t="s">
        <v>2471</v>
      </c>
      <c r="P994" s="2" t="s">
        <v>741</v>
      </c>
      <c r="Q994" s="66">
        <v>29.83</v>
      </c>
    </row>
    <row r="995" spans="10:17" ht="14.25">
      <c r="J995" s="91">
        <v>40469</v>
      </c>
      <c r="K995" s="92">
        <v>17.27</v>
      </c>
      <c r="L995" s="92">
        <v>17.27</v>
      </c>
      <c r="M995" s="92">
        <v>17.27</v>
      </c>
      <c r="O995" t="s">
        <v>2471</v>
      </c>
      <c r="P995" s="2" t="s">
        <v>742</v>
      </c>
      <c r="Q995" s="66">
        <v>30.41</v>
      </c>
    </row>
    <row r="996" spans="10:17" ht="14.25">
      <c r="J996" s="91">
        <v>40466</v>
      </c>
      <c r="K996" s="92">
        <v>17.27</v>
      </c>
      <c r="L996" s="92">
        <v>17.27</v>
      </c>
      <c r="M996" s="92">
        <v>17.27</v>
      </c>
      <c r="O996" t="s">
        <v>2471</v>
      </c>
      <c r="P996" s="2" t="s">
        <v>743</v>
      </c>
      <c r="Q996" s="66">
        <v>30.3</v>
      </c>
    </row>
    <row r="997" spans="10:17" ht="14.25">
      <c r="J997" s="91">
        <v>40465</v>
      </c>
      <c r="K997" s="92">
        <v>17.309999999999999</v>
      </c>
      <c r="L997" s="92">
        <v>17.309999999999999</v>
      </c>
      <c r="M997" s="92">
        <v>17.309999999999999</v>
      </c>
      <c r="O997" t="s">
        <v>2471</v>
      </c>
      <c r="P997" s="2" t="s">
        <v>744</v>
      </c>
      <c r="Q997" s="66">
        <v>29.62</v>
      </c>
    </row>
    <row r="998" spans="10:17" ht="14.25">
      <c r="J998" s="91">
        <v>40464</v>
      </c>
      <c r="K998" s="92">
        <v>17.149999999999999</v>
      </c>
      <c r="L998" s="92">
        <v>17.149999999999999</v>
      </c>
      <c r="M998" s="92">
        <v>17.149999999999999</v>
      </c>
      <c r="O998" t="s">
        <v>2471</v>
      </c>
      <c r="P998" s="2" t="s">
        <v>745</v>
      </c>
      <c r="Q998" s="66">
        <v>29.66</v>
      </c>
    </row>
    <row r="999" spans="10:17" ht="14.25">
      <c r="J999" s="91">
        <v>40463</v>
      </c>
      <c r="K999" s="92">
        <v>17.05</v>
      </c>
      <c r="L999" s="92">
        <v>17.05</v>
      </c>
      <c r="M999" s="92">
        <v>17.05</v>
      </c>
      <c r="O999" t="s">
        <v>2471</v>
      </c>
      <c r="P999" s="2" t="s">
        <v>746</v>
      </c>
      <c r="Q999" s="66">
        <v>28.75</v>
      </c>
    </row>
    <row r="1000" spans="10:17" ht="14.25">
      <c r="J1000" s="91">
        <v>40462</v>
      </c>
      <c r="K1000" s="92">
        <v>17.239999999999998</v>
      </c>
      <c r="L1000" s="92">
        <v>17.239999999999998</v>
      </c>
      <c r="M1000" s="92">
        <v>17.239999999999998</v>
      </c>
      <c r="O1000" t="s">
        <v>2471</v>
      </c>
      <c r="P1000" s="2" t="s">
        <v>747</v>
      </c>
      <c r="Q1000" s="66">
        <v>28.25</v>
      </c>
    </row>
    <row r="1001" spans="10:17" ht="14.25">
      <c r="J1001" s="91">
        <v>40459</v>
      </c>
      <c r="K1001" s="92">
        <v>17.27</v>
      </c>
      <c r="L1001" s="92">
        <v>17.27</v>
      </c>
      <c r="M1001" s="92">
        <v>17.27</v>
      </c>
      <c r="O1001" t="s">
        <v>2471</v>
      </c>
      <c r="P1001" s="2" t="s">
        <v>748</v>
      </c>
      <c r="Q1001" s="66">
        <v>28.55</v>
      </c>
    </row>
    <row r="1002" spans="10:17" ht="14.25">
      <c r="J1002" s="91">
        <v>40458</v>
      </c>
      <c r="K1002" s="92">
        <v>17.27</v>
      </c>
      <c r="L1002" s="92">
        <v>17.27</v>
      </c>
      <c r="M1002" s="92">
        <v>17.27</v>
      </c>
      <c r="O1002" t="s">
        <v>2471</v>
      </c>
      <c r="P1002" s="2" t="s">
        <v>749</v>
      </c>
      <c r="Q1002" s="66">
        <v>27.83</v>
      </c>
    </row>
    <row r="1003" spans="10:17" ht="14.25">
      <c r="J1003" s="91">
        <v>40457</v>
      </c>
      <c r="K1003" s="92">
        <v>17.48</v>
      </c>
      <c r="L1003" s="92">
        <v>17.48</v>
      </c>
      <c r="M1003" s="92">
        <v>17.48</v>
      </c>
      <c r="O1003" t="s">
        <v>2471</v>
      </c>
      <c r="P1003" s="2" t="s">
        <v>750</v>
      </c>
      <c r="Q1003" s="66">
        <v>27.75</v>
      </c>
    </row>
    <row r="1004" spans="10:17" ht="14.25">
      <c r="J1004" s="91">
        <v>40456</v>
      </c>
      <c r="K1004" s="92">
        <v>17.18</v>
      </c>
      <c r="L1004" s="92">
        <v>17.18</v>
      </c>
      <c r="M1004" s="92">
        <v>17.18</v>
      </c>
      <c r="O1004" t="s">
        <v>2471</v>
      </c>
      <c r="P1004" s="2" t="s">
        <v>751</v>
      </c>
      <c r="Q1004" s="66">
        <v>28</v>
      </c>
    </row>
    <row r="1005" spans="10:17" ht="14.25">
      <c r="J1005" s="91">
        <v>40455</v>
      </c>
      <c r="K1005" s="92">
        <v>17.260000000000002</v>
      </c>
      <c r="L1005" s="92">
        <v>17.260000000000002</v>
      </c>
      <c r="M1005" s="92">
        <v>17.260000000000002</v>
      </c>
      <c r="O1005" t="s">
        <v>2471</v>
      </c>
      <c r="P1005" s="2" t="s">
        <v>752</v>
      </c>
      <c r="Q1005" s="66">
        <v>28.79</v>
      </c>
    </row>
    <row r="1006" spans="10:17" ht="14.25">
      <c r="J1006" s="91">
        <v>40452</v>
      </c>
      <c r="K1006" s="92">
        <v>17.12</v>
      </c>
      <c r="L1006" s="92">
        <v>17.12</v>
      </c>
      <c r="M1006" s="92">
        <v>17.12</v>
      </c>
      <c r="O1006" t="s">
        <v>2471</v>
      </c>
      <c r="P1006" s="2" t="s">
        <v>753</v>
      </c>
      <c r="Q1006" s="66">
        <v>28.94</v>
      </c>
    </row>
    <row r="1007" spans="10:17" ht="14.25">
      <c r="J1007" s="91">
        <v>40451</v>
      </c>
      <c r="K1007" s="92">
        <v>17.260000000000002</v>
      </c>
      <c r="L1007" s="92">
        <v>17.260000000000002</v>
      </c>
      <c r="M1007" s="92">
        <v>17.260000000000002</v>
      </c>
      <c r="O1007" t="s">
        <v>2471</v>
      </c>
      <c r="P1007" s="2" t="s">
        <v>754</v>
      </c>
      <c r="Q1007" s="66">
        <v>29.45</v>
      </c>
    </row>
    <row r="1008" spans="10:17" ht="14.25">
      <c r="J1008" s="91">
        <v>40450</v>
      </c>
      <c r="K1008" s="92">
        <v>17.55</v>
      </c>
      <c r="L1008" s="92">
        <v>17.55</v>
      </c>
      <c r="M1008" s="92">
        <v>17.55</v>
      </c>
      <c r="O1008" t="s">
        <v>2471</v>
      </c>
      <c r="P1008" s="2" t="s">
        <v>755</v>
      </c>
      <c r="Q1008" s="66">
        <v>29.9</v>
      </c>
    </row>
    <row r="1009" spans="10:17" ht="14.25">
      <c r="J1009" s="91">
        <v>40449</v>
      </c>
      <c r="K1009" s="92">
        <v>17.55</v>
      </c>
      <c r="L1009" s="92">
        <v>17.55</v>
      </c>
      <c r="M1009" s="92">
        <v>17.55</v>
      </c>
      <c r="O1009" t="s">
        <v>2471</v>
      </c>
      <c r="P1009" s="2" t="s">
        <v>756</v>
      </c>
      <c r="Q1009" s="66">
        <v>29.32</v>
      </c>
    </row>
    <row r="1010" spans="10:17" ht="14.25">
      <c r="J1010" s="91">
        <v>40448</v>
      </c>
      <c r="K1010" s="92">
        <v>17.649999999999999</v>
      </c>
      <c r="L1010" s="92">
        <v>17.649999999999999</v>
      </c>
      <c r="M1010" s="92">
        <v>17.649999999999999</v>
      </c>
      <c r="O1010" t="s">
        <v>2471</v>
      </c>
      <c r="P1010" s="2" t="s">
        <v>757</v>
      </c>
      <c r="Q1010" s="66">
        <v>29.37</v>
      </c>
    </row>
    <row r="1011" spans="10:17" ht="14.25">
      <c r="J1011" s="91">
        <v>40445</v>
      </c>
      <c r="K1011" s="92">
        <v>17.190000000000001</v>
      </c>
      <c r="L1011" s="92">
        <v>17.190000000000001</v>
      </c>
      <c r="M1011" s="92">
        <v>17.190000000000001</v>
      </c>
      <c r="O1011" t="s">
        <v>2471</v>
      </c>
      <c r="P1011" s="2" t="s">
        <v>758</v>
      </c>
      <c r="Q1011" s="66">
        <v>30.09</v>
      </c>
    </row>
    <row r="1012" spans="10:17" ht="14.25">
      <c r="J1012" s="91">
        <v>40444</v>
      </c>
      <c r="K1012" s="92">
        <v>17.41</v>
      </c>
      <c r="L1012" s="92">
        <v>17.41</v>
      </c>
      <c r="M1012" s="92">
        <v>17.41</v>
      </c>
      <c r="O1012" t="s">
        <v>2471</v>
      </c>
      <c r="P1012" s="2" t="s">
        <v>759</v>
      </c>
      <c r="Q1012" s="66">
        <v>30.22</v>
      </c>
    </row>
    <row r="1013" spans="10:17" ht="14.25">
      <c r="J1013" s="91">
        <v>40443</v>
      </c>
      <c r="K1013" s="92">
        <v>17.649999999999999</v>
      </c>
      <c r="L1013" s="92">
        <v>17.649999999999999</v>
      </c>
      <c r="M1013" s="92">
        <v>17.649999999999999</v>
      </c>
      <c r="O1013" t="s">
        <v>2471</v>
      </c>
      <c r="P1013" s="2" t="s">
        <v>760</v>
      </c>
      <c r="Q1013" s="66">
        <v>30.42</v>
      </c>
    </row>
    <row r="1014" spans="10:17" ht="14.25">
      <c r="J1014" s="91">
        <v>40442</v>
      </c>
      <c r="K1014" s="92">
        <v>18.010000000000002</v>
      </c>
      <c r="L1014" s="92">
        <v>18.010000000000002</v>
      </c>
      <c r="M1014" s="92">
        <v>18.010000000000002</v>
      </c>
      <c r="O1014" t="s">
        <v>2471</v>
      </c>
      <c r="P1014" s="2" t="s">
        <v>761</v>
      </c>
      <c r="Q1014" s="66">
        <v>31.21</v>
      </c>
    </row>
    <row r="1015" spans="10:17" ht="14.25">
      <c r="J1015" s="91">
        <v>40441</v>
      </c>
      <c r="K1015" s="92">
        <v>17.98</v>
      </c>
      <c r="L1015" s="92">
        <v>17.98</v>
      </c>
      <c r="M1015" s="92">
        <v>17.98</v>
      </c>
      <c r="O1015" t="s">
        <v>2471</v>
      </c>
      <c r="P1015" s="2" t="s">
        <v>762</v>
      </c>
      <c r="Q1015" s="66">
        <v>30.84</v>
      </c>
    </row>
    <row r="1016" spans="10:17" ht="14.25">
      <c r="J1016" s="91">
        <v>40438</v>
      </c>
      <c r="K1016" s="92">
        <v>17.96</v>
      </c>
      <c r="L1016" s="92">
        <v>17.96</v>
      </c>
      <c r="M1016" s="92">
        <v>17.96</v>
      </c>
      <c r="O1016" t="s">
        <v>2471</v>
      </c>
      <c r="P1016" s="2" t="s">
        <v>763</v>
      </c>
      <c r="Q1016" s="66">
        <v>31.09</v>
      </c>
    </row>
    <row r="1017" spans="10:17" ht="14.25">
      <c r="J1017" s="91">
        <v>40437</v>
      </c>
      <c r="K1017" s="92">
        <v>17.91</v>
      </c>
      <c r="L1017" s="92">
        <v>17.91</v>
      </c>
      <c r="M1017" s="92">
        <v>17.91</v>
      </c>
      <c r="O1017" t="s">
        <v>2471</v>
      </c>
      <c r="P1017" s="2" t="s">
        <v>764</v>
      </c>
      <c r="Q1017" s="66">
        <v>30.21</v>
      </c>
    </row>
    <row r="1018" spans="10:17" ht="14.25">
      <c r="J1018" s="91">
        <v>40436</v>
      </c>
      <c r="K1018" s="92">
        <v>18.32</v>
      </c>
      <c r="L1018" s="92">
        <v>18.32</v>
      </c>
      <c r="M1018" s="92">
        <v>18.32</v>
      </c>
      <c r="O1018" t="s">
        <v>2471</v>
      </c>
      <c r="P1018" s="2" t="s">
        <v>765</v>
      </c>
      <c r="Q1018" s="66">
        <v>30.14</v>
      </c>
    </row>
    <row r="1019" spans="10:17" ht="14.25">
      <c r="J1019" s="91">
        <v>40435</v>
      </c>
      <c r="K1019" s="92">
        <v>18.2</v>
      </c>
      <c r="L1019" s="92">
        <v>18.2</v>
      </c>
      <c r="M1019" s="92">
        <v>18.2</v>
      </c>
      <c r="O1019" t="s">
        <v>2471</v>
      </c>
      <c r="P1019" s="2" t="s">
        <v>766</v>
      </c>
      <c r="Q1019" s="66">
        <v>30.37</v>
      </c>
    </row>
    <row r="1020" spans="10:17" ht="14.25">
      <c r="J1020" s="91">
        <v>40434</v>
      </c>
      <c r="K1020" s="92">
        <v>18</v>
      </c>
      <c r="L1020" s="92">
        <v>18</v>
      </c>
      <c r="M1020" s="92">
        <v>18</v>
      </c>
      <c r="O1020" t="s">
        <v>2471</v>
      </c>
      <c r="P1020" s="2" t="s">
        <v>767</v>
      </c>
      <c r="Q1020" s="66">
        <v>30.02</v>
      </c>
    </row>
    <row r="1021" spans="10:17" ht="14.25">
      <c r="J1021" s="91">
        <v>40431</v>
      </c>
      <c r="K1021" s="92">
        <v>17.64</v>
      </c>
      <c r="L1021" s="92">
        <v>17.64</v>
      </c>
      <c r="M1021" s="92">
        <v>17.64</v>
      </c>
      <c r="O1021" t="s">
        <v>2471</v>
      </c>
      <c r="P1021" s="2" t="s">
        <v>768</v>
      </c>
      <c r="Q1021" s="66">
        <v>30.82</v>
      </c>
    </row>
    <row r="1022" spans="10:17" ht="14.25">
      <c r="J1022" s="91">
        <v>40430</v>
      </c>
      <c r="K1022" s="92">
        <v>17.79</v>
      </c>
      <c r="L1022" s="92">
        <v>17.79</v>
      </c>
      <c r="M1022" s="92">
        <v>17.79</v>
      </c>
      <c r="O1022" t="s">
        <v>2471</v>
      </c>
      <c r="P1022" s="2" t="s">
        <v>769</v>
      </c>
      <c r="Q1022" s="66">
        <v>30.62</v>
      </c>
    </row>
    <row r="1023" spans="10:17" ht="14.25">
      <c r="J1023" s="91">
        <v>40429</v>
      </c>
      <c r="K1023" s="92">
        <v>17.510000000000002</v>
      </c>
      <c r="L1023" s="92">
        <v>17.510000000000002</v>
      </c>
      <c r="M1023" s="92">
        <v>17.510000000000002</v>
      </c>
      <c r="O1023" t="s">
        <v>2471</v>
      </c>
      <c r="P1023" s="2" t="s">
        <v>770</v>
      </c>
      <c r="Q1023" s="66">
        <v>31.37</v>
      </c>
    </row>
    <row r="1024" spans="10:17" ht="14.25">
      <c r="J1024" s="91">
        <v>40428</v>
      </c>
      <c r="K1024" s="92">
        <v>17.670000000000002</v>
      </c>
      <c r="L1024" s="92">
        <v>17.670000000000002</v>
      </c>
      <c r="M1024" s="92">
        <v>17.670000000000002</v>
      </c>
      <c r="O1024" t="s">
        <v>2471</v>
      </c>
      <c r="P1024" s="2" t="s">
        <v>771</v>
      </c>
      <c r="Q1024" s="66">
        <v>31.98</v>
      </c>
    </row>
    <row r="1025" spans="10:17" ht="14.25">
      <c r="J1025" s="91">
        <v>40427</v>
      </c>
      <c r="K1025" s="92">
        <v>17.059999999999999</v>
      </c>
      <c r="L1025" s="92">
        <v>17.059999999999999</v>
      </c>
      <c r="M1025" s="92">
        <v>17.059999999999999</v>
      </c>
      <c r="O1025" t="s">
        <v>2471</v>
      </c>
      <c r="P1025" s="2" t="s">
        <v>772</v>
      </c>
      <c r="Q1025" s="66">
        <v>31.7</v>
      </c>
    </row>
    <row r="1026" spans="10:17" ht="14.25">
      <c r="J1026" s="91">
        <v>40424</v>
      </c>
      <c r="K1026" s="92">
        <v>16.88</v>
      </c>
      <c r="L1026" s="92">
        <v>16.88</v>
      </c>
      <c r="M1026" s="92">
        <v>16.88</v>
      </c>
      <c r="O1026" t="s">
        <v>2471</v>
      </c>
      <c r="P1026" s="2" t="s">
        <v>773</v>
      </c>
      <c r="Q1026" s="66">
        <v>31.88</v>
      </c>
    </row>
    <row r="1027" spans="10:17" ht="14.25">
      <c r="J1027" s="91">
        <v>40423</v>
      </c>
      <c r="K1027" s="92">
        <v>16.920000000000002</v>
      </c>
      <c r="L1027" s="92">
        <v>16.920000000000002</v>
      </c>
      <c r="M1027" s="92">
        <v>16.920000000000002</v>
      </c>
      <c r="O1027" t="s">
        <v>2471</v>
      </c>
      <c r="P1027" s="2" t="s">
        <v>774</v>
      </c>
      <c r="Q1027" s="66">
        <v>31.85</v>
      </c>
    </row>
    <row r="1028" spans="10:17" ht="14.25">
      <c r="J1028" s="91">
        <v>40422</v>
      </c>
      <c r="K1028" s="92">
        <v>16.77</v>
      </c>
      <c r="L1028" s="92">
        <v>16.77</v>
      </c>
      <c r="M1028" s="92">
        <v>16.77</v>
      </c>
      <c r="O1028" t="s">
        <v>2471</v>
      </c>
      <c r="P1028" s="2" t="s">
        <v>775</v>
      </c>
      <c r="Q1028" s="66">
        <v>31.8</v>
      </c>
    </row>
    <row r="1029" spans="10:17" ht="14.25">
      <c r="J1029" s="91">
        <v>40421</v>
      </c>
      <c r="K1029" s="92">
        <v>16.489999999999998</v>
      </c>
      <c r="L1029" s="92">
        <v>16.489999999999998</v>
      </c>
      <c r="M1029" s="92">
        <v>16.489999999999998</v>
      </c>
      <c r="O1029" t="s">
        <v>2471</v>
      </c>
      <c r="P1029" s="2" t="s">
        <v>776</v>
      </c>
      <c r="Q1029" s="66">
        <v>31.71</v>
      </c>
    </row>
    <row r="1030" spans="10:17" ht="14.25">
      <c r="J1030" s="91">
        <v>40420</v>
      </c>
      <c r="K1030" s="92">
        <v>16.739999999999998</v>
      </c>
      <c r="L1030" s="92">
        <v>16.739999999999998</v>
      </c>
      <c r="M1030" s="92">
        <v>16.739999999999998</v>
      </c>
      <c r="O1030" t="s">
        <v>2471</v>
      </c>
      <c r="P1030" s="2" t="s">
        <v>777</v>
      </c>
      <c r="Q1030" s="66">
        <v>31.85</v>
      </c>
    </row>
    <row r="1031" spans="10:17" ht="14.25">
      <c r="J1031" s="91">
        <v>40417</v>
      </c>
      <c r="K1031" s="92">
        <v>16.600000000000001</v>
      </c>
      <c r="L1031" s="92">
        <v>16.600000000000001</v>
      </c>
      <c r="M1031" s="92">
        <v>16.600000000000001</v>
      </c>
      <c r="O1031" t="s">
        <v>2471</v>
      </c>
      <c r="P1031" s="2" t="s">
        <v>778</v>
      </c>
      <c r="Q1031" s="66">
        <v>31.24</v>
      </c>
    </row>
    <row r="1032" spans="10:17" ht="14.25">
      <c r="J1032" s="91">
        <v>40416</v>
      </c>
      <c r="K1032" s="92">
        <v>16.59</v>
      </c>
      <c r="L1032" s="92">
        <v>16.59</v>
      </c>
      <c r="M1032" s="92">
        <v>16.59</v>
      </c>
      <c r="O1032" t="s">
        <v>2471</v>
      </c>
      <c r="P1032" s="2" t="s">
        <v>779</v>
      </c>
      <c r="Q1032" s="66">
        <v>30.68</v>
      </c>
    </row>
    <row r="1033" spans="10:17" ht="14.25">
      <c r="J1033" s="91">
        <v>40415</v>
      </c>
      <c r="K1033" s="92">
        <v>16.670000000000002</v>
      </c>
      <c r="L1033" s="92">
        <v>16.670000000000002</v>
      </c>
      <c r="M1033" s="92">
        <v>16.670000000000002</v>
      </c>
      <c r="O1033" t="s">
        <v>2471</v>
      </c>
      <c r="P1033" s="2" t="s">
        <v>780</v>
      </c>
      <c r="Q1033" s="66">
        <v>31.02</v>
      </c>
    </row>
    <row r="1034" spans="10:17" ht="14.25">
      <c r="J1034" s="91">
        <v>40414</v>
      </c>
      <c r="K1034" s="92">
        <v>16.829999999999998</v>
      </c>
      <c r="L1034" s="92">
        <v>16.829999999999998</v>
      </c>
      <c r="M1034" s="92">
        <v>16.829999999999998</v>
      </c>
      <c r="O1034" t="s">
        <v>2471</v>
      </c>
      <c r="P1034" s="2" t="s">
        <v>781</v>
      </c>
      <c r="Q1034" s="66">
        <v>31.18</v>
      </c>
    </row>
    <row r="1035" spans="10:17" ht="14.25">
      <c r="J1035" s="91">
        <v>40413</v>
      </c>
      <c r="K1035" s="92">
        <v>17.2</v>
      </c>
      <c r="L1035" s="92">
        <v>17.2</v>
      </c>
      <c r="M1035" s="92">
        <v>17.2</v>
      </c>
      <c r="O1035" t="s">
        <v>2471</v>
      </c>
      <c r="P1035" s="2" t="s">
        <v>782</v>
      </c>
      <c r="Q1035" s="66">
        <v>30.81</v>
      </c>
    </row>
    <row r="1036" spans="10:17" ht="14.25">
      <c r="J1036" s="91">
        <v>40410</v>
      </c>
      <c r="K1036" s="92">
        <v>16.91</v>
      </c>
      <c r="L1036" s="92">
        <v>16.91</v>
      </c>
      <c r="M1036" s="92">
        <v>16.91</v>
      </c>
      <c r="O1036" t="s">
        <v>2471</v>
      </c>
      <c r="P1036" s="2" t="s">
        <v>783</v>
      </c>
      <c r="Q1036" s="66">
        <v>31.14</v>
      </c>
    </row>
    <row r="1037" spans="10:17" ht="14.25">
      <c r="J1037" s="91">
        <v>40409</v>
      </c>
      <c r="K1037" s="92">
        <v>17.11</v>
      </c>
      <c r="L1037" s="92">
        <v>17.11</v>
      </c>
      <c r="M1037" s="92">
        <v>17.11</v>
      </c>
      <c r="O1037" t="s">
        <v>2471</v>
      </c>
      <c r="P1037" s="2" t="s">
        <v>784</v>
      </c>
      <c r="Q1037" s="66">
        <v>31.45</v>
      </c>
    </row>
    <row r="1038" spans="10:17" ht="14.25">
      <c r="J1038" s="91">
        <v>40408</v>
      </c>
      <c r="K1038" s="92">
        <v>16.920000000000002</v>
      </c>
      <c r="L1038" s="92">
        <v>16.920000000000002</v>
      </c>
      <c r="M1038" s="92">
        <v>16.920000000000002</v>
      </c>
      <c r="O1038" t="s">
        <v>2471</v>
      </c>
      <c r="P1038" s="2" t="s">
        <v>785</v>
      </c>
      <c r="Q1038" s="66">
        <v>31.53</v>
      </c>
    </row>
    <row r="1039" spans="10:17" ht="14.25">
      <c r="J1039" s="91">
        <v>40407</v>
      </c>
      <c r="K1039" s="92">
        <v>17</v>
      </c>
      <c r="L1039" s="92">
        <v>17</v>
      </c>
      <c r="M1039" s="92">
        <v>17</v>
      </c>
      <c r="O1039" t="s">
        <v>2471</v>
      </c>
      <c r="P1039" s="2" t="s">
        <v>786</v>
      </c>
      <c r="Q1039" s="66">
        <v>31.46</v>
      </c>
    </row>
    <row r="1040" spans="10:17" ht="14.25">
      <c r="J1040" s="91">
        <v>40406</v>
      </c>
      <c r="K1040" s="92">
        <v>17.09</v>
      </c>
      <c r="L1040" s="92">
        <v>17.09</v>
      </c>
      <c r="M1040" s="92">
        <v>17.09</v>
      </c>
      <c r="O1040" t="s">
        <v>2471</v>
      </c>
      <c r="P1040" s="2" t="s">
        <v>787</v>
      </c>
      <c r="Q1040" s="66">
        <v>31.48</v>
      </c>
    </row>
    <row r="1041" spans="10:17" ht="14.25">
      <c r="J1041" s="91">
        <v>40403</v>
      </c>
      <c r="K1041" s="92">
        <v>17.05</v>
      </c>
      <c r="L1041" s="92">
        <v>17.05</v>
      </c>
      <c r="M1041" s="92">
        <v>17.05</v>
      </c>
      <c r="O1041" t="s">
        <v>2471</v>
      </c>
      <c r="P1041" s="2" t="s">
        <v>788</v>
      </c>
      <c r="Q1041" s="66">
        <v>31.9</v>
      </c>
    </row>
    <row r="1042" spans="10:17" ht="14.25">
      <c r="J1042" s="91">
        <v>40402</v>
      </c>
      <c r="K1042" s="92">
        <v>16.84</v>
      </c>
      <c r="L1042" s="92">
        <v>16.84</v>
      </c>
      <c r="M1042" s="92">
        <v>16.84</v>
      </c>
      <c r="O1042" t="s">
        <v>2471</v>
      </c>
      <c r="P1042" s="2" t="s">
        <v>789</v>
      </c>
      <c r="Q1042" s="66">
        <v>31.77</v>
      </c>
    </row>
    <row r="1043" spans="10:17" ht="14.25">
      <c r="J1043" s="91">
        <v>40401</v>
      </c>
      <c r="K1043" s="92">
        <v>17.02</v>
      </c>
      <c r="L1043" s="92">
        <v>17.02</v>
      </c>
      <c r="M1043" s="92">
        <v>17.02</v>
      </c>
      <c r="O1043" t="s">
        <v>2471</v>
      </c>
      <c r="P1043" s="2" t="s">
        <v>790</v>
      </c>
      <c r="Q1043" s="66">
        <v>31.75</v>
      </c>
    </row>
    <row r="1044" spans="10:17" ht="14.25">
      <c r="J1044" s="91">
        <v>40400</v>
      </c>
      <c r="K1044" s="92">
        <v>17.399999999999999</v>
      </c>
      <c r="L1044" s="92">
        <v>17.399999999999999</v>
      </c>
      <c r="M1044" s="92">
        <v>17.399999999999999</v>
      </c>
      <c r="O1044" t="s">
        <v>2471</v>
      </c>
      <c r="P1044" s="2" t="s">
        <v>791</v>
      </c>
      <c r="Q1044" s="66">
        <v>31.75</v>
      </c>
    </row>
    <row r="1045" spans="10:17" ht="14.25">
      <c r="J1045" s="91">
        <v>40399</v>
      </c>
      <c r="K1045" s="92">
        <v>17.420000000000002</v>
      </c>
      <c r="L1045" s="92">
        <v>17.420000000000002</v>
      </c>
      <c r="M1045" s="92">
        <v>17.420000000000002</v>
      </c>
      <c r="O1045" t="s">
        <v>2471</v>
      </c>
      <c r="P1045" s="2" t="s">
        <v>792</v>
      </c>
      <c r="Q1045" s="66">
        <v>31.49</v>
      </c>
    </row>
    <row r="1046" spans="10:17" ht="14.25">
      <c r="J1046" s="91">
        <v>40396</v>
      </c>
      <c r="K1046" s="92">
        <v>17.23</v>
      </c>
      <c r="L1046" s="92">
        <v>17.23</v>
      </c>
      <c r="M1046" s="92">
        <v>17.23</v>
      </c>
      <c r="O1046" t="s">
        <v>2471</v>
      </c>
      <c r="P1046" s="2" t="s">
        <v>793</v>
      </c>
      <c r="Q1046" s="66">
        <v>31.57</v>
      </c>
    </row>
    <row r="1047" spans="10:17" ht="14.25">
      <c r="J1047" s="91">
        <v>40395</v>
      </c>
      <c r="K1047" s="92">
        <v>17.329999999999998</v>
      </c>
      <c r="L1047" s="92">
        <v>17.329999999999998</v>
      </c>
      <c r="M1047" s="92">
        <v>17.329999999999998</v>
      </c>
      <c r="O1047" t="s">
        <v>2471</v>
      </c>
      <c r="P1047" s="2" t="s">
        <v>794</v>
      </c>
      <c r="Q1047" s="66">
        <v>31.82</v>
      </c>
    </row>
    <row r="1048" spans="10:17" ht="14.25">
      <c r="J1048" s="91">
        <v>40394</v>
      </c>
      <c r="K1048" s="92">
        <v>17.23</v>
      </c>
      <c r="L1048" s="92">
        <v>17.23</v>
      </c>
      <c r="M1048" s="92">
        <v>17.23</v>
      </c>
      <c r="O1048" t="s">
        <v>2471</v>
      </c>
      <c r="P1048" s="2" t="s">
        <v>795</v>
      </c>
      <c r="Q1048" s="66">
        <v>31.71</v>
      </c>
    </row>
    <row r="1049" spans="10:17" ht="14.25">
      <c r="J1049" s="91">
        <v>40393</v>
      </c>
      <c r="K1049" s="92">
        <v>17.100000000000001</v>
      </c>
      <c r="L1049" s="92">
        <v>17.100000000000001</v>
      </c>
      <c r="M1049" s="92">
        <v>17.100000000000001</v>
      </c>
      <c r="O1049" t="s">
        <v>2471</v>
      </c>
      <c r="P1049" s="2" t="s">
        <v>796</v>
      </c>
      <c r="Q1049" s="66">
        <v>31.84</v>
      </c>
    </row>
    <row r="1050" spans="10:17" ht="14.25">
      <c r="J1050" s="91">
        <v>40392</v>
      </c>
      <c r="K1050" s="92">
        <v>17.149999999999999</v>
      </c>
      <c r="L1050" s="92">
        <v>17.149999999999999</v>
      </c>
      <c r="M1050" s="92">
        <v>17.149999999999999</v>
      </c>
      <c r="O1050" t="s">
        <v>2471</v>
      </c>
      <c r="P1050" s="2" t="s">
        <v>797</v>
      </c>
      <c r="Q1050" s="66">
        <v>32.590000000000003</v>
      </c>
    </row>
    <row r="1051" spans="10:17" ht="14.25">
      <c r="J1051" s="91">
        <v>40389</v>
      </c>
      <c r="K1051" s="92">
        <v>16.7</v>
      </c>
      <c r="L1051" s="92">
        <v>16.7</v>
      </c>
      <c r="M1051" s="92">
        <v>16.7</v>
      </c>
      <c r="O1051" t="s">
        <v>2471</v>
      </c>
      <c r="P1051" s="2" t="s">
        <v>798</v>
      </c>
      <c r="Q1051" s="66">
        <v>33.130000000000003</v>
      </c>
    </row>
    <row r="1052" spans="10:17" ht="14.25">
      <c r="J1052" s="91">
        <v>40388</v>
      </c>
      <c r="K1052" s="92">
        <v>16.579999999999998</v>
      </c>
      <c r="L1052" s="92">
        <v>16.579999999999998</v>
      </c>
      <c r="M1052" s="92">
        <v>16.579999999999998</v>
      </c>
      <c r="O1052" t="s">
        <v>2471</v>
      </c>
      <c r="P1052" s="2" t="s">
        <v>799</v>
      </c>
      <c r="Q1052" s="66">
        <v>33.200000000000003</v>
      </c>
    </row>
    <row r="1053" spans="10:17" ht="14.25">
      <c r="J1053" s="91">
        <v>40387</v>
      </c>
      <c r="K1053" s="92">
        <v>16.72</v>
      </c>
      <c r="L1053" s="92">
        <v>16.72</v>
      </c>
      <c r="M1053" s="92">
        <v>16.72</v>
      </c>
      <c r="O1053" t="s">
        <v>2471</v>
      </c>
      <c r="P1053" s="2" t="s">
        <v>800</v>
      </c>
      <c r="Q1053" s="66">
        <v>32.86</v>
      </c>
    </row>
    <row r="1054" spans="10:17" ht="14.25">
      <c r="J1054" s="91">
        <v>40386</v>
      </c>
      <c r="K1054" s="92">
        <v>16.43</v>
      </c>
      <c r="L1054" s="92">
        <v>16.43</v>
      </c>
      <c r="M1054" s="92">
        <v>16.43</v>
      </c>
      <c r="O1054" t="s">
        <v>2471</v>
      </c>
      <c r="P1054" s="2" t="s">
        <v>801</v>
      </c>
      <c r="Q1054" s="66">
        <v>33.08</v>
      </c>
    </row>
    <row r="1055" spans="10:17" ht="14.25">
      <c r="J1055" s="91">
        <v>40385</v>
      </c>
      <c r="K1055" s="92">
        <v>16.97</v>
      </c>
      <c r="L1055" s="92">
        <v>16.97</v>
      </c>
      <c r="M1055" s="92">
        <v>16.97</v>
      </c>
      <c r="O1055" t="s">
        <v>2471</v>
      </c>
      <c r="P1055" s="2" t="s">
        <v>802</v>
      </c>
      <c r="Q1055" s="66">
        <v>32.68</v>
      </c>
    </row>
    <row r="1056" spans="10:17" ht="14.25">
      <c r="J1056" s="91">
        <v>40382</v>
      </c>
      <c r="K1056" s="92">
        <v>17.97</v>
      </c>
      <c r="L1056" s="92">
        <v>17.97</v>
      </c>
      <c r="M1056" s="92">
        <v>17.97</v>
      </c>
      <c r="O1056" t="s">
        <v>2471</v>
      </c>
      <c r="P1056" s="2" t="s">
        <v>803</v>
      </c>
      <c r="Q1056" s="66">
        <v>32.130000000000003</v>
      </c>
    </row>
    <row r="1057" spans="10:17" ht="14.25">
      <c r="J1057" s="91">
        <v>40381</v>
      </c>
      <c r="K1057" s="92">
        <v>17.64</v>
      </c>
      <c r="L1057" s="92">
        <v>17.64</v>
      </c>
      <c r="M1057" s="92">
        <v>17.64</v>
      </c>
      <c r="O1057" t="s">
        <v>2471</v>
      </c>
      <c r="P1057" s="2" t="s">
        <v>804</v>
      </c>
      <c r="Q1057" s="66">
        <v>32.71</v>
      </c>
    </row>
    <row r="1058" spans="10:17" ht="14.25">
      <c r="J1058" s="91">
        <v>40380</v>
      </c>
      <c r="K1058" s="92">
        <v>18</v>
      </c>
      <c r="L1058" s="92">
        <v>18</v>
      </c>
      <c r="M1058" s="92">
        <v>18</v>
      </c>
      <c r="O1058" t="s">
        <v>2471</v>
      </c>
      <c r="P1058" s="2" t="s">
        <v>805</v>
      </c>
      <c r="Q1058" s="66">
        <v>33.1</v>
      </c>
    </row>
    <row r="1059" spans="10:17" ht="14.25">
      <c r="J1059" s="91">
        <v>40379</v>
      </c>
      <c r="K1059" s="92">
        <v>17.899999999999999</v>
      </c>
      <c r="L1059" s="92">
        <v>17.899999999999999</v>
      </c>
      <c r="M1059" s="92">
        <v>17.899999999999999</v>
      </c>
      <c r="O1059" t="s">
        <v>2471</v>
      </c>
      <c r="P1059" s="2" t="s">
        <v>806</v>
      </c>
      <c r="Q1059" s="66">
        <v>33.630000000000003</v>
      </c>
    </row>
    <row r="1060" spans="10:17" ht="14.25">
      <c r="J1060" s="91">
        <v>40378</v>
      </c>
      <c r="K1060" s="92">
        <v>18.05</v>
      </c>
      <c r="L1060" s="92">
        <v>18.05</v>
      </c>
      <c r="M1060" s="92">
        <v>18.05</v>
      </c>
      <c r="O1060" t="s">
        <v>2471</v>
      </c>
      <c r="P1060" s="2" t="s">
        <v>807</v>
      </c>
      <c r="Q1060" s="66">
        <v>33.61</v>
      </c>
    </row>
    <row r="1061" spans="10:17" ht="14.25">
      <c r="J1061" s="91">
        <v>40375</v>
      </c>
      <c r="K1061" s="92">
        <v>18.309999999999999</v>
      </c>
      <c r="L1061" s="92">
        <v>18.309999999999999</v>
      </c>
      <c r="M1061" s="92">
        <v>18.309999999999999</v>
      </c>
      <c r="O1061" t="s">
        <v>2471</v>
      </c>
      <c r="P1061" s="2" t="s">
        <v>808</v>
      </c>
      <c r="Q1061" s="66">
        <v>33.39</v>
      </c>
    </row>
    <row r="1062" spans="10:17" ht="14.25">
      <c r="J1062" s="91">
        <v>40374</v>
      </c>
      <c r="K1062" s="92">
        <v>18.22</v>
      </c>
      <c r="L1062" s="92">
        <v>18.22</v>
      </c>
      <c r="M1062" s="92">
        <v>18.22</v>
      </c>
      <c r="O1062" t="s">
        <v>2471</v>
      </c>
      <c r="P1062" s="2" t="s">
        <v>809</v>
      </c>
      <c r="Q1062" s="66">
        <v>32.99</v>
      </c>
    </row>
    <row r="1063" spans="10:17" ht="14.25">
      <c r="J1063" s="91">
        <v>40373</v>
      </c>
      <c r="K1063" s="92">
        <v>17.78</v>
      </c>
      <c r="L1063" s="92">
        <v>17.78</v>
      </c>
      <c r="M1063" s="92">
        <v>17.78</v>
      </c>
      <c r="O1063" t="s">
        <v>2471</v>
      </c>
      <c r="P1063" s="2" t="s">
        <v>810</v>
      </c>
      <c r="Q1063" s="66">
        <v>33</v>
      </c>
    </row>
    <row r="1064" spans="10:17" ht="14.25">
      <c r="J1064" s="91">
        <v>40372</v>
      </c>
      <c r="K1064" s="92">
        <v>17.649999999999999</v>
      </c>
      <c r="L1064" s="92">
        <v>17.649999999999999</v>
      </c>
      <c r="M1064" s="92">
        <v>17.649999999999999</v>
      </c>
      <c r="O1064" t="s">
        <v>2471</v>
      </c>
      <c r="P1064" s="2" t="s">
        <v>811</v>
      </c>
      <c r="Q1064" s="66">
        <v>33.1</v>
      </c>
    </row>
    <row r="1065" spans="10:17" ht="14.25">
      <c r="J1065" s="91">
        <v>40371</v>
      </c>
      <c r="K1065" s="92">
        <v>17.71</v>
      </c>
      <c r="L1065" s="92">
        <v>17.71</v>
      </c>
      <c r="M1065" s="92">
        <v>17.71</v>
      </c>
      <c r="O1065" t="s">
        <v>2471</v>
      </c>
      <c r="P1065" s="2" t="s">
        <v>812</v>
      </c>
      <c r="Q1065" s="66">
        <v>33.06</v>
      </c>
    </row>
    <row r="1066" spans="10:17" ht="14.25">
      <c r="J1066" s="91">
        <v>40368</v>
      </c>
      <c r="K1066" s="92">
        <v>17.78</v>
      </c>
      <c r="L1066" s="92">
        <v>17.78</v>
      </c>
      <c r="M1066" s="92">
        <v>17.78</v>
      </c>
      <c r="O1066" t="s">
        <v>2471</v>
      </c>
      <c r="P1066" s="2" t="s">
        <v>813</v>
      </c>
      <c r="Q1066" s="66">
        <v>33.479999999999997</v>
      </c>
    </row>
    <row r="1067" spans="10:17" ht="14.25">
      <c r="J1067" s="91">
        <v>40367</v>
      </c>
      <c r="K1067" s="92">
        <v>17.829999999999998</v>
      </c>
      <c r="L1067" s="92">
        <v>17.829999999999998</v>
      </c>
      <c r="M1067" s="92">
        <v>17.829999999999998</v>
      </c>
      <c r="O1067" t="s">
        <v>2471</v>
      </c>
      <c r="P1067" s="2" t="s">
        <v>814</v>
      </c>
      <c r="Q1067" s="66">
        <v>33.28</v>
      </c>
    </row>
    <row r="1068" spans="10:17" ht="14.25">
      <c r="J1068" s="91">
        <v>40366</v>
      </c>
      <c r="K1068" s="92">
        <v>17.63</v>
      </c>
      <c r="L1068" s="92">
        <v>17.63</v>
      </c>
      <c r="M1068" s="92">
        <v>17.63</v>
      </c>
      <c r="O1068" t="s">
        <v>2471</v>
      </c>
      <c r="P1068" s="2" t="s">
        <v>815</v>
      </c>
      <c r="Q1068" s="66">
        <v>33.479999999999997</v>
      </c>
    </row>
    <row r="1069" spans="10:17" ht="14.25">
      <c r="J1069" s="91">
        <v>40365</v>
      </c>
      <c r="K1069" s="92">
        <v>17.64</v>
      </c>
      <c r="L1069" s="92">
        <v>17.64</v>
      </c>
      <c r="M1069" s="92">
        <v>17.64</v>
      </c>
      <c r="O1069" t="s">
        <v>2471</v>
      </c>
      <c r="P1069" s="2" t="s">
        <v>816</v>
      </c>
      <c r="Q1069" s="66">
        <v>33</v>
      </c>
    </row>
    <row r="1070" spans="10:17" ht="14.25">
      <c r="J1070" s="91">
        <v>40364</v>
      </c>
      <c r="K1070" s="92">
        <v>17.59</v>
      </c>
      <c r="L1070" s="92">
        <v>17.59</v>
      </c>
      <c r="M1070" s="92">
        <v>17.59</v>
      </c>
      <c r="O1070" t="s">
        <v>2471</v>
      </c>
      <c r="P1070" s="2" t="s">
        <v>817</v>
      </c>
      <c r="Q1070" s="66">
        <v>32.799999999999997</v>
      </c>
    </row>
    <row r="1071" spans="10:17" ht="14.25">
      <c r="J1071" s="91">
        <v>40361</v>
      </c>
      <c r="K1071" s="92">
        <v>17.600000000000001</v>
      </c>
      <c r="L1071" s="92">
        <v>17.600000000000001</v>
      </c>
      <c r="M1071" s="92">
        <v>17.600000000000001</v>
      </c>
      <c r="O1071" t="s">
        <v>2471</v>
      </c>
      <c r="P1071" s="2" t="s">
        <v>818</v>
      </c>
      <c r="Q1071" s="66">
        <v>32.799999999999997</v>
      </c>
    </row>
    <row r="1072" spans="10:17" ht="14.25">
      <c r="J1072" s="91">
        <v>40360</v>
      </c>
      <c r="K1072" s="92">
        <v>17.7</v>
      </c>
      <c r="L1072" s="92">
        <v>17.7</v>
      </c>
      <c r="M1072" s="92">
        <v>17.7</v>
      </c>
      <c r="O1072" t="s">
        <v>2471</v>
      </c>
      <c r="P1072" s="2" t="s">
        <v>819</v>
      </c>
      <c r="Q1072" s="66">
        <v>33.06</v>
      </c>
    </row>
    <row r="1073" spans="10:17" ht="14.25">
      <c r="J1073" s="91">
        <v>40359</v>
      </c>
      <c r="K1073" s="92">
        <v>18.2</v>
      </c>
      <c r="L1073" s="92">
        <v>18.2</v>
      </c>
      <c r="M1073" s="92">
        <v>18.2</v>
      </c>
      <c r="O1073" t="s">
        <v>2471</v>
      </c>
      <c r="P1073" s="2" t="s">
        <v>820</v>
      </c>
      <c r="Q1073" s="66">
        <v>33.270000000000003</v>
      </c>
    </row>
    <row r="1074" spans="10:17" ht="14.25">
      <c r="J1074" s="91">
        <v>40358</v>
      </c>
      <c r="K1074" s="92">
        <v>18.3</v>
      </c>
      <c r="L1074" s="92">
        <v>18.3</v>
      </c>
      <c r="M1074" s="92">
        <v>18.3</v>
      </c>
      <c r="O1074" t="s">
        <v>2471</v>
      </c>
      <c r="P1074" s="2" t="s">
        <v>821</v>
      </c>
      <c r="Q1074" s="66">
        <v>33.299999999999997</v>
      </c>
    </row>
    <row r="1075" spans="10:17" ht="14.25">
      <c r="J1075" s="91">
        <v>40357</v>
      </c>
      <c r="K1075" s="92">
        <v>18.47</v>
      </c>
      <c r="L1075" s="92">
        <v>18.47</v>
      </c>
      <c r="M1075" s="92">
        <v>18.47</v>
      </c>
      <c r="O1075" t="s">
        <v>2471</v>
      </c>
      <c r="P1075" s="2" t="s">
        <v>822</v>
      </c>
      <c r="Q1075" s="66">
        <v>33.549999999999997</v>
      </c>
    </row>
    <row r="1076" spans="10:17" ht="14.25">
      <c r="J1076" s="91">
        <v>40354</v>
      </c>
      <c r="K1076" s="92">
        <v>18.350000000000001</v>
      </c>
      <c r="L1076" s="92">
        <v>18.350000000000001</v>
      </c>
      <c r="M1076" s="92">
        <v>18.350000000000001</v>
      </c>
      <c r="O1076" t="s">
        <v>2471</v>
      </c>
      <c r="P1076" s="2" t="s">
        <v>823</v>
      </c>
      <c r="Q1076" s="66">
        <v>33.4</v>
      </c>
    </row>
    <row r="1077" spans="10:17" ht="14.25">
      <c r="J1077" s="91">
        <v>40353</v>
      </c>
      <c r="K1077" s="92">
        <v>18.43</v>
      </c>
      <c r="L1077" s="92">
        <v>18.43</v>
      </c>
      <c r="M1077" s="92">
        <v>18.43</v>
      </c>
      <c r="O1077" t="s">
        <v>2471</v>
      </c>
      <c r="P1077" s="2" t="s">
        <v>824</v>
      </c>
      <c r="Q1077" s="66">
        <v>33.979999999999997</v>
      </c>
    </row>
    <row r="1078" spans="10:17" ht="14.25">
      <c r="J1078" s="91">
        <v>40352</v>
      </c>
      <c r="K1078" s="92">
        <v>18.68</v>
      </c>
      <c r="L1078" s="92">
        <v>18.68</v>
      </c>
      <c r="M1078" s="92">
        <v>18.68</v>
      </c>
      <c r="O1078" t="s">
        <v>2471</v>
      </c>
      <c r="P1078" s="2" t="s">
        <v>825</v>
      </c>
      <c r="Q1078" s="66">
        <v>33.979999999999997</v>
      </c>
    </row>
    <row r="1079" spans="10:17" ht="14.25">
      <c r="J1079" s="91">
        <v>40351</v>
      </c>
      <c r="K1079" s="92">
        <v>19.010000000000002</v>
      </c>
      <c r="L1079" s="92">
        <v>19.010000000000002</v>
      </c>
      <c r="M1079" s="92">
        <v>19.010000000000002</v>
      </c>
      <c r="O1079" t="s">
        <v>2471</v>
      </c>
      <c r="P1079" s="2" t="s">
        <v>826</v>
      </c>
      <c r="Q1079" s="66">
        <v>33.979999999999997</v>
      </c>
    </row>
    <row r="1080" spans="10:17" ht="14.25">
      <c r="J1080" s="91">
        <v>40350</v>
      </c>
      <c r="K1080" s="92">
        <v>18.96</v>
      </c>
      <c r="L1080" s="92">
        <v>18.96</v>
      </c>
      <c r="M1080" s="92">
        <v>18.96</v>
      </c>
      <c r="O1080" t="s">
        <v>2471</v>
      </c>
      <c r="P1080" s="2" t="s">
        <v>827</v>
      </c>
      <c r="Q1080" s="66">
        <v>33.979999999999997</v>
      </c>
    </row>
    <row r="1081" spans="10:17" ht="14.25">
      <c r="J1081" s="91">
        <v>40347</v>
      </c>
      <c r="K1081" s="92">
        <v>18.66</v>
      </c>
      <c r="L1081" s="92">
        <v>18.66</v>
      </c>
      <c r="M1081" s="92">
        <v>18.66</v>
      </c>
      <c r="O1081" t="s">
        <v>2471</v>
      </c>
      <c r="P1081" s="2" t="s">
        <v>828</v>
      </c>
      <c r="Q1081" s="66">
        <v>33.369999999999997</v>
      </c>
    </row>
    <row r="1082" spans="10:17" ht="14.25">
      <c r="J1082" s="91">
        <v>40346</v>
      </c>
      <c r="K1082" s="92">
        <v>18.68</v>
      </c>
      <c r="L1082" s="92">
        <v>18.68</v>
      </c>
      <c r="M1082" s="92">
        <v>18.68</v>
      </c>
      <c r="O1082" t="s">
        <v>2471</v>
      </c>
      <c r="P1082" s="2" t="s">
        <v>829</v>
      </c>
      <c r="Q1082" s="66">
        <v>32.9</v>
      </c>
    </row>
    <row r="1083" spans="10:17" ht="14.25">
      <c r="J1083" s="91">
        <v>40345</v>
      </c>
      <c r="K1083" s="92">
        <v>18.95</v>
      </c>
      <c r="L1083" s="92">
        <v>18.95</v>
      </c>
      <c r="M1083" s="92">
        <v>18.95</v>
      </c>
      <c r="O1083" t="s">
        <v>2471</v>
      </c>
      <c r="P1083" s="2" t="s">
        <v>830</v>
      </c>
      <c r="Q1083" s="66">
        <v>33.1</v>
      </c>
    </row>
    <row r="1084" spans="10:17" ht="14.25">
      <c r="J1084" s="91">
        <v>40344</v>
      </c>
      <c r="K1084" s="92">
        <v>19.059999999999999</v>
      </c>
      <c r="L1084" s="92">
        <v>19.059999999999999</v>
      </c>
      <c r="M1084" s="92">
        <v>19.059999999999999</v>
      </c>
      <c r="O1084" t="s">
        <v>2471</v>
      </c>
      <c r="P1084" s="2" t="s">
        <v>831</v>
      </c>
      <c r="Q1084" s="66">
        <v>33.07</v>
      </c>
    </row>
    <row r="1085" spans="10:17" ht="14.25">
      <c r="J1085" s="91">
        <v>40343</v>
      </c>
      <c r="K1085" s="92">
        <v>19.100000000000001</v>
      </c>
      <c r="L1085" s="92">
        <v>19.100000000000001</v>
      </c>
      <c r="M1085" s="92">
        <v>19.100000000000001</v>
      </c>
      <c r="O1085" t="s">
        <v>2471</v>
      </c>
      <c r="P1085" s="2" t="s">
        <v>832</v>
      </c>
      <c r="Q1085" s="66">
        <v>33.04</v>
      </c>
    </row>
    <row r="1086" spans="10:17" ht="14.25">
      <c r="J1086" s="91">
        <v>40340</v>
      </c>
      <c r="K1086" s="92">
        <v>19.100000000000001</v>
      </c>
      <c r="L1086" s="92">
        <v>19.100000000000001</v>
      </c>
      <c r="M1086" s="92">
        <v>19.100000000000001</v>
      </c>
      <c r="O1086" t="s">
        <v>2471</v>
      </c>
      <c r="P1086" s="2" t="s">
        <v>833</v>
      </c>
      <c r="Q1086" s="66">
        <v>32.92</v>
      </c>
    </row>
    <row r="1087" spans="10:17" ht="14.25">
      <c r="J1087" s="91">
        <v>40339</v>
      </c>
      <c r="K1087" s="92">
        <v>18.940000000000001</v>
      </c>
      <c r="L1087" s="92">
        <v>18.940000000000001</v>
      </c>
      <c r="M1087" s="92">
        <v>18.940000000000001</v>
      </c>
      <c r="O1087" t="s">
        <v>2471</v>
      </c>
      <c r="P1087" s="2" t="s">
        <v>834</v>
      </c>
      <c r="Q1087" s="66">
        <v>32.619999999999997</v>
      </c>
    </row>
    <row r="1088" spans="10:17" ht="14.25">
      <c r="J1088" s="91">
        <v>40338</v>
      </c>
      <c r="K1088" s="92">
        <v>19.03</v>
      </c>
      <c r="L1088" s="92">
        <v>19.03</v>
      </c>
      <c r="M1088" s="92">
        <v>19.03</v>
      </c>
      <c r="O1088" t="s">
        <v>2471</v>
      </c>
      <c r="P1088" s="2" t="s">
        <v>835</v>
      </c>
      <c r="Q1088" s="66">
        <v>33.049999999999997</v>
      </c>
    </row>
    <row r="1089" spans="10:17" ht="14.25">
      <c r="J1089" s="91">
        <v>40337</v>
      </c>
      <c r="K1089" s="92">
        <v>19.02</v>
      </c>
      <c r="L1089" s="92">
        <v>19.02</v>
      </c>
      <c r="M1089" s="92">
        <v>19.02</v>
      </c>
      <c r="O1089" t="s">
        <v>2471</v>
      </c>
      <c r="P1089" s="2" t="s">
        <v>836</v>
      </c>
      <c r="Q1089" s="66">
        <v>32.729999999999997</v>
      </c>
    </row>
    <row r="1090" spans="10:17" ht="14.25">
      <c r="J1090" s="91">
        <v>40336</v>
      </c>
      <c r="K1090" s="92">
        <v>18.71</v>
      </c>
      <c r="L1090" s="92">
        <v>18.71</v>
      </c>
      <c r="M1090" s="92">
        <v>18.71</v>
      </c>
      <c r="O1090" t="s">
        <v>2471</v>
      </c>
      <c r="P1090" s="2" t="s">
        <v>837</v>
      </c>
      <c r="Q1090" s="66">
        <v>32.44</v>
      </c>
    </row>
    <row r="1091" spans="10:17" ht="14.25">
      <c r="J1091" s="91">
        <v>40333</v>
      </c>
      <c r="K1091" s="92">
        <v>19.010000000000002</v>
      </c>
      <c r="L1091" s="92">
        <v>19.010000000000002</v>
      </c>
      <c r="M1091" s="92">
        <v>19.010000000000002</v>
      </c>
      <c r="O1091" t="s">
        <v>2471</v>
      </c>
      <c r="P1091" s="2" t="s">
        <v>838</v>
      </c>
      <c r="Q1091" s="66">
        <v>32.47</v>
      </c>
    </row>
    <row r="1092" spans="10:17" ht="14.25">
      <c r="J1092" s="91">
        <v>40332</v>
      </c>
      <c r="K1092" s="92">
        <v>19.07</v>
      </c>
      <c r="L1092" s="92">
        <v>19.07</v>
      </c>
      <c r="M1092" s="92">
        <v>19.07</v>
      </c>
      <c r="O1092" t="s">
        <v>2471</v>
      </c>
      <c r="P1092" s="2" t="s">
        <v>839</v>
      </c>
      <c r="Q1092" s="66">
        <v>32.47</v>
      </c>
    </row>
    <row r="1093" spans="10:17" ht="14.25">
      <c r="J1093" s="91">
        <v>40331</v>
      </c>
      <c r="K1093" s="92">
        <v>18.63</v>
      </c>
      <c r="L1093" s="92">
        <v>18.63</v>
      </c>
      <c r="M1093" s="92">
        <v>18.63</v>
      </c>
      <c r="O1093" t="s">
        <v>2471</v>
      </c>
      <c r="P1093" s="2" t="s">
        <v>840</v>
      </c>
      <c r="Q1093" s="66">
        <v>32.78</v>
      </c>
    </row>
    <row r="1094" spans="10:17" ht="14.25">
      <c r="J1094" s="91">
        <v>40330</v>
      </c>
      <c r="K1094" s="92">
        <v>19.190000000000001</v>
      </c>
      <c r="L1094" s="92">
        <v>19.190000000000001</v>
      </c>
      <c r="M1094" s="92">
        <v>19.190000000000001</v>
      </c>
      <c r="O1094" t="s">
        <v>2471</v>
      </c>
      <c r="P1094" s="2" t="s">
        <v>841</v>
      </c>
      <c r="Q1094" s="66">
        <v>32.450000000000003</v>
      </c>
    </row>
    <row r="1095" spans="10:17" ht="14.25">
      <c r="J1095" s="91">
        <v>40329</v>
      </c>
      <c r="K1095" s="92">
        <v>19.66</v>
      </c>
      <c r="L1095" s="92">
        <v>19.66</v>
      </c>
      <c r="M1095" s="92">
        <v>19.66</v>
      </c>
      <c r="O1095" t="s">
        <v>2471</v>
      </c>
      <c r="P1095" s="2" t="s">
        <v>842</v>
      </c>
      <c r="Q1095" s="66">
        <v>31.78</v>
      </c>
    </row>
    <row r="1096" spans="10:17" ht="14.25">
      <c r="J1096" s="91">
        <v>40326</v>
      </c>
      <c r="K1096" s="92">
        <v>19.62</v>
      </c>
      <c r="L1096" s="92">
        <v>19.62</v>
      </c>
      <c r="M1096" s="92">
        <v>19.62</v>
      </c>
      <c r="O1096" t="s">
        <v>2471</v>
      </c>
      <c r="P1096" s="2" t="s">
        <v>843</v>
      </c>
      <c r="Q1096" s="66">
        <v>32.340000000000003</v>
      </c>
    </row>
    <row r="1097" spans="10:17" ht="14.25">
      <c r="J1097" s="91">
        <v>40325</v>
      </c>
      <c r="K1097" s="92">
        <v>19.37</v>
      </c>
      <c r="L1097" s="92">
        <v>19.37</v>
      </c>
      <c r="M1097" s="92">
        <v>19.37</v>
      </c>
      <c r="O1097" t="s">
        <v>2471</v>
      </c>
      <c r="P1097" s="2" t="s">
        <v>844</v>
      </c>
      <c r="Q1097" s="66">
        <v>31.75</v>
      </c>
    </row>
    <row r="1098" spans="10:17" ht="14.25">
      <c r="J1098" s="91">
        <v>40324</v>
      </c>
      <c r="K1098" s="92">
        <v>19.54</v>
      </c>
      <c r="L1098" s="92">
        <v>19.54</v>
      </c>
      <c r="M1098" s="92">
        <v>19.54</v>
      </c>
      <c r="O1098" t="s">
        <v>2471</v>
      </c>
      <c r="P1098" s="2" t="s">
        <v>845</v>
      </c>
      <c r="Q1098" s="66">
        <v>31.47</v>
      </c>
    </row>
    <row r="1099" spans="10:17" ht="14.25">
      <c r="J1099" s="91">
        <v>40323</v>
      </c>
      <c r="K1099" s="92">
        <v>19.55</v>
      </c>
      <c r="L1099" s="92">
        <v>19.55</v>
      </c>
      <c r="M1099" s="92">
        <v>19.55</v>
      </c>
      <c r="O1099" t="s">
        <v>2471</v>
      </c>
      <c r="P1099" s="2" t="s">
        <v>846</v>
      </c>
      <c r="Q1099" s="66">
        <v>31.65</v>
      </c>
    </row>
    <row r="1100" spans="10:17" ht="14.25">
      <c r="J1100" s="91">
        <v>40322</v>
      </c>
      <c r="K1100" s="92">
        <v>20.04</v>
      </c>
      <c r="L1100" s="92">
        <v>20.04</v>
      </c>
      <c r="M1100" s="92">
        <v>20.04</v>
      </c>
      <c r="O1100" t="s">
        <v>2471</v>
      </c>
      <c r="P1100" s="2" t="s">
        <v>847</v>
      </c>
      <c r="Q1100" s="66">
        <v>31.51</v>
      </c>
    </row>
    <row r="1101" spans="10:17" ht="14.25">
      <c r="J1101" s="91">
        <v>40319</v>
      </c>
      <c r="K1101" s="92">
        <v>20.02</v>
      </c>
      <c r="L1101" s="92">
        <v>20.02</v>
      </c>
      <c r="M1101" s="92">
        <v>20.02</v>
      </c>
      <c r="O1101" t="s">
        <v>2471</v>
      </c>
      <c r="P1101" s="2" t="s">
        <v>848</v>
      </c>
      <c r="Q1101" s="66">
        <v>31.07</v>
      </c>
    </row>
    <row r="1102" spans="10:17" ht="14.25">
      <c r="J1102" s="91">
        <v>40318</v>
      </c>
      <c r="K1102" s="92">
        <v>20.11</v>
      </c>
      <c r="L1102" s="92">
        <v>20.11</v>
      </c>
      <c r="M1102" s="92">
        <v>20.11</v>
      </c>
      <c r="O1102" t="s">
        <v>2471</v>
      </c>
      <c r="P1102" s="2" t="s">
        <v>849</v>
      </c>
      <c r="Q1102" s="66">
        <v>31.15</v>
      </c>
    </row>
    <row r="1103" spans="10:17" ht="14.25">
      <c r="J1103" s="91">
        <v>40317</v>
      </c>
      <c r="K1103" s="92">
        <v>20.32</v>
      </c>
      <c r="L1103" s="92">
        <v>20.32</v>
      </c>
      <c r="M1103" s="92">
        <v>20.32</v>
      </c>
      <c r="O1103" t="s">
        <v>2471</v>
      </c>
      <c r="P1103" s="2" t="s">
        <v>850</v>
      </c>
      <c r="Q1103" s="66">
        <v>31.07</v>
      </c>
    </row>
    <row r="1104" spans="10:17" ht="14.25">
      <c r="J1104" s="91">
        <v>40316</v>
      </c>
      <c r="K1104" s="92">
        <v>20.6</v>
      </c>
      <c r="L1104" s="92">
        <v>20.6</v>
      </c>
      <c r="M1104" s="92">
        <v>20.6</v>
      </c>
      <c r="O1104" t="s">
        <v>2471</v>
      </c>
      <c r="P1104" s="2" t="s">
        <v>851</v>
      </c>
      <c r="Q1104" s="66">
        <v>31.3</v>
      </c>
    </row>
    <row r="1105" spans="10:17" ht="14.25">
      <c r="J1105" s="91">
        <v>40315</v>
      </c>
      <c r="K1105" s="92">
        <v>20.77</v>
      </c>
      <c r="L1105" s="92">
        <v>20.77</v>
      </c>
      <c r="M1105" s="92">
        <v>20.77</v>
      </c>
      <c r="O1105" t="s">
        <v>2471</v>
      </c>
      <c r="P1105" s="2" t="s">
        <v>852</v>
      </c>
      <c r="Q1105" s="66">
        <v>31.07</v>
      </c>
    </row>
    <row r="1106" spans="10:17" ht="14.25">
      <c r="J1106" s="91">
        <v>40312</v>
      </c>
      <c r="K1106" s="92">
        <v>21.31</v>
      </c>
      <c r="L1106" s="92">
        <v>21.31</v>
      </c>
      <c r="M1106" s="92">
        <v>21.31</v>
      </c>
      <c r="O1106" t="s">
        <v>2471</v>
      </c>
      <c r="P1106" s="2" t="s">
        <v>853</v>
      </c>
      <c r="Q1106" s="66">
        <v>31.16</v>
      </c>
    </row>
    <row r="1107" spans="10:17" ht="14.25">
      <c r="J1107" s="91">
        <v>40311</v>
      </c>
      <c r="K1107" s="92">
        <v>21.44</v>
      </c>
      <c r="L1107" s="92">
        <v>21.44</v>
      </c>
      <c r="M1107" s="92">
        <v>21.44</v>
      </c>
      <c r="O1107" t="s">
        <v>2471</v>
      </c>
      <c r="P1107" s="2" t="s">
        <v>854</v>
      </c>
      <c r="Q1107" s="66">
        <v>30.74</v>
      </c>
    </row>
    <row r="1108" spans="10:17" ht="14.25">
      <c r="J1108" s="91">
        <v>40310</v>
      </c>
      <c r="K1108" s="92">
        <v>20.82</v>
      </c>
      <c r="L1108" s="92">
        <v>20.82</v>
      </c>
      <c r="M1108" s="92">
        <v>20.82</v>
      </c>
      <c r="O1108" t="s">
        <v>2471</v>
      </c>
      <c r="P1108" s="2" t="s">
        <v>855</v>
      </c>
      <c r="Q1108" s="66">
        <v>31.39</v>
      </c>
    </row>
    <row r="1109" spans="10:17" ht="14.25">
      <c r="J1109" s="91">
        <v>40309</v>
      </c>
      <c r="K1109" s="92">
        <v>20.75</v>
      </c>
      <c r="L1109" s="92">
        <v>20.75</v>
      </c>
      <c r="M1109" s="92">
        <v>20.75</v>
      </c>
      <c r="O1109" t="s">
        <v>2471</v>
      </c>
      <c r="P1109" s="2" t="s">
        <v>856</v>
      </c>
      <c r="Q1109" s="66">
        <v>31.41</v>
      </c>
    </row>
    <row r="1110" spans="10:17" ht="14.25">
      <c r="J1110" s="91">
        <v>40308</v>
      </c>
      <c r="K1110" s="92">
        <v>20.98</v>
      </c>
      <c r="L1110" s="92">
        <v>20.98</v>
      </c>
      <c r="M1110" s="92">
        <v>20.98</v>
      </c>
      <c r="O1110" t="s">
        <v>2471</v>
      </c>
      <c r="P1110" s="2" t="s">
        <v>857</v>
      </c>
      <c r="Q1110" s="66">
        <v>31.96</v>
      </c>
    </row>
    <row r="1111" spans="10:17" ht="14.25">
      <c r="J1111" s="91">
        <v>40305</v>
      </c>
      <c r="K1111" s="92">
        <v>20.51</v>
      </c>
      <c r="L1111" s="92">
        <v>20.51</v>
      </c>
      <c r="M1111" s="92">
        <v>20.51</v>
      </c>
      <c r="O1111" t="s">
        <v>2471</v>
      </c>
      <c r="P1111" s="2" t="s">
        <v>858</v>
      </c>
      <c r="Q1111" s="66">
        <v>32.270000000000003</v>
      </c>
    </row>
    <row r="1112" spans="10:17" ht="14.25">
      <c r="J1112" s="91">
        <v>40304</v>
      </c>
      <c r="K1112" s="92">
        <v>20.72</v>
      </c>
      <c r="L1112" s="92">
        <v>20.72</v>
      </c>
      <c r="M1112" s="92">
        <v>20.72</v>
      </c>
      <c r="O1112" t="s">
        <v>2471</v>
      </c>
      <c r="P1112" s="2" t="s">
        <v>859</v>
      </c>
      <c r="Q1112" s="66">
        <v>32.93</v>
      </c>
    </row>
    <row r="1113" spans="10:17" ht="14.25">
      <c r="J1113" s="91">
        <v>40303</v>
      </c>
      <c r="K1113" s="92">
        <v>21</v>
      </c>
      <c r="L1113" s="92">
        <v>21</v>
      </c>
      <c r="M1113" s="92">
        <v>21</v>
      </c>
      <c r="O1113" t="s">
        <v>2471</v>
      </c>
      <c r="P1113" s="2" t="s">
        <v>860</v>
      </c>
      <c r="Q1113" s="66">
        <v>32.97</v>
      </c>
    </row>
    <row r="1114" spans="10:17" ht="14.25">
      <c r="J1114" s="91">
        <v>40302</v>
      </c>
      <c r="K1114" s="92">
        <v>21.48</v>
      </c>
      <c r="L1114" s="92">
        <v>21.48</v>
      </c>
      <c r="M1114" s="92">
        <v>21.48</v>
      </c>
      <c r="O1114" t="s">
        <v>2471</v>
      </c>
      <c r="P1114" s="2" t="s">
        <v>861</v>
      </c>
      <c r="Q1114" s="66">
        <v>33.65</v>
      </c>
    </row>
    <row r="1115" spans="10:17" ht="14.25">
      <c r="J1115" s="91">
        <v>40301</v>
      </c>
      <c r="K1115" s="92">
        <v>21.25</v>
      </c>
      <c r="L1115" s="92">
        <v>21.25</v>
      </c>
      <c r="M1115" s="92">
        <v>21.25</v>
      </c>
      <c r="O1115" t="s">
        <v>2471</v>
      </c>
      <c r="P1115" s="2" t="s">
        <v>862</v>
      </c>
      <c r="Q1115" s="66">
        <v>33.229999999999997</v>
      </c>
    </row>
    <row r="1116" spans="10:17" ht="14.25">
      <c r="J1116" s="91">
        <v>40298</v>
      </c>
      <c r="K1116" s="92">
        <v>21.1</v>
      </c>
      <c r="L1116" s="92">
        <v>21.1</v>
      </c>
      <c r="M1116" s="92">
        <v>21.1</v>
      </c>
      <c r="O1116" t="s">
        <v>2471</v>
      </c>
      <c r="P1116" s="2" t="s">
        <v>863</v>
      </c>
      <c r="Q1116" s="66">
        <v>33.01</v>
      </c>
    </row>
    <row r="1117" spans="10:17" ht="14.25">
      <c r="J1117" s="91">
        <v>40297</v>
      </c>
      <c r="K1117" s="92">
        <v>21.2</v>
      </c>
      <c r="L1117" s="92">
        <v>21.2</v>
      </c>
      <c r="M1117" s="92">
        <v>21.2</v>
      </c>
      <c r="O1117" t="s">
        <v>2471</v>
      </c>
      <c r="P1117" s="2" t="s">
        <v>864</v>
      </c>
      <c r="Q1117" s="66">
        <v>33.32</v>
      </c>
    </row>
    <row r="1118" spans="10:17" ht="14.25">
      <c r="J1118" s="91">
        <v>40296</v>
      </c>
      <c r="K1118" s="92">
        <v>21.59</v>
      </c>
      <c r="L1118" s="92">
        <v>21.59</v>
      </c>
      <c r="M1118" s="92">
        <v>21.59</v>
      </c>
      <c r="O1118" t="s">
        <v>2471</v>
      </c>
      <c r="P1118" s="2" t="s">
        <v>865</v>
      </c>
      <c r="Q1118" s="66">
        <v>33.130000000000003</v>
      </c>
    </row>
    <row r="1119" spans="10:17" ht="14.25">
      <c r="J1119" s="91">
        <v>40295</v>
      </c>
      <c r="K1119" s="92">
        <v>21.85</v>
      </c>
      <c r="L1119" s="92">
        <v>21.85</v>
      </c>
      <c r="M1119" s="92">
        <v>21.85</v>
      </c>
      <c r="O1119" t="s">
        <v>2471</v>
      </c>
      <c r="P1119" s="2" t="s">
        <v>866</v>
      </c>
      <c r="Q1119" s="66">
        <v>33.26</v>
      </c>
    </row>
    <row r="1120" spans="10:17" ht="14.25">
      <c r="J1120" s="91">
        <v>40294</v>
      </c>
      <c r="K1120" s="92">
        <v>21.62</v>
      </c>
      <c r="L1120" s="92">
        <v>21.62</v>
      </c>
      <c r="M1120" s="92">
        <v>21.62</v>
      </c>
      <c r="O1120" t="s">
        <v>2471</v>
      </c>
      <c r="P1120" s="2" t="s">
        <v>867</v>
      </c>
      <c r="Q1120" s="66">
        <v>32.6</v>
      </c>
    </row>
    <row r="1121" spans="10:17" ht="14.25">
      <c r="J1121" s="91">
        <v>40291</v>
      </c>
      <c r="K1121" s="92">
        <v>21.62</v>
      </c>
      <c r="L1121" s="92">
        <v>21.62</v>
      </c>
      <c r="M1121" s="92">
        <v>21.62</v>
      </c>
      <c r="O1121" t="s">
        <v>2471</v>
      </c>
      <c r="P1121" s="2" t="s">
        <v>868</v>
      </c>
      <c r="Q1121" s="66">
        <v>32.97</v>
      </c>
    </row>
    <row r="1122" spans="10:17" ht="14.25">
      <c r="J1122" s="91">
        <v>40290</v>
      </c>
      <c r="K1122" s="92">
        <v>21.8</v>
      </c>
      <c r="L1122" s="92">
        <v>21.8</v>
      </c>
      <c r="M1122" s="92">
        <v>21.8</v>
      </c>
      <c r="O1122" t="s">
        <v>2471</v>
      </c>
      <c r="P1122" s="2" t="s">
        <v>869</v>
      </c>
      <c r="Q1122" s="66">
        <v>33.15</v>
      </c>
    </row>
    <row r="1123" spans="10:17" ht="14.25">
      <c r="J1123" s="91">
        <v>40289</v>
      </c>
      <c r="K1123" s="92">
        <v>21.85</v>
      </c>
      <c r="L1123" s="92">
        <v>21.85</v>
      </c>
      <c r="M1123" s="92">
        <v>21.85</v>
      </c>
      <c r="O1123" t="s">
        <v>2471</v>
      </c>
      <c r="P1123" s="2" t="s">
        <v>870</v>
      </c>
      <c r="Q1123" s="66">
        <v>34.18</v>
      </c>
    </row>
    <row r="1124" spans="10:17" ht="14.25">
      <c r="J1124" s="91">
        <v>40288</v>
      </c>
      <c r="K1124" s="92">
        <v>21.68</v>
      </c>
      <c r="L1124" s="92">
        <v>21.68</v>
      </c>
      <c r="M1124" s="92">
        <v>21.68</v>
      </c>
      <c r="O1124" t="s">
        <v>2471</v>
      </c>
      <c r="P1124" s="2" t="s">
        <v>871</v>
      </c>
      <c r="Q1124" s="66">
        <v>33.92</v>
      </c>
    </row>
    <row r="1125" spans="10:17" ht="14.25">
      <c r="J1125" s="91">
        <v>40287</v>
      </c>
      <c r="K1125" s="92">
        <v>21.86</v>
      </c>
      <c r="L1125" s="92">
        <v>21.86</v>
      </c>
      <c r="M1125" s="92">
        <v>21.86</v>
      </c>
      <c r="O1125" t="s">
        <v>2471</v>
      </c>
      <c r="P1125" s="2" t="s">
        <v>872</v>
      </c>
      <c r="Q1125" s="66">
        <v>34.25</v>
      </c>
    </row>
    <row r="1126" spans="10:17" ht="14.25">
      <c r="J1126" s="91">
        <v>40284</v>
      </c>
      <c r="K1126" s="92">
        <v>22.1</v>
      </c>
      <c r="L1126" s="92">
        <v>22.1</v>
      </c>
      <c r="M1126" s="92">
        <v>22.1</v>
      </c>
      <c r="O1126" t="s">
        <v>2471</v>
      </c>
      <c r="P1126" s="2" t="s">
        <v>873</v>
      </c>
      <c r="Q1126" s="66">
        <v>34.340000000000003</v>
      </c>
    </row>
    <row r="1127" spans="10:17" ht="14.25">
      <c r="J1127" s="91">
        <v>40283</v>
      </c>
      <c r="K1127" s="92">
        <v>22.2</v>
      </c>
      <c r="L1127" s="92">
        <v>22.2</v>
      </c>
      <c r="M1127" s="92">
        <v>22.2</v>
      </c>
      <c r="O1127" t="s">
        <v>2471</v>
      </c>
      <c r="P1127" s="2" t="s">
        <v>874</v>
      </c>
      <c r="Q1127" s="66">
        <v>34.159999999999997</v>
      </c>
    </row>
    <row r="1128" spans="10:17" ht="14.25">
      <c r="J1128" s="91">
        <v>40282</v>
      </c>
      <c r="K1128" s="92">
        <v>22.13</v>
      </c>
      <c r="L1128" s="92">
        <v>22.13</v>
      </c>
      <c r="M1128" s="92">
        <v>22.13</v>
      </c>
      <c r="O1128" t="s">
        <v>2471</v>
      </c>
      <c r="P1128" s="2" t="s">
        <v>875</v>
      </c>
      <c r="Q1128" s="66">
        <v>33.950000000000003</v>
      </c>
    </row>
    <row r="1129" spans="10:17" ht="14.25">
      <c r="J1129" s="91">
        <v>40281</v>
      </c>
      <c r="K1129" s="92">
        <v>22.05</v>
      </c>
      <c r="L1129" s="92">
        <v>22.05</v>
      </c>
      <c r="M1129" s="92">
        <v>22.05</v>
      </c>
      <c r="O1129" t="s">
        <v>2471</v>
      </c>
      <c r="P1129" s="2" t="s">
        <v>876</v>
      </c>
      <c r="Q1129" s="66">
        <v>33.68</v>
      </c>
    </row>
    <row r="1130" spans="10:17" ht="14.25">
      <c r="J1130" s="91">
        <v>40280</v>
      </c>
      <c r="K1130" s="92">
        <v>21.79</v>
      </c>
      <c r="L1130" s="92">
        <v>21.79</v>
      </c>
      <c r="M1130" s="92">
        <v>21.79</v>
      </c>
      <c r="O1130" t="s">
        <v>2471</v>
      </c>
      <c r="P1130" s="2" t="s">
        <v>877</v>
      </c>
      <c r="Q1130" s="66">
        <v>33.909999999999997</v>
      </c>
    </row>
    <row r="1131" spans="10:17" ht="14.25">
      <c r="J1131" s="91">
        <v>40277</v>
      </c>
      <c r="K1131" s="92">
        <v>21.12</v>
      </c>
      <c r="L1131" s="92">
        <v>21.12</v>
      </c>
      <c r="M1131" s="92">
        <v>21.12</v>
      </c>
      <c r="O1131" t="s">
        <v>2471</v>
      </c>
      <c r="P1131" s="2" t="s">
        <v>878</v>
      </c>
      <c r="Q1131" s="66">
        <v>33.5</v>
      </c>
    </row>
    <row r="1132" spans="10:17" ht="14.25">
      <c r="J1132" s="91">
        <v>40276</v>
      </c>
      <c r="K1132" s="92">
        <v>21.05</v>
      </c>
      <c r="L1132" s="92">
        <v>21.05</v>
      </c>
      <c r="M1132" s="92">
        <v>21.05</v>
      </c>
      <c r="O1132" t="s">
        <v>2471</v>
      </c>
      <c r="P1132" s="2" t="s">
        <v>879</v>
      </c>
      <c r="Q1132" s="66">
        <v>33.9</v>
      </c>
    </row>
    <row r="1133" spans="10:17" ht="14.25">
      <c r="J1133" s="91">
        <v>40275</v>
      </c>
      <c r="K1133" s="92">
        <v>21.24</v>
      </c>
      <c r="L1133" s="92">
        <v>21.24</v>
      </c>
      <c r="M1133" s="92">
        <v>21.24</v>
      </c>
      <c r="O1133" t="s">
        <v>2471</v>
      </c>
      <c r="P1133" s="2" t="s">
        <v>880</v>
      </c>
      <c r="Q1133" s="66">
        <v>34.03</v>
      </c>
    </row>
    <row r="1134" spans="10:17" ht="14.25">
      <c r="J1134" s="91">
        <v>40274</v>
      </c>
      <c r="K1134" s="92">
        <v>21.27</v>
      </c>
      <c r="L1134" s="92">
        <v>21.27</v>
      </c>
      <c r="M1134" s="92">
        <v>21.27</v>
      </c>
      <c r="O1134" t="s">
        <v>2471</v>
      </c>
      <c r="P1134" s="2" t="s">
        <v>881</v>
      </c>
      <c r="Q1134" s="66">
        <v>33.83</v>
      </c>
    </row>
    <row r="1135" spans="10:17" ht="14.25">
      <c r="J1135" s="91">
        <v>40273</v>
      </c>
      <c r="K1135" s="92">
        <v>21.01</v>
      </c>
      <c r="L1135" s="92">
        <v>21.01</v>
      </c>
      <c r="M1135" s="92">
        <v>21.01</v>
      </c>
      <c r="O1135" t="s">
        <v>2471</v>
      </c>
      <c r="P1135" s="2" t="s">
        <v>882</v>
      </c>
      <c r="Q1135" s="66">
        <v>33.5</v>
      </c>
    </row>
    <row r="1136" spans="10:17" ht="14.25">
      <c r="J1136" s="91">
        <v>40270</v>
      </c>
      <c r="K1136" s="92">
        <v>21.01</v>
      </c>
      <c r="L1136" s="92">
        <v>21.01</v>
      </c>
      <c r="M1136" s="92">
        <v>21.01</v>
      </c>
      <c r="O1136" t="s">
        <v>2471</v>
      </c>
      <c r="P1136" s="2" t="s">
        <v>883</v>
      </c>
      <c r="Q1136" s="66">
        <v>33.729999999999997</v>
      </c>
    </row>
    <row r="1137" spans="10:17" ht="14.25">
      <c r="J1137" s="91">
        <v>40269</v>
      </c>
      <c r="K1137" s="92">
        <v>21.01</v>
      </c>
      <c r="L1137" s="92">
        <v>21.01</v>
      </c>
      <c r="M1137" s="92">
        <v>21.01</v>
      </c>
      <c r="O1137" t="s">
        <v>2471</v>
      </c>
      <c r="P1137" s="2" t="s">
        <v>884</v>
      </c>
      <c r="Q1137" s="66">
        <v>33.68</v>
      </c>
    </row>
    <row r="1138" spans="10:17" ht="14.25">
      <c r="J1138" s="91">
        <v>40268</v>
      </c>
      <c r="K1138" s="92">
        <v>20.83</v>
      </c>
      <c r="L1138" s="92">
        <v>20.83</v>
      </c>
      <c r="M1138" s="92">
        <v>20.83</v>
      </c>
      <c r="O1138" t="s">
        <v>2471</v>
      </c>
      <c r="P1138" s="2" t="s">
        <v>885</v>
      </c>
      <c r="Q1138" s="66">
        <v>34.03</v>
      </c>
    </row>
    <row r="1139" spans="10:17" ht="14.25">
      <c r="J1139" s="91">
        <v>40267</v>
      </c>
      <c r="K1139" s="92">
        <v>21.05</v>
      </c>
      <c r="L1139" s="92">
        <v>21.05</v>
      </c>
      <c r="M1139" s="92">
        <v>21.05</v>
      </c>
      <c r="O1139" t="s">
        <v>2471</v>
      </c>
      <c r="P1139" s="2" t="s">
        <v>886</v>
      </c>
      <c r="Q1139" s="66">
        <v>33.75</v>
      </c>
    </row>
    <row r="1140" spans="10:17" ht="14.25">
      <c r="J1140" s="91">
        <v>40266</v>
      </c>
      <c r="K1140" s="92">
        <v>21.35</v>
      </c>
      <c r="L1140" s="92">
        <v>21.35</v>
      </c>
      <c r="M1140" s="92">
        <v>21.35</v>
      </c>
      <c r="O1140" t="s">
        <v>2471</v>
      </c>
      <c r="P1140" s="2" t="s">
        <v>887</v>
      </c>
      <c r="Q1140" s="66">
        <v>33.85</v>
      </c>
    </row>
    <row r="1141" spans="10:17" ht="14.25">
      <c r="J1141" s="91">
        <v>40263</v>
      </c>
      <c r="K1141" s="92">
        <v>21.23</v>
      </c>
      <c r="L1141" s="92">
        <v>21.23</v>
      </c>
      <c r="M1141" s="92">
        <v>21.23</v>
      </c>
      <c r="O1141" t="s">
        <v>2471</v>
      </c>
      <c r="P1141" s="2" t="s">
        <v>888</v>
      </c>
      <c r="Q1141" s="66">
        <v>34.299999999999997</v>
      </c>
    </row>
    <row r="1142" spans="10:17" ht="14.25">
      <c r="J1142" s="91">
        <v>40262</v>
      </c>
      <c r="K1142" s="92">
        <v>21.04</v>
      </c>
      <c r="L1142" s="92">
        <v>21.04</v>
      </c>
      <c r="M1142" s="92">
        <v>21.04</v>
      </c>
      <c r="O1142" t="s">
        <v>2471</v>
      </c>
      <c r="P1142" s="2" t="s">
        <v>889</v>
      </c>
      <c r="Q1142" s="66">
        <v>34.299999999999997</v>
      </c>
    </row>
    <row r="1143" spans="10:17" ht="14.25">
      <c r="J1143" s="91">
        <v>40261</v>
      </c>
      <c r="K1143" s="92">
        <v>21.22</v>
      </c>
      <c r="L1143" s="92">
        <v>21.22</v>
      </c>
      <c r="M1143" s="92">
        <v>21.22</v>
      </c>
      <c r="O1143" t="s">
        <v>2471</v>
      </c>
      <c r="P1143" s="2" t="s">
        <v>890</v>
      </c>
      <c r="Q1143" s="66">
        <v>34.15</v>
      </c>
    </row>
    <row r="1144" spans="10:17" ht="14.25">
      <c r="J1144" s="91">
        <v>40260</v>
      </c>
      <c r="K1144" s="92">
        <v>21.18</v>
      </c>
      <c r="L1144" s="92">
        <v>21.18</v>
      </c>
      <c r="M1144" s="92">
        <v>21.18</v>
      </c>
      <c r="O1144" t="s">
        <v>2471</v>
      </c>
      <c r="P1144" s="2" t="s">
        <v>891</v>
      </c>
      <c r="Q1144" s="66">
        <v>33.619999999999997</v>
      </c>
    </row>
    <row r="1145" spans="10:17" ht="14.25">
      <c r="J1145" s="91">
        <v>40259</v>
      </c>
      <c r="K1145" s="92">
        <v>20.93</v>
      </c>
      <c r="L1145" s="92">
        <v>20.93</v>
      </c>
      <c r="M1145" s="92">
        <v>20.93</v>
      </c>
      <c r="O1145" t="s">
        <v>2471</v>
      </c>
      <c r="P1145" s="2" t="s">
        <v>892</v>
      </c>
      <c r="Q1145" s="66">
        <v>33.51</v>
      </c>
    </row>
    <row r="1146" spans="10:17" ht="14.25">
      <c r="J1146" s="91">
        <v>40256</v>
      </c>
      <c r="K1146" s="92">
        <v>20.96</v>
      </c>
      <c r="L1146" s="92">
        <v>20.96</v>
      </c>
      <c r="M1146" s="92">
        <v>20.96</v>
      </c>
      <c r="O1146" t="s">
        <v>2471</v>
      </c>
      <c r="P1146" s="2" t="s">
        <v>893</v>
      </c>
      <c r="Q1146" s="66">
        <v>33.35</v>
      </c>
    </row>
    <row r="1147" spans="10:17" ht="14.25">
      <c r="J1147" s="91">
        <v>40255</v>
      </c>
      <c r="K1147" s="92">
        <v>20.76</v>
      </c>
      <c r="L1147" s="92">
        <v>20.76</v>
      </c>
      <c r="M1147" s="92">
        <v>20.76</v>
      </c>
      <c r="O1147" t="s">
        <v>2471</v>
      </c>
      <c r="P1147" s="2" t="s">
        <v>894</v>
      </c>
      <c r="Q1147" s="66">
        <v>32.64</v>
      </c>
    </row>
    <row r="1148" spans="10:17" ht="14.25">
      <c r="J1148" s="91">
        <v>40254</v>
      </c>
      <c r="K1148" s="92">
        <v>21.22</v>
      </c>
      <c r="L1148" s="92">
        <v>21.22</v>
      </c>
      <c r="M1148" s="92">
        <v>21.22</v>
      </c>
      <c r="O1148" t="s">
        <v>2471</v>
      </c>
      <c r="P1148" s="2" t="s">
        <v>895</v>
      </c>
      <c r="Q1148" s="66">
        <v>32.479999999999997</v>
      </c>
    </row>
    <row r="1149" spans="10:17" ht="14.25">
      <c r="J1149" s="91">
        <v>40253</v>
      </c>
      <c r="K1149" s="92">
        <v>21.03</v>
      </c>
      <c r="L1149" s="92">
        <v>21.03</v>
      </c>
      <c r="M1149" s="92">
        <v>21.03</v>
      </c>
      <c r="O1149" t="s">
        <v>2471</v>
      </c>
      <c r="P1149" s="2" t="s">
        <v>896</v>
      </c>
      <c r="Q1149" s="66">
        <v>32.42</v>
      </c>
    </row>
    <row r="1150" spans="10:17" ht="14.25">
      <c r="J1150" s="91">
        <v>40252</v>
      </c>
      <c r="K1150" s="92">
        <v>21.17</v>
      </c>
      <c r="L1150" s="92">
        <v>21.17</v>
      </c>
      <c r="M1150" s="92">
        <v>21.17</v>
      </c>
      <c r="O1150" t="s">
        <v>2471</v>
      </c>
      <c r="P1150" s="2" t="s">
        <v>897</v>
      </c>
      <c r="Q1150" s="66">
        <v>31.81</v>
      </c>
    </row>
    <row r="1151" spans="10:17" ht="14.25">
      <c r="J1151" s="91">
        <v>40249</v>
      </c>
      <c r="K1151" s="92">
        <v>21.15</v>
      </c>
      <c r="L1151" s="92">
        <v>21.15</v>
      </c>
      <c r="M1151" s="92">
        <v>21.15</v>
      </c>
      <c r="O1151" t="s">
        <v>2471</v>
      </c>
      <c r="P1151" s="2" t="s">
        <v>898</v>
      </c>
      <c r="Q1151" s="66">
        <v>31.16</v>
      </c>
    </row>
    <row r="1152" spans="10:17" ht="14.25">
      <c r="J1152" s="91">
        <v>40248</v>
      </c>
      <c r="K1152" s="92">
        <v>21.06</v>
      </c>
      <c r="L1152" s="92">
        <v>21.06</v>
      </c>
      <c r="M1152" s="92">
        <v>21.06</v>
      </c>
      <c r="O1152" t="s">
        <v>2471</v>
      </c>
      <c r="P1152" s="2" t="s">
        <v>899</v>
      </c>
      <c r="Q1152" s="66">
        <v>31.25</v>
      </c>
    </row>
    <row r="1153" spans="10:17" ht="14.25">
      <c r="J1153" s="91">
        <v>40247</v>
      </c>
      <c r="K1153" s="92">
        <v>21.41</v>
      </c>
      <c r="L1153" s="92">
        <v>21.41</v>
      </c>
      <c r="M1153" s="92">
        <v>21.41</v>
      </c>
      <c r="O1153" t="s">
        <v>2471</v>
      </c>
      <c r="P1153" s="2" t="s">
        <v>900</v>
      </c>
      <c r="Q1153" s="66">
        <v>31.2</v>
      </c>
    </row>
    <row r="1154" spans="10:17" ht="14.25">
      <c r="J1154" s="91">
        <v>40246</v>
      </c>
      <c r="K1154" s="92">
        <v>21.1</v>
      </c>
      <c r="L1154" s="92">
        <v>21.1</v>
      </c>
      <c r="M1154" s="92">
        <v>21.1</v>
      </c>
      <c r="O1154" t="s">
        <v>2471</v>
      </c>
      <c r="P1154" s="2" t="s">
        <v>901</v>
      </c>
      <c r="Q1154" s="66">
        <v>31.28</v>
      </c>
    </row>
    <row r="1155" spans="10:17" ht="14.25">
      <c r="J1155" s="91">
        <v>40245</v>
      </c>
      <c r="K1155" s="92">
        <v>20.66</v>
      </c>
      <c r="L1155" s="92">
        <v>20.66</v>
      </c>
      <c r="M1155" s="92">
        <v>20.66</v>
      </c>
      <c r="O1155" t="s">
        <v>2471</v>
      </c>
      <c r="P1155" s="2" t="s">
        <v>902</v>
      </c>
      <c r="Q1155" s="66">
        <v>31.12</v>
      </c>
    </row>
    <row r="1156" spans="10:17" ht="14.25">
      <c r="J1156" s="91">
        <v>40242</v>
      </c>
      <c r="K1156" s="92">
        <v>20.5</v>
      </c>
      <c r="L1156" s="92">
        <v>20.5</v>
      </c>
      <c r="M1156" s="92">
        <v>20.5</v>
      </c>
      <c r="O1156" t="s">
        <v>2471</v>
      </c>
      <c r="P1156" s="2" t="s">
        <v>903</v>
      </c>
      <c r="Q1156" s="66">
        <v>31.15</v>
      </c>
    </row>
    <row r="1157" spans="10:17" ht="14.25">
      <c r="J1157" s="91">
        <v>40241</v>
      </c>
      <c r="K1157" s="92">
        <v>20.100000000000001</v>
      </c>
      <c r="L1157" s="92">
        <v>20.100000000000001</v>
      </c>
      <c r="M1157" s="92">
        <v>20.100000000000001</v>
      </c>
      <c r="O1157" t="s">
        <v>2471</v>
      </c>
      <c r="P1157" s="2" t="s">
        <v>904</v>
      </c>
      <c r="Q1157" s="66">
        <v>31.82</v>
      </c>
    </row>
    <row r="1158" spans="10:17" ht="14.25">
      <c r="J1158" s="91">
        <v>40240</v>
      </c>
      <c r="K1158" s="92">
        <v>20.38</v>
      </c>
      <c r="L1158" s="92">
        <v>20.38</v>
      </c>
      <c r="M1158" s="92">
        <v>20.38</v>
      </c>
      <c r="O1158" t="s">
        <v>2471</v>
      </c>
      <c r="P1158" s="2" t="s">
        <v>905</v>
      </c>
      <c r="Q1158" s="66">
        <v>32</v>
      </c>
    </row>
    <row r="1159" spans="10:17" ht="14.25">
      <c r="J1159" s="91">
        <v>40239</v>
      </c>
      <c r="K1159" s="92">
        <v>21.1</v>
      </c>
      <c r="L1159" s="92">
        <v>21.1</v>
      </c>
      <c r="M1159" s="92">
        <v>21.1</v>
      </c>
      <c r="O1159" t="s">
        <v>2471</v>
      </c>
      <c r="P1159" s="2" t="s">
        <v>906</v>
      </c>
      <c r="Q1159" s="66">
        <v>32</v>
      </c>
    </row>
    <row r="1160" spans="10:17" ht="14.25">
      <c r="J1160" s="91">
        <v>40238</v>
      </c>
      <c r="K1160" s="92">
        <v>21.42</v>
      </c>
      <c r="L1160" s="92">
        <v>21.42</v>
      </c>
      <c r="M1160" s="92">
        <v>21.42</v>
      </c>
      <c r="O1160" t="s">
        <v>2471</v>
      </c>
      <c r="P1160" s="2" t="s">
        <v>907</v>
      </c>
      <c r="Q1160" s="66">
        <v>32.299999999999997</v>
      </c>
    </row>
    <row r="1161" spans="10:17" ht="14.25">
      <c r="J1161" s="91">
        <v>40235</v>
      </c>
      <c r="K1161" s="92">
        <v>21.4</v>
      </c>
      <c r="L1161" s="92">
        <v>21.4</v>
      </c>
      <c r="M1161" s="92">
        <v>21.4</v>
      </c>
      <c r="O1161" t="s">
        <v>2471</v>
      </c>
      <c r="P1161" s="2" t="s">
        <v>908</v>
      </c>
      <c r="Q1161" s="66">
        <v>32.229999999999997</v>
      </c>
    </row>
    <row r="1162" spans="10:17" ht="14.25">
      <c r="J1162" s="91">
        <v>40234</v>
      </c>
      <c r="K1162" s="92">
        <v>23</v>
      </c>
      <c r="L1162" s="92">
        <v>23</v>
      </c>
      <c r="M1162" s="92">
        <v>23</v>
      </c>
      <c r="O1162" t="s">
        <v>2471</v>
      </c>
      <c r="P1162" s="2" t="s">
        <v>909</v>
      </c>
      <c r="Q1162" s="66">
        <v>32.4</v>
      </c>
    </row>
    <row r="1163" spans="10:17" ht="14.25">
      <c r="J1163" s="91">
        <v>40233</v>
      </c>
      <c r="K1163" s="92">
        <v>23.24</v>
      </c>
      <c r="L1163" s="92">
        <v>23.24</v>
      </c>
      <c r="M1163" s="92">
        <v>23.24</v>
      </c>
      <c r="O1163" t="s">
        <v>2471</v>
      </c>
      <c r="P1163" s="2" t="s">
        <v>910</v>
      </c>
      <c r="Q1163" s="66">
        <v>32.4</v>
      </c>
    </row>
    <row r="1164" spans="10:17" ht="14.25">
      <c r="J1164" s="91">
        <v>40232</v>
      </c>
      <c r="K1164" s="92">
        <v>23.59</v>
      </c>
      <c r="L1164" s="92">
        <v>23.59</v>
      </c>
      <c r="M1164" s="92">
        <v>23.59</v>
      </c>
      <c r="O1164" t="s">
        <v>2471</v>
      </c>
      <c r="P1164" s="2" t="s">
        <v>911</v>
      </c>
      <c r="Q1164" s="66">
        <v>32.4</v>
      </c>
    </row>
    <row r="1165" spans="10:17" ht="14.25">
      <c r="J1165" s="91">
        <v>40231</v>
      </c>
      <c r="K1165" s="92">
        <v>23.79</v>
      </c>
      <c r="L1165" s="92">
        <v>23.79</v>
      </c>
      <c r="M1165" s="92">
        <v>23.79</v>
      </c>
      <c r="O1165" t="s">
        <v>2471</v>
      </c>
      <c r="P1165" s="2" t="s">
        <v>912</v>
      </c>
      <c r="Q1165" s="66">
        <v>32.4</v>
      </c>
    </row>
    <row r="1166" spans="10:17" ht="14.25">
      <c r="J1166" s="91">
        <v>40228</v>
      </c>
      <c r="K1166" s="92">
        <v>23.35</v>
      </c>
      <c r="L1166" s="92">
        <v>23.35</v>
      </c>
      <c r="M1166" s="92">
        <v>23.35</v>
      </c>
      <c r="O1166" t="s">
        <v>2471</v>
      </c>
      <c r="P1166" s="2" t="s">
        <v>913</v>
      </c>
      <c r="Q1166" s="66">
        <v>32.18</v>
      </c>
    </row>
    <row r="1167" spans="10:17" ht="14.25">
      <c r="J1167" s="91">
        <v>40227</v>
      </c>
      <c r="K1167" s="92">
        <v>23</v>
      </c>
      <c r="L1167" s="92">
        <v>23</v>
      </c>
      <c r="M1167" s="92">
        <v>23</v>
      </c>
      <c r="O1167" t="s">
        <v>2471</v>
      </c>
      <c r="P1167" s="2" t="s">
        <v>914</v>
      </c>
      <c r="Q1167" s="66">
        <v>32.020000000000003</v>
      </c>
    </row>
    <row r="1168" spans="10:17" ht="14.25">
      <c r="J1168" s="91">
        <v>40226</v>
      </c>
      <c r="K1168" s="92">
        <v>23.2</v>
      </c>
      <c r="L1168" s="92">
        <v>23.2</v>
      </c>
      <c r="M1168" s="92">
        <v>23.2</v>
      </c>
      <c r="O1168" t="s">
        <v>2471</v>
      </c>
      <c r="P1168" s="2" t="s">
        <v>915</v>
      </c>
      <c r="Q1168" s="66">
        <v>31.67</v>
      </c>
    </row>
    <row r="1169" spans="10:17" ht="14.25">
      <c r="J1169" s="91">
        <v>40225</v>
      </c>
      <c r="K1169" s="92">
        <v>22.45</v>
      </c>
      <c r="L1169" s="92">
        <v>22.45</v>
      </c>
      <c r="M1169" s="92">
        <v>22.45</v>
      </c>
      <c r="O1169" t="s">
        <v>2471</v>
      </c>
      <c r="P1169" s="2" t="s">
        <v>916</v>
      </c>
      <c r="Q1169" s="66">
        <v>31.52</v>
      </c>
    </row>
    <row r="1170" spans="10:17" ht="14.25">
      <c r="J1170" s="91">
        <v>40224</v>
      </c>
      <c r="K1170" s="92">
        <v>22.75</v>
      </c>
      <c r="L1170" s="92">
        <v>22.75</v>
      </c>
      <c r="M1170" s="92">
        <v>22.75</v>
      </c>
      <c r="O1170" t="s">
        <v>2471</v>
      </c>
      <c r="P1170" s="2" t="s">
        <v>917</v>
      </c>
      <c r="Q1170" s="66">
        <v>31.6</v>
      </c>
    </row>
    <row r="1171" spans="10:17" ht="14.25">
      <c r="J1171" s="91">
        <v>40221</v>
      </c>
      <c r="K1171" s="92">
        <v>22.77</v>
      </c>
      <c r="L1171" s="92">
        <v>22.77</v>
      </c>
      <c r="M1171" s="92">
        <v>22.77</v>
      </c>
      <c r="O1171" t="s">
        <v>2471</v>
      </c>
      <c r="P1171" s="2" t="s">
        <v>918</v>
      </c>
      <c r="Q1171" s="66">
        <v>31.59</v>
      </c>
    </row>
    <row r="1172" spans="10:17" ht="14.25">
      <c r="J1172" s="91">
        <v>40220</v>
      </c>
      <c r="K1172" s="92">
        <v>22.93</v>
      </c>
      <c r="L1172" s="92">
        <v>22.93</v>
      </c>
      <c r="M1172" s="92">
        <v>22.93</v>
      </c>
      <c r="O1172" t="s">
        <v>2471</v>
      </c>
      <c r="P1172" s="2" t="s">
        <v>919</v>
      </c>
      <c r="Q1172" s="66">
        <v>31.62</v>
      </c>
    </row>
    <row r="1173" spans="10:17" ht="14.25">
      <c r="J1173" s="91">
        <v>40219</v>
      </c>
      <c r="K1173" s="92">
        <v>22.39</v>
      </c>
      <c r="L1173" s="92">
        <v>22.39</v>
      </c>
      <c r="M1173" s="92">
        <v>22.39</v>
      </c>
      <c r="O1173" t="s">
        <v>2471</v>
      </c>
      <c r="P1173" s="2" t="s">
        <v>920</v>
      </c>
      <c r="Q1173" s="66">
        <v>31.61</v>
      </c>
    </row>
    <row r="1174" spans="10:17" ht="14.25">
      <c r="J1174" s="91">
        <v>40218</v>
      </c>
      <c r="K1174" s="92">
        <v>22.17</v>
      </c>
      <c r="L1174" s="92">
        <v>22.17</v>
      </c>
      <c r="M1174" s="92">
        <v>22.17</v>
      </c>
      <c r="O1174" t="s">
        <v>2471</v>
      </c>
      <c r="P1174" s="2" t="s">
        <v>921</v>
      </c>
      <c r="Q1174" s="66">
        <v>31.64</v>
      </c>
    </row>
    <row r="1175" spans="10:17" ht="14.25">
      <c r="J1175" s="91">
        <v>40217</v>
      </c>
      <c r="K1175" s="92">
        <v>22.15</v>
      </c>
      <c r="L1175" s="92">
        <v>22.15</v>
      </c>
      <c r="M1175" s="92">
        <v>22.15</v>
      </c>
      <c r="O1175" t="s">
        <v>2471</v>
      </c>
      <c r="P1175" s="2" t="s">
        <v>922</v>
      </c>
      <c r="Q1175" s="66">
        <v>32</v>
      </c>
    </row>
    <row r="1176" spans="10:17" ht="14.25">
      <c r="J1176" s="91">
        <v>40214</v>
      </c>
      <c r="K1176" s="92">
        <v>22.11</v>
      </c>
      <c r="L1176" s="92">
        <v>22.11</v>
      </c>
      <c r="M1176" s="92">
        <v>22.11</v>
      </c>
      <c r="O1176" t="s">
        <v>2471</v>
      </c>
      <c r="P1176" s="2" t="s">
        <v>923</v>
      </c>
      <c r="Q1176" s="66">
        <v>31.92</v>
      </c>
    </row>
    <row r="1177" spans="10:17" ht="14.25">
      <c r="J1177" s="91">
        <v>40213</v>
      </c>
      <c r="K1177" s="92">
        <v>22.78</v>
      </c>
      <c r="L1177" s="92">
        <v>22.78</v>
      </c>
      <c r="M1177" s="92">
        <v>22.78</v>
      </c>
      <c r="O1177" t="s">
        <v>2471</v>
      </c>
      <c r="P1177" s="2" t="s">
        <v>924</v>
      </c>
      <c r="Q1177" s="66">
        <v>32.21</v>
      </c>
    </row>
    <row r="1178" spans="10:17" ht="14.25">
      <c r="J1178" s="91">
        <v>40212</v>
      </c>
      <c r="K1178" s="92">
        <v>23.1</v>
      </c>
      <c r="L1178" s="92">
        <v>23.1</v>
      </c>
      <c r="M1178" s="92">
        <v>23.1</v>
      </c>
      <c r="O1178" t="s">
        <v>2471</v>
      </c>
      <c r="P1178" s="2" t="s">
        <v>925</v>
      </c>
      <c r="Q1178" s="66">
        <v>31.68</v>
      </c>
    </row>
    <row r="1179" spans="10:17" ht="14.25">
      <c r="J1179" s="91">
        <v>40211</v>
      </c>
      <c r="K1179" s="92">
        <v>23.1</v>
      </c>
      <c r="L1179" s="92">
        <v>23.1</v>
      </c>
      <c r="M1179" s="92">
        <v>23.1</v>
      </c>
      <c r="O1179" t="s">
        <v>2471</v>
      </c>
      <c r="P1179" s="2" t="s">
        <v>926</v>
      </c>
      <c r="Q1179" s="66">
        <v>31.74</v>
      </c>
    </row>
    <row r="1180" spans="10:17" ht="14.25">
      <c r="J1180" s="91">
        <v>40210</v>
      </c>
      <c r="K1180" s="92">
        <v>22.6</v>
      </c>
      <c r="L1180" s="92">
        <v>22.6</v>
      </c>
      <c r="M1180" s="92">
        <v>22.6</v>
      </c>
      <c r="O1180" t="s">
        <v>2471</v>
      </c>
      <c r="P1180" s="2" t="s">
        <v>927</v>
      </c>
      <c r="Q1180" s="66">
        <v>31.6</v>
      </c>
    </row>
    <row r="1181" spans="10:17" ht="14.25">
      <c r="J1181" s="91">
        <v>40207</v>
      </c>
      <c r="K1181" s="92">
        <v>22.92</v>
      </c>
      <c r="L1181" s="92">
        <v>22.92</v>
      </c>
      <c r="M1181" s="92">
        <v>22.92</v>
      </c>
      <c r="O1181" t="s">
        <v>2471</v>
      </c>
      <c r="P1181" s="2" t="s">
        <v>928</v>
      </c>
      <c r="Q1181" s="66">
        <v>31.36</v>
      </c>
    </row>
    <row r="1182" spans="10:17" ht="14.25">
      <c r="J1182" s="91">
        <v>40206</v>
      </c>
      <c r="K1182" s="92">
        <v>23.15</v>
      </c>
      <c r="L1182" s="92">
        <v>23.15</v>
      </c>
      <c r="M1182" s="92">
        <v>23.15</v>
      </c>
      <c r="O1182" t="s">
        <v>2471</v>
      </c>
      <c r="P1182" s="2" t="s">
        <v>929</v>
      </c>
      <c r="Q1182" s="66">
        <v>31.46</v>
      </c>
    </row>
    <row r="1183" spans="10:17" ht="14.25">
      <c r="J1183" s="91">
        <v>40205</v>
      </c>
      <c r="K1183" s="92">
        <v>23.28</v>
      </c>
      <c r="L1183" s="92">
        <v>23.28</v>
      </c>
      <c r="M1183" s="92">
        <v>23.28</v>
      </c>
      <c r="O1183" t="s">
        <v>2471</v>
      </c>
      <c r="P1183" s="2" t="s">
        <v>930</v>
      </c>
      <c r="Q1183" s="66">
        <v>31.94</v>
      </c>
    </row>
    <row r="1184" spans="10:17" ht="14.25">
      <c r="J1184" s="91">
        <v>40204</v>
      </c>
      <c r="K1184" s="92">
        <v>22.91</v>
      </c>
      <c r="L1184" s="92">
        <v>22.91</v>
      </c>
      <c r="M1184" s="92">
        <v>22.91</v>
      </c>
      <c r="O1184" t="s">
        <v>2471</v>
      </c>
      <c r="P1184" s="2" t="s">
        <v>931</v>
      </c>
      <c r="Q1184" s="66">
        <v>32.26</v>
      </c>
    </row>
    <row r="1185" spans="10:17" ht="14.25">
      <c r="J1185" s="91">
        <v>40203</v>
      </c>
      <c r="K1185" s="92">
        <v>22.91</v>
      </c>
      <c r="L1185" s="92">
        <v>22.91</v>
      </c>
      <c r="M1185" s="92">
        <v>22.91</v>
      </c>
      <c r="O1185" t="s">
        <v>2471</v>
      </c>
      <c r="P1185" s="2" t="s">
        <v>932</v>
      </c>
      <c r="Q1185" s="66">
        <v>32.19</v>
      </c>
    </row>
    <row r="1186" spans="10:17" ht="14.25">
      <c r="J1186" s="91">
        <v>40200</v>
      </c>
      <c r="K1186" s="92">
        <v>23.08</v>
      </c>
      <c r="L1186" s="92">
        <v>23.08</v>
      </c>
      <c r="M1186" s="92">
        <v>23.08</v>
      </c>
      <c r="O1186" t="s">
        <v>2471</v>
      </c>
      <c r="P1186" s="2" t="s">
        <v>933</v>
      </c>
      <c r="Q1186" s="66">
        <v>32.25</v>
      </c>
    </row>
    <row r="1187" spans="10:17" ht="14.25">
      <c r="J1187" s="91">
        <v>40199</v>
      </c>
      <c r="K1187" s="92">
        <v>23.5</v>
      </c>
      <c r="L1187" s="92">
        <v>23.5</v>
      </c>
      <c r="M1187" s="92">
        <v>23.5</v>
      </c>
      <c r="O1187" t="s">
        <v>2471</v>
      </c>
      <c r="P1187" s="2" t="s">
        <v>934</v>
      </c>
      <c r="Q1187" s="66">
        <v>32.64</v>
      </c>
    </row>
    <row r="1188" spans="10:17" ht="14.25">
      <c r="J1188" s="91">
        <v>40198</v>
      </c>
      <c r="K1188" s="92">
        <v>23.89</v>
      </c>
      <c r="L1188" s="92">
        <v>23.89</v>
      </c>
      <c r="M1188" s="92">
        <v>23.89</v>
      </c>
      <c r="O1188" t="s">
        <v>2471</v>
      </c>
      <c r="P1188" s="2" t="s">
        <v>935</v>
      </c>
      <c r="Q1188" s="66">
        <v>33.07</v>
      </c>
    </row>
    <row r="1189" spans="10:17" ht="14.25">
      <c r="J1189" s="91">
        <v>40197</v>
      </c>
      <c r="K1189" s="92">
        <v>23.76</v>
      </c>
      <c r="L1189" s="92">
        <v>23.76</v>
      </c>
      <c r="M1189" s="92">
        <v>23.76</v>
      </c>
      <c r="O1189" t="s">
        <v>2471</v>
      </c>
      <c r="P1189" s="2" t="s">
        <v>936</v>
      </c>
      <c r="Q1189" s="66">
        <v>33.15</v>
      </c>
    </row>
    <row r="1190" spans="10:17" ht="14.25">
      <c r="J1190" s="91">
        <v>40196</v>
      </c>
      <c r="K1190" s="92">
        <v>24.03</v>
      </c>
      <c r="L1190" s="92">
        <v>24.03</v>
      </c>
      <c r="M1190" s="92">
        <v>24.03</v>
      </c>
      <c r="O1190" t="s">
        <v>2471</v>
      </c>
      <c r="P1190" s="2" t="s">
        <v>937</v>
      </c>
      <c r="Q1190" s="66">
        <v>33.35</v>
      </c>
    </row>
    <row r="1191" spans="10:17" ht="14.25">
      <c r="J1191" s="91">
        <v>40193</v>
      </c>
      <c r="K1191" s="92">
        <v>24.04</v>
      </c>
      <c r="L1191" s="92">
        <v>24.04</v>
      </c>
      <c r="M1191" s="92">
        <v>24.04</v>
      </c>
      <c r="O1191" t="s">
        <v>2471</v>
      </c>
      <c r="P1191" s="2" t="s">
        <v>938</v>
      </c>
      <c r="Q1191" s="66">
        <v>33.049999999999997</v>
      </c>
    </row>
    <row r="1192" spans="10:17" ht="14.25">
      <c r="J1192" s="91">
        <v>40192</v>
      </c>
      <c r="K1192" s="92">
        <v>24.57</v>
      </c>
      <c r="L1192" s="92">
        <v>24.57</v>
      </c>
      <c r="M1192" s="92">
        <v>24.57</v>
      </c>
      <c r="O1192" t="s">
        <v>2471</v>
      </c>
      <c r="P1192" s="2" t="s">
        <v>939</v>
      </c>
      <c r="Q1192" s="66">
        <v>33.58</v>
      </c>
    </row>
    <row r="1193" spans="10:17" ht="14.25">
      <c r="J1193" s="91">
        <v>40191</v>
      </c>
      <c r="K1193" s="92">
        <v>24.5</v>
      </c>
      <c r="L1193" s="92">
        <v>24.5</v>
      </c>
      <c r="M1193" s="92">
        <v>24.5</v>
      </c>
      <c r="O1193" t="s">
        <v>2471</v>
      </c>
      <c r="P1193" s="2" t="s">
        <v>940</v>
      </c>
      <c r="Q1193" s="66">
        <v>33.35</v>
      </c>
    </row>
    <row r="1194" spans="10:17" ht="14.25">
      <c r="J1194" s="91">
        <v>40190</v>
      </c>
      <c r="K1194" s="92">
        <v>24.45</v>
      </c>
      <c r="L1194" s="92">
        <v>24.45</v>
      </c>
      <c r="M1194" s="92">
        <v>24.45</v>
      </c>
      <c r="O1194" t="s">
        <v>2471</v>
      </c>
      <c r="P1194" s="2" t="s">
        <v>941</v>
      </c>
      <c r="Q1194" s="66">
        <v>33.28</v>
      </c>
    </row>
    <row r="1195" spans="10:17" ht="14.25">
      <c r="J1195" s="91">
        <v>40189</v>
      </c>
      <c r="K1195" s="92">
        <v>24.98</v>
      </c>
      <c r="L1195" s="92">
        <v>24.98</v>
      </c>
      <c r="M1195" s="92">
        <v>24.98</v>
      </c>
      <c r="O1195" t="s">
        <v>2471</v>
      </c>
      <c r="P1195" s="2" t="s">
        <v>942</v>
      </c>
      <c r="Q1195" s="66">
        <v>33.31</v>
      </c>
    </row>
    <row r="1196" spans="10:17" ht="14.25">
      <c r="J1196" s="91">
        <v>40186</v>
      </c>
      <c r="K1196" s="92">
        <v>24.77</v>
      </c>
      <c r="L1196" s="92">
        <v>24.77</v>
      </c>
      <c r="M1196" s="92">
        <v>24.77</v>
      </c>
      <c r="O1196" t="s">
        <v>2471</v>
      </c>
      <c r="P1196" s="2" t="s">
        <v>943</v>
      </c>
      <c r="Q1196" s="66">
        <v>33.04</v>
      </c>
    </row>
    <row r="1197" spans="10:17" ht="14.25">
      <c r="J1197" s="91">
        <v>40185</v>
      </c>
      <c r="K1197" s="92">
        <v>24.5</v>
      </c>
      <c r="L1197" s="92">
        <v>24.5</v>
      </c>
      <c r="M1197" s="92">
        <v>24.5</v>
      </c>
      <c r="O1197" t="s">
        <v>2471</v>
      </c>
      <c r="P1197" s="2" t="s">
        <v>944</v>
      </c>
      <c r="Q1197" s="66">
        <v>33.56</v>
      </c>
    </row>
    <row r="1198" spans="10:17" ht="14.25">
      <c r="J1198" s="91">
        <v>40184</v>
      </c>
      <c r="K1198" s="92">
        <v>24.95</v>
      </c>
      <c r="L1198" s="92">
        <v>24.95</v>
      </c>
      <c r="M1198" s="92">
        <v>24.95</v>
      </c>
      <c r="O1198" t="s">
        <v>2471</v>
      </c>
      <c r="P1198" s="2" t="s">
        <v>945</v>
      </c>
      <c r="Q1198" s="66">
        <v>33.83</v>
      </c>
    </row>
    <row r="1199" spans="10:17" ht="14.25">
      <c r="J1199" s="91">
        <v>40183</v>
      </c>
      <c r="K1199" s="92">
        <v>25.34</v>
      </c>
      <c r="L1199" s="92">
        <v>25.34</v>
      </c>
      <c r="M1199" s="92">
        <v>25.34</v>
      </c>
      <c r="O1199" t="s">
        <v>2471</v>
      </c>
      <c r="P1199" s="2" t="s">
        <v>946</v>
      </c>
      <c r="Q1199" s="66">
        <v>33.92</v>
      </c>
    </row>
    <row r="1200" spans="10:17" ht="14.25">
      <c r="J1200" s="91">
        <v>40182</v>
      </c>
      <c r="K1200" s="92">
        <v>25.21</v>
      </c>
      <c r="L1200" s="92">
        <v>25.21</v>
      </c>
      <c r="M1200" s="92">
        <v>25.21</v>
      </c>
      <c r="O1200" t="s">
        <v>2471</v>
      </c>
      <c r="P1200" s="2" t="s">
        <v>947</v>
      </c>
      <c r="Q1200" s="66">
        <v>33.53</v>
      </c>
    </row>
    <row r="1201" spans="10:17" ht="14.25">
      <c r="J1201" s="91">
        <v>40179</v>
      </c>
      <c r="K1201" s="92">
        <v>25.6</v>
      </c>
      <c r="L1201" s="92">
        <v>25.6</v>
      </c>
      <c r="M1201" s="92">
        <v>25.6</v>
      </c>
      <c r="O1201" t="s">
        <v>2471</v>
      </c>
      <c r="P1201" s="2" t="s">
        <v>948</v>
      </c>
      <c r="Q1201" s="66">
        <v>32.92</v>
      </c>
    </row>
    <row r="1202" spans="10:17" ht="14.25">
      <c r="J1202" s="91">
        <v>40178</v>
      </c>
      <c r="K1202" s="92">
        <v>25.6</v>
      </c>
      <c r="L1202" s="92">
        <v>25.6</v>
      </c>
      <c r="M1202" s="92">
        <v>25.6</v>
      </c>
      <c r="O1202" t="s">
        <v>2471</v>
      </c>
      <c r="P1202" s="2" t="s">
        <v>949</v>
      </c>
      <c r="Q1202" s="66">
        <v>33.020000000000003</v>
      </c>
    </row>
    <row r="1203" spans="10:17" ht="14.25">
      <c r="J1203" s="91">
        <v>40177</v>
      </c>
      <c r="K1203" s="92">
        <v>25.43</v>
      </c>
      <c r="L1203" s="92">
        <v>25.43</v>
      </c>
      <c r="M1203" s="92">
        <v>25.43</v>
      </c>
      <c r="O1203" t="s">
        <v>2471</v>
      </c>
      <c r="P1203" s="2" t="s">
        <v>950</v>
      </c>
      <c r="Q1203" s="66">
        <v>33.08</v>
      </c>
    </row>
    <row r="1204" spans="10:17" ht="14.25">
      <c r="J1204" s="91">
        <v>40176</v>
      </c>
      <c r="K1204" s="92">
        <v>25.26</v>
      </c>
      <c r="L1204" s="92">
        <v>25.26</v>
      </c>
      <c r="M1204" s="92">
        <v>25.26</v>
      </c>
      <c r="O1204" t="s">
        <v>2471</v>
      </c>
      <c r="P1204" s="2" t="s">
        <v>951</v>
      </c>
      <c r="Q1204" s="66">
        <v>33.14</v>
      </c>
    </row>
    <row r="1205" spans="10:17" ht="14.25">
      <c r="J1205" s="91">
        <v>40175</v>
      </c>
      <c r="K1205" s="92">
        <v>24.6</v>
      </c>
      <c r="L1205" s="92">
        <v>24.6</v>
      </c>
      <c r="M1205" s="92">
        <v>24.6</v>
      </c>
      <c r="O1205" t="s">
        <v>2471</v>
      </c>
      <c r="P1205" s="2" t="s">
        <v>952</v>
      </c>
      <c r="Q1205" s="66">
        <v>33.53</v>
      </c>
    </row>
    <row r="1206" spans="10:17" ht="14.25">
      <c r="J1206" s="91">
        <v>40172</v>
      </c>
      <c r="K1206" s="92">
        <v>24.6</v>
      </c>
      <c r="L1206" s="92">
        <v>24.6</v>
      </c>
      <c r="M1206" s="92">
        <v>24.6</v>
      </c>
      <c r="O1206" t="s">
        <v>2471</v>
      </c>
      <c r="P1206" s="2" t="s">
        <v>953</v>
      </c>
      <c r="Q1206" s="66">
        <v>33.11</v>
      </c>
    </row>
    <row r="1207" spans="10:17" ht="14.25">
      <c r="J1207" s="91">
        <v>40171</v>
      </c>
      <c r="K1207" s="92">
        <v>24.6</v>
      </c>
      <c r="L1207" s="92">
        <v>24.6</v>
      </c>
      <c r="M1207" s="92">
        <v>24.6</v>
      </c>
      <c r="O1207" t="s">
        <v>2471</v>
      </c>
      <c r="P1207" s="2" t="s">
        <v>954</v>
      </c>
      <c r="Q1207" s="66">
        <v>33.64</v>
      </c>
    </row>
    <row r="1208" spans="10:17" ht="14.25">
      <c r="J1208" s="91">
        <v>40170</v>
      </c>
      <c r="K1208" s="92">
        <v>24.7</v>
      </c>
      <c r="L1208" s="92">
        <v>24.7</v>
      </c>
      <c r="M1208" s="92">
        <v>24.7</v>
      </c>
      <c r="O1208" t="s">
        <v>2471</v>
      </c>
      <c r="P1208" s="2" t="s">
        <v>955</v>
      </c>
      <c r="Q1208" s="66">
        <v>33.840000000000003</v>
      </c>
    </row>
    <row r="1209" spans="10:17" ht="14.25">
      <c r="J1209" s="91">
        <v>40169</v>
      </c>
      <c r="K1209" s="92">
        <v>24.94</v>
      </c>
      <c r="L1209" s="92">
        <v>24.94</v>
      </c>
      <c r="M1209" s="92">
        <v>24.94</v>
      </c>
      <c r="O1209" t="s">
        <v>2471</v>
      </c>
      <c r="P1209" s="2" t="s">
        <v>956</v>
      </c>
      <c r="Q1209" s="66">
        <v>33.9</v>
      </c>
    </row>
    <row r="1210" spans="10:17" ht="14.25">
      <c r="J1210" s="91">
        <v>40168</v>
      </c>
      <c r="K1210" s="92">
        <v>24.56</v>
      </c>
      <c r="L1210" s="92">
        <v>24.56</v>
      </c>
      <c r="M1210" s="92">
        <v>24.56</v>
      </c>
      <c r="O1210" t="s">
        <v>2471</v>
      </c>
      <c r="P1210" s="2" t="s">
        <v>957</v>
      </c>
      <c r="Q1210" s="66">
        <v>33.76</v>
      </c>
    </row>
    <row r="1211" spans="10:17" ht="14.25">
      <c r="J1211" s="91">
        <v>40165</v>
      </c>
      <c r="K1211" s="92">
        <v>24.58</v>
      </c>
      <c r="L1211" s="92">
        <v>24.58</v>
      </c>
      <c r="M1211" s="92">
        <v>24.58</v>
      </c>
      <c r="O1211" t="s">
        <v>2471</v>
      </c>
      <c r="P1211" s="2" t="s">
        <v>958</v>
      </c>
      <c r="Q1211" s="66">
        <v>32.93</v>
      </c>
    </row>
    <row r="1212" spans="10:17" ht="14.25">
      <c r="J1212" s="91">
        <v>40164</v>
      </c>
      <c r="K1212" s="92">
        <v>24.21</v>
      </c>
      <c r="L1212" s="92">
        <v>24.21</v>
      </c>
      <c r="M1212" s="92">
        <v>24.21</v>
      </c>
      <c r="O1212" t="s">
        <v>2471</v>
      </c>
      <c r="P1212" s="2" t="s">
        <v>959</v>
      </c>
      <c r="Q1212" s="66">
        <v>32.97</v>
      </c>
    </row>
    <row r="1213" spans="10:17" ht="14.25">
      <c r="J1213" s="91">
        <v>40163</v>
      </c>
      <c r="K1213" s="92">
        <v>23.88</v>
      </c>
      <c r="L1213" s="92">
        <v>23.88</v>
      </c>
      <c r="M1213" s="92">
        <v>23.88</v>
      </c>
      <c r="O1213" t="s">
        <v>2471</v>
      </c>
      <c r="P1213" s="2" t="s">
        <v>960</v>
      </c>
      <c r="Q1213" s="66">
        <v>32.700000000000003</v>
      </c>
    </row>
    <row r="1214" spans="10:17" ht="14.25">
      <c r="J1214" s="91">
        <v>40162</v>
      </c>
      <c r="K1214" s="92">
        <v>23.34</v>
      </c>
      <c r="L1214" s="92">
        <v>23.34</v>
      </c>
      <c r="M1214" s="92">
        <v>23.34</v>
      </c>
      <c r="O1214" t="s">
        <v>2471</v>
      </c>
      <c r="P1214" s="2" t="s">
        <v>961</v>
      </c>
      <c r="Q1214" s="66">
        <v>32.869999999999997</v>
      </c>
    </row>
    <row r="1215" spans="10:17" ht="14.25">
      <c r="J1215" s="91">
        <v>40161</v>
      </c>
      <c r="K1215" s="92">
        <v>23.17</v>
      </c>
      <c r="L1215" s="92">
        <v>23.17</v>
      </c>
      <c r="M1215" s="92">
        <v>23.17</v>
      </c>
      <c r="O1215" t="s">
        <v>2471</v>
      </c>
      <c r="P1215" s="2" t="s">
        <v>962</v>
      </c>
      <c r="Q1215" s="66">
        <v>33.18</v>
      </c>
    </row>
    <row r="1216" spans="10:17" ht="14.25">
      <c r="J1216" s="91">
        <v>40158</v>
      </c>
      <c r="K1216" s="92">
        <v>22.96</v>
      </c>
      <c r="L1216" s="92">
        <v>22.96</v>
      </c>
      <c r="M1216" s="92">
        <v>22.96</v>
      </c>
      <c r="O1216" t="s">
        <v>2471</v>
      </c>
      <c r="P1216" s="2" t="s">
        <v>963</v>
      </c>
      <c r="Q1216" s="66">
        <v>32.799999999999997</v>
      </c>
    </row>
    <row r="1217" spans="10:17" ht="14.25">
      <c r="J1217" s="91">
        <v>40157</v>
      </c>
      <c r="K1217" s="92">
        <v>22.66</v>
      </c>
      <c r="L1217" s="92">
        <v>22.66</v>
      </c>
      <c r="M1217" s="92">
        <v>22.66</v>
      </c>
      <c r="O1217" t="s">
        <v>2471</v>
      </c>
      <c r="P1217" s="2" t="s">
        <v>964</v>
      </c>
      <c r="Q1217" s="66">
        <v>32.909999999999997</v>
      </c>
    </row>
    <row r="1218" spans="10:17" ht="14.25">
      <c r="J1218" s="91">
        <v>40156</v>
      </c>
      <c r="K1218" s="92">
        <v>22.95</v>
      </c>
      <c r="L1218" s="92">
        <v>22.95</v>
      </c>
      <c r="M1218" s="92">
        <v>22.95</v>
      </c>
      <c r="O1218" t="s">
        <v>2471</v>
      </c>
      <c r="P1218" s="2" t="s">
        <v>965</v>
      </c>
      <c r="Q1218" s="66">
        <v>33.619999999999997</v>
      </c>
    </row>
    <row r="1219" spans="10:17" ht="14.25">
      <c r="J1219" s="91">
        <v>40155</v>
      </c>
      <c r="K1219" s="92">
        <v>23</v>
      </c>
      <c r="L1219" s="92">
        <v>23</v>
      </c>
      <c r="M1219" s="92">
        <v>23</v>
      </c>
      <c r="O1219" t="s">
        <v>2471</v>
      </c>
      <c r="P1219" s="2" t="s">
        <v>966</v>
      </c>
      <c r="Q1219" s="66">
        <v>34</v>
      </c>
    </row>
    <row r="1220" spans="10:17" ht="14.25">
      <c r="J1220" s="91">
        <v>40154</v>
      </c>
      <c r="K1220" s="92">
        <v>22.76</v>
      </c>
      <c r="L1220" s="92">
        <v>22.76</v>
      </c>
      <c r="M1220" s="92">
        <v>22.76</v>
      </c>
      <c r="O1220" t="s">
        <v>2471</v>
      </c>
      <c r="P1220" s="2" t="s">
        <v>967</v>
      </c>
      <c r="Q1220" s="66">
        <v>33.729999999999997</v>
      </c>
    </row>
    <row r="1221" spans="10:17" ht="14.25">
      <c r="J1221" s="91">
        <v>40151</v>
      </c>
      <c r="K1221" s="92">
        <v>22.32</v>
      </c>
      <c r="L1221" s="92">
        <v>22.32</v>
      </c>
      <c r="M1221" s="92">
        <v>22.32</v>
      </c>
      <c r="O1221" t="s">
        <v>2471</v>
      </c>
      <c r="P1221" s="2" t="s">
        <v>968</v>
      </c>
      <c r="Q1221" s="66">
        <v>33.83</v>
      </c>
    </row>
    <row r="1222" spans="10:17" ht="14.25">
      <c r="J1222" s="91">
        <v>40150</v>
      </c>
      <c r="K1222" s="92">
        <v>22.55</v>
      </c>
      <c r="L1222" s="92">
        <v>22.55</v>
      </c>
      <c r="M1222" s="92">
        <v>22.55</v>
      </c>
      <c r="O1222" t="s">
        <v>2471</v>
      </c>
      <c r="P1222" s="2" t="s">
        <v>969</v>
      </c>
      <c r="Q1222" s="66">
        <v>33.28</v>
      </c>
    </row>
    <row r="1223" spans="10:17" ht="14.25">
      <c r="J1223" s="91">
        <v>40149</v>
      </c>
      <c r="K1223" s="92">
        <v>22.55</v>
      </c>
      <c r="L1223" s="92">
        <v>22.55</v>
      </c>
      <c r="M1223" s="92">
        <v>22.55</v>
      </c>
      <c r="O1223" t="s">
        <v>2471</v>
      </c>
      <c r="P1223" s="2" t="s">
        <v>970</v>
      </c>
      <c r="Q1223" s="66">
        <v>33.04</v>
      </c>
    </row>
    <row r="1224" spans="10:17" ht="14.25">
      <c r="J1224" s="91">
        <v>40148</v>
      </c>
      <c r="K1224" s="92">
        <v>22.57</v>
      </c>
      <c r="L1224" s="92">
        <v>22.57</v>
      </c>
      <c r="M1224" s="92">
        <v>22.57</v>
      </c>
      <c r="O1224" t="s">
        <v>2471</v>
      </c>
      <c r="P1224" s="2" t="s">
        <v>971</v>
      </c>
      <c r="Q1224" s="66">
        <v>32.9</v>
      </c>
    </row>
    <row r="1225" spans="10:17" ht="14.25">
      <c r="J1225" s="91">
        <v>40147</v>
      </c>
      <c r="K1225" s="92">
        <v>22.24</v>
      </c>
      <c r="L1225" s="92">
        <v>22.24</v>
      </c>
      <c r="M1225" s="92">
        <v>22.24</v>
      </c>
      <c r="O1225" t="s">
        <v>2471</v>
      </c>
      <c r="P1225" s="2" t="s">
        <v>972</v>
      </c>
      <c r="Q1225" s="66">
        <v>32.89</v>
      </c>
    </row>
    <row r="1226" spans="10:17" ht="14.25">
      <c r="J1226" s="91">
        <v>40144</v>
      </c>
      <c r="K1226" s="92">
        <v>21.73</v>
      </c>
      <c r="L1226" s="92">
        <v>21.73</v>
      </c>
      <c r="M1226" s="92">
        <v>21.73</v>
      </c>
      <c r="O1226" t="s">
        <v>2471</v>
      </c>
      <c r="P1226" s="2" t="s">
        <v>973</v>
      </c>
      <c r="Q1226" s="66">
        <v>33.57</v>
      </c>
    </row>
    <row r="1227" spans="10:17" ht="14.25">
      <c r="J1227" s="91">
        <v>40143</v>
      </c>
      <c r="K1227" s="92">
        <v>22.43</v>
      </c>
      <c r="L1227" s="92">
        <v>22.43</v>
      </c>
      <c r="M1227" s="92">
        <v>22.43</v>
      </c>
      <c r="O1227" t="s">
        <v>2471</v>
      </c>
      <c r="P1227" s="2" t="s">
        <v>974</v>
      </c>
      <c r="Q1227" s="66">
        <v>34.200000000000003</v>
      </c>
    </row>
    <row r="1228" spans="10:17" ht="14.25">
      <c r="J1228" s="91">
        <v>40142</v>
      </c>
      <c r="K1228" s="92">
        <v>23.19</v>
      </c>
      <c r="L1228" s="92">
        <v>23.19</v>
      </c>
      <c r="M1228" s="92">
        <v>23.19</v>
      </c>
      <c r="O1228" t="s">
        <v>2471</v>
      </c>
      <c r="P1228" s="2" t="s">
        <v>975</v>
      </c>
      <c r="Q1228" s="66">
        <v>34.729999999999997</v>
      </c>
    </row>
    <row r="1229" spans="10:17" ht="14.25">
      <c r="J1229" s="91">
        <v>40141</v>
      </c>
      <c r="K1229" s="92">
        <v>22.57</v>
      </c>
      <c r="L1229" s="92">
        <v>22.57</v>
      </c>
      <c r="M1229" s="92">
        <v>22.57</v>
      </c>
      <c r="O1229" t="s">
        <v>2471</v>
      </c>
      <c r="P1229" s="2" t="s">
        <v>976</v>
      </c>
      <c r="Q1229" s="66">
        <v>33.75</v>
      </c>
    </row>
    <row r="1230" spans="10:17" ht="14.25">
      <c r="J1230" s="91">
        <v>40140</v>
      </c>
      <c r="K1230" s="92">
        <v>22.65</v>
      </c>
      <c r="L1230" s="92">
        <v>22.65</v>
      </c>
      <c r="M1230" s="92">
        <v>22.65</v>
      </c>
      <c r="O1230" t="s">
        <v>2471</v>
      </c>
      <c r="P1230" s="2" t="s">
        <v>977</v>
      </c>
      <c r="Q1230" s="66">
        <v>33.92</v>
      </c>
    </row>
    <row r="1231" spans="10:17" ht="14.25">
      <c r="J1231" s="91">
        <v>40137</v>
      </c>
      <c r="K1231" s="92">
        <v>22.64</v>
      </c>
      <c r="L1231" s="92">
        <v>22.64</v>
      </c>
      <c r="M1231" s="92">
        <v>22.64</v>
      </c>
      <c r="O1231" t="s">
        <v>2471</v>
      </c>
      <c r="P1231" s="2" t="s">
        <v>978</v>
      </c>
      <c r="Q1231" s="66">
        <v>33.65</v>
      </c>
    </row>
    <row r="1232" spans="10:17" ht="14.25">
      <c r="J1232" s="91">
        <v>40136</v>
      </c>
      <c r="K1232" s="92">
        <v>22.55</v>
      </c>
      <c r="L1232" s="92">
        <v>22.55</v>
      </c>
      <c r="M1232" s="92">
        <v>22.55</v>
      </c>
      <c r="O1232" t="s">
        <v>2471</v>
      </c>
      <c r="P1232" s="2" t="s">
        <v>979</v>
      </c>
      <c r="Q1232" s="66">
        <v>33.229999999999997</v>
      </c>
    </row>
    <row r="1233" spans="10:17" ht="14.25">
      <c r="J1233" s="91">
        <v>40135</v>
      </c>
      <c r="K1233" s="92">
        <v>23.01</v>
      </c>
      <c r="L1233" s="92">
        <v>23.01</v>
      </c>
      <c r="M1233" s="92">
        <v>23.01</v>
      </c>
      <c r="O1233" t="s">
        <v>2471</v>
      </c>
      <c r="P1233" s="2" t="s">
        <v>980</v>
      </c>
      <c r="Q1233" s="66">
        <v>33.56</v>
      </c>
    </row>
    <row r="1234" spans="10:17" ht="14.25">
      <c r="J1234" s="91">
        <v>40134</v>
      </c>
      <c r="K1234" s="92">
        <v>22.44</v>
      </c>
      <c r="L1234" s="92">
        <v>22.44</v>
      </c>
      <c r="M1234" s="92">
        <v>22.44</v>
      </c>
      <c r="O1234" t="s">
        <v>2471</v>
      </c>
      <c r="P1234" s="2" t="s">
        <v>981</v>
      </c>
      <c r="Q1234" s="66">
        <v>33.46</v>
      </c>
    </row>
    <row r="1235" spans="10:17" ht="14.25">
      <c r="J1235" s="91">
        <v>40133</v>
      </c>
      <c r="K1235" s="92">
        <v>22.51</v>
      </c>
      <c r="L1235" s="92">
        <v>22.51</v>
      </c>
      <c r="M1235" s="92">
        <v>22.51</v>
      </c>
      <c r="O1235" t="s">
        <v>2471</v>
      </c>
      <c r="P1235" s="2" t="s">
        <v>982</v>
      </c>
      <c r="Q1235" s="66">
        <v>33.19</v>
      </c>
    </row>
    <row r="1236" spans="10:17" ht="14.25">
      <c r="J1236" s="91">
        <v>40130</v>
      </c>
      <c r="K1236" s="92">
        <v>22.5</v>
      </c>
      <c r="L1236" s="92">
        <v>22.5</v>
      </c>
      <c r="M1236" s="92">
        <v>22.5</v>
      </c>
      <c r="O1236" t="s">
        <v>2471</v>
      </c>
      <c r="P1236" s="2" t="s">
        <v>983</v>
      </c>
      <c r="Q1236" s="66">
        <v>33.69</v>
      </c>
    </row>
    <row r="1237" spans="10:17" ht="14.25">
      <c r="J1237" s="91">
        <v>40129</v>
      </c>
      <c r="K1237" s="92">
        <v>22.5</v>
      </c>
      <c r="L1237" s="92">
        <v>22.5</v>
      </c>
      <c r="M1237" s="92">
        <v>22.5</v>
      </c>
      <c r="O1237" t="s">
        <v>2471</v>
      </c>
      <c r="P1237" s="2" t="s">
        <v>984</v>
      </c>
      <c r="Q1237" s="66">
        <v>33.880000000000003</v>
      </c>
    </row>
    <row r="1238" spans="10:17" ht="14.25">
      <c r="J1238" s="91">
        <v>40128</v>
      </c>
      <c r="K1238" s="92">
        <v>22.8</v>
      </c>
      <c r="L1238" s="92">
        <v>22.8</v>
      </c>
      <c r="M1238" s="92">
        <v>22.8</v>
      </c>
      <c r="O1238" t="s">
        <v>2471</v>
      </c>
      <c r="P1238" s="2" t="s">
        <v>985</v>
      </c>
      <c r="Q1238" s="66">
        <v>34.200000000000003</v>
      </c>
    </row>
    <row r="1239" spans="10:17" ht="14.25">
      <c r="J1239" s="91">
        <v>40127</v>
      </c>
      <c r="K1239" s="92">
        <v>22.58</v>
      </c>
      <c r="L1239" s="92">
        <v>22.58</v>
      </c>
      <c r="M1239" s="92">
        <v>22.58</v>
      </c>
      <c r="O1239" t="s">
        <v>2471</v>
      </c>
      <c r="P1239" s="2" t="s">
        <v>986</v>
      </c>
      <c r="Q1239" s="66">
        <v>33.57</v>
      </c>
    </row>
    <row r="1240" spans="10:17" ht="14.25">
      <c r="J1240" s="91">
        <v>40126</v>
      </c>
      <c r="K1240" s="92">
        <v>22.53</v>
      </c>
      <c r="L1240" s="92">
        <v>22.53</v>
      </c>
      <c r="M1240" s="92">
        <v>22.53</v>
      </c>
      <c r="O1240" t="s">
        <v>2471</v>
      </c>
      <c r="P1240" s="2" t="s">
        <v>987</v>
      </c>
      <c r="Q1240" s="66">
        <v>33.78</v>
      </c>
    </row>
    <row r="1241" spans="10:17" ht="14.25">
      <c r="J1241" s="91">
        <v>40123</v>
      </c>
      <c r="K1241" s="92">
        <v>22.42</v>
      </c>
      <c r="L1241" s="92">
        <v>22.42</v>
      </c>
      <c r="M1241" s="92">
        <v>22.42</v>
      </c>
      <c r="O1241" t="s">
        <v>2471</v>
      </c>
      <c r="P1241" s="2" t="s">
        <v>988</v>
      </c>
      <c r="Q1241" s="66">
        <v>33.229999999999997</v>
      </c>
    </row>
    <row r="1242" spans="10:17" ht="14.25">
      <c r="J1242" s="91">
        <v>40122</v>
      </c>
      <c r="K1242" s="92">
        <v>21.5</v>
      </c>
      <c r="L1242" s="92">
        <v>21.5</v>
      </c>
      <c r="M1242" s="92">
        <v>21.5</v>
      </c>
      <c r="O1242" t="s">
        <v>2471</v>
      </c>
      <c r="P1242" s="2" t="s">
        <v>989</v>
      </c>
      <c r="Q1242" s="66">
        <v>33.33</v>
      </c>
    </row>
    <row r="1243" spans="10:17" ht="14.25">
      <c r="J1243" s="91">
        <v>40121</v>
      </c>
      <c r="K1243" s="92">
        <v>21.26</v>
      </c>
      <c r="L1243" s="92">
        <v>21.26</v>
      </c>
      <c r="M1243" s="92">
        <v>21.26</v>
      </c>
      <c r="O1243" t="s">
        <v>2471</v>
      </c>
      <c r="P1243" s="2" t="s">
        <v>990</v>
      </c>
      <c r="Q1243" s="66">
        <v>33.83</v>
      </c>
    </row>
    <row r="1244" spans="10:17" ht="14.25">
      <c r="J1244" s="91">
        <v>40120</v>
      </c>
      <c r="K1244" s="92">
        <v>21.29</v>
      </c>
      <c r="L1244" s="92">
        <v>21.29</v>
      </c>
      <c r="M1244" s="92">
        <v>21.29</v>
      </c>
      <c r="O1244" t="s">
        <v>2471</v>
      </c>
      <c r="P1244" s="2" t="s">
        <v>991</v>
      </c>
      <c r="Q1244" s="66">
        <v>33.6</v>
      </c>
    </row>
    <row r="1245" spans="10:17" ht="14.25">
      <c r="J1245" s="91">
        <v>40119</v>
      </c>
      <c r="K1245" s="92">
        <v>22.15</v>
      </c>
      <c r="L1245" s="92">
        <v>22.15</v>
      </c>
      <c r="M1245" s="92">
        <v>22.15</v>
      </c>
      <c r="O1245" t="s">
        <v>2471</v>
      </c>
      <c r="P1245" s="2" t="s">
        <v>992</v>
      </c>
      <c r="Q1245" s="66">
        <v>33.29</v>
      </c>
    </row>
    <row r="1246" spans="10:17" ht="14.25">
      <c r="J1246" s="91">
        <v>40116</v>
      </c>
      <c r="K1246" s="92">
        <v>22.77</v>
      </c>
      <c r="L1246" s="92">
        <v>22.77</v>
      </c>
      <c r="M1246" s="92">
        <v>22.77</v>
      </c>
      <c r="O1246" t="s">
        <v>2471</v>
      </c>
      <c r="P1246" s="2" t="s">
        <v>993</v>
      </c>
      <c r="Q1246" s="66">
        <v>32.72</v>
      </c>
    </row>
    <row r="1247" spans="10:17" ht="14.25">
      <c r="J1247" s="91">
        <v>40115</v>
      </c>
      <c r="K1247" s="92">
        <v>22.13</v>
      </c>
      <c r="L1247" s="92">
        <v>22.13</v>
      </c>
      <c r="M1247" s="92">
        <v>22.13</v>
      </c>
      <c r="O1247" t="s">
        <v>2471</v>
      </c>
      <c r="P1247" s="2" t="s">
        <v>994</v>
      </c>
      <c r="Q1247" s="66">
        <v>31.96</v>
      </c>
    </row>
    <row r="1248" spans="10:17" ht="14.25">
      <c r="J1248" s="91">
        <v>40114</v>
      </c>
      <c r="K1248" s="92">
        <v>22.6</v>
      </c>
      <c r="L1248" s="92">
        <v>22.6</v>
      </c>
      <c r="M1248" s="92">
        <v>22.6</v>
      </c>
      <c r="O1248" t="s">
        <v>2471</v>
      </c>
      <c r="P1248" s="2" t="s">
        <v>995</v>
      </c>
      <c r="Q1248" s="66">
        <v>31.94</v>
      </c>
    </row>
    <row r="1249" spans="10:17" ht="14.25">
      <c r="J1249" s="91">
        <v>40113</v>
      </c>
      <c r="K1249" s="92">
        <v>23</v>
      </c>
      <c r="L1249" s="92">
        <v>23</v>
      </c>
      <c r="M1249" s="92">
        <v>23</v>
      </c>
      <c r="O1249" t="s">
        <v>2471</v>
      </c>
      <c r="P1249" s="2" t="s">
        <v>996</v>
      </c>
      <c r="Q1249" s="66">
        <v>31.61</v>
      </c>
    </row>
    <row r="1250" spans="10:17" ht="14.25">
      <c r="J1250" s="91">
        <v>40112</v>
      </c>
      <c r="K1250" s="92">
        <v>23.31</v>
      </c>
      <c r="L1250" s="92">
        <v>23.31</v>
      </c>
      <c r="M1250" s="92">
        <v>23.31</v>
      </c>
      <c r="O1250" t="s">
        <v>2471</v>
      </c>
      <c r="P1250" s="2" t="s">
        <v>997</v>
      </c>
      <c r="Q1250" s="66">
        <v>31.09</v>
      </c>
    </row>
    <row r="1251" spans="10:17" ht="14.25">
      <c r="J1251" s="91">
        <v>40109</v>
      </c>
      <c r="K1251" s="92">
        <v>23.45</v>
      </c>
      <c r="L1251" s="92">
        <v>23.45</v>
      </c>
      <c r="M1251" s="92">
        <v>23.45</v>
      </c>
      <c r="O1251" t="s">
        <v>2471</v>
      </c>
      <c r="P1251" s="2" t="s">
        <v>998</v>
      </c>
      <c r="Q1251" s="66">
        <v>30.23</v>
      </c>
    </row>
    <row r="1252" spans="10:17" ht="14.25">
      <c r="J1252" s="91">
        <v>40108</v>
      </c>
      <c r="K1252" s="92">
        <v>23.21</v>
      </c>
      <c r="L1252" s="92">
        <v>23.21</v>
      </c>
      <c r="M1252" s="92">
        <v>23.21</v>
      </c>
      <c r="O1252" t="s">
        <v>2471</v>
      </c>
      <c r="P1252" s="2" t="s">
        <v>999</v>
      </c>
      <c r="Q1252" s="66">
        <v>30.63</v>
      </c>
    </row>
    <row r="1253" spans="10:17" ht="14.25">
      <c r="J1253" s="91">
        <v>40107</v>
      </c>
      <c r="K1253" s="92">
        <v>22.92</v>
      </c>
      <c r="L1253" s="92">
        <v>22.92</v>
      </c>
      <c r="M1253" s="92">
        <v>22.92</v>
      </c>
      <c r="O1253" t="s">
        <v>2471</v>
      </c>
      <c r="P1253" s="2" t="s">
        <v>1000</v>
      </c>
      <c r="Q1253" s="66">
        <v>31.7</v>
      </c>
    </row>
    <row r="1254" spans="10:17" ht="14.25">
      <c r="J1254" s="91">
        <v>40106</v>
      </c>
      <c r="K1254" s="92">
        <v>22.74</v>
      </c>
      <c r="L1254" s="92">
        <v>22.74</v>
      </c>
      <c r="M1254" s="92">
        <v>22.74</v>
      </c>
      <c r="O1254" t="s">
        <v>2471</v>
      </c>
      <c r="P1254" s="2" t="s">
        <v>1001</v>
      </c>
      <c r="Q1254" s="66">
        <v>31.98</v>
      </c>
    </row>
    <row r="1255" spans="10:17" ht="14.25">
      <c r="J1255" s="91">
        <v>40105</v>
      </c>
      <c r="K1255" s="92">
        <v>22.76</v>
      </c>
      <c r="L1255" s="92">
        <v>22.76</v>
      </c>
      <c r="M1255" s="92">
        <v>22.76</v>
      </c>
      <c r="O1255" t="s">
        <v>2471</v>
      </c>
      <c r="P1255" s="2" t="s">
        <v>1002</v>
      </c>
      <c r="Q1255" s="66">
        <v>31.95</v>
      </c>
    </row>
    <row r="1256" spans="10:17" ht="14.25">
      <c r="J1256" s="91">
        <v>40102</v>
      </c>
      <c r="K1256" s="92">
        <v>22.91</v>
      </c>
      <c r="L1256" s="92">
        <v>22.91</v>
      </c>
      <c r="M1256" s="92">
        <v>22.91</v>
      </c>
      <c r="O1256" t="s">
        <v>2471</v>
      </c>
      <c r="P1256" s="2" t="s">
        <v>1003</v>
      </c>
      <c r="Q1256" s="66">
        <v>31.8</v>
      </c>
    </row>
    <row r="1257" spans="10:17" ht="14.25">
      <c r="J1257" s="91">
        <v>40101</v>
      </c>
      <c r="K1257" s="92">
        <v>23.29</v>
      </c>
      <c r="L1257" s="92">
        <v>23.29</v>
      </c>
      <c r="M1257" s="92">
        <v>23.29</v>
      </c>
      <c r="O1257" t="s">
        <v>2471</v>
      </c>
      <c r="P1257" s="2" t="s">
        <v>1004</v>
      </c>
      <c r="Q1257" s="66">
        <v>31.24</v>
      </c>
    </row>
    <row r="1258" spans="10:17" ht="14.25">
      <c r="J1258" s="91">
        <v>40100</v>
      </c>
      <c r="K1258" s="92">
        <v>23.12</v>
      </c>
      <c r="L1258" s="92">
        <v>23.12</v>
      </c>
      <c r="M1258" s="92">
        <v>23.12</v>
      </c>
      <c r="O1258" t="s">
        <v>2471</v>
      </c>
      <c r="P1258" s="2" t="s">
        <v>1005</v>
      </c>
      <c r="Q1258" s="66">
        <v>31.07</v>
      </c>
    </row>
    <row r="1259" spans="10:17" ht="14.25">
      <c r="J1259" s="91">
        <v>40099</v>
      </c>
      <c r="K1259" s="92">
        <v>22.9</v>
      </c>
      <c r="L1259" s="92">
        <v>22.9</v>
      </c>
      <c r="M1259" s="92">
        <v>22.9</v>
      </c>
      <c r="O1259" t="s">
        <v>2471</v>
      </c>
      <c r="P1259" s="2" t="s">
        <v>1006</v>
      </c>
      <c r="Q1259" s="66">
        <v>30.96</v>
      </c>
    </row>
    <row r="1260" spans="10:17" ht="14.25">
      <c r="J1260" s="91">
        <v>40098</v>
      </c>
      <c r="K1260" s="92">
        <v>22.8</v>
      </c>
      <c r="L1260" s="92">
        <v>22.8</v>
      </c>
      <c r="M1260" s="92">
        <v>22.8</v>
      </c>
      <c r="O1260" t="s">
        <v>2471</v>
      </c>
      <c r="P1260" s="2" t="s">
        <v>1007</v>
      </c>
      <c r="Q1260" s="66">
        <v>30.37</v>
      </c>
    </row>
    <row r="1261" spans="10:17" ht="14.25">
      <c r="J1261" s="91">
        <v>40095</v>
      </c>
      <c r="K1261" s="92">
        <v>22.8</v>
      </c>
      <c r="L1261" s="92">
        <v>22.8</v>
      </c>
      <c r="M1261" s="92">
        <v>22.8</v>
      </c>
      <c r="O1261" t="s">
        <v>2471</v>
      </c>
      <c r="P1261" s="2" t="s">
        <v>1008</v>
      </c>
      <c r="Q1261" s="66">
        <v>30.7</v>
      </c>
    </row>
    <row r="1262" spans="10:17" ht="14.25">
      <c r="J1262" s="91">
        <v>40094</v>
      </c>
      <c r="K1262" s="92">
        <v>23.38</v>
      </c>
      <c r="L1262" s="92">
        <v>23.38</v>
      </c>
      <c r="M1262" s="92">
        <v>23.38</v>
      </c>
      <c r="O1262" t="s">
        <v>2471</v>
      </c>
      <c r="P1262" s="2" t="s">
        <v>1009</v>
      </c>
      <c r="Q1262" s="66">
        <v>31.5</v>
      </c>
    </row>
    <row r="1263" spans="10:17" ht="14.25">
      <c r="J1263" s="91">
        <v>40093</v>
      </c>
      <c r="K1263" s="92">
        <v>23.4</v>
      </c>
      <c r="L1263" s="92">
        <v>23.4</v>
      </c>
      <c r="M1263" s="92">
        <v>23.4</v>
      </c>
      <c r="O1263" t="s">
        <v>2471</v>
      </c>
      <c r="P1263" s="2" t="s">
        <v>1010</v>
      </c>
      <c r="Q1263" s="66">
        <v>31.64</v>
      </c>
    </row>
    <row r="1264" spans="10:17" ht="14.25">
      <c r="J1264" s="91">
        <v>40092</v>
      </c>
      <c r="K1264" s="92">
        <v>23.39</v>
      </c>
      <c r="L1264" s="92">
        <v>23.39</v>
      </c>
      <c r="M1264" s="92">
        <v>23.39</v>
      </c>
      <c r="O1264" t="s">
        <v>2471</v>
      </c>
      <c r="P1264" s="2" t="s">
        <v>1011</v>
      </c>
      <c r="Q1264" s="66">
        <v>31.53</v>
      </c>
    </row>
    <row r="1265" spans="10:17" ht="14.25">
      <c r="J1265" s="91">
        <v>40091</v>
      </c>
      <c r="K1265" s="92">
        <v>23.62</v>
      </c>
      <c r="L1265" s="92">
        <v>23.62</v>
      </c>
      <c r="M1265" s="92">
        <v>23.62</v>
      </c>
      <c r="O1265" t="s">
        <v>2471</v>
      </c>
      <c r="P1265" s="2" t="s">
        <v>1012</v>
      </c>
      <c r="Q1265" s="66">
        <v>31.22</v>
      </c>
    </row>
    <row r="1266" spans="10:17" ht="14.25">
      <c r="J1266" s="91">
        <v>40088</v>
      </c>
      <c r="K1266" s="92">
        <v>23.5</v>
      </c>
      <c r="L1266" s="92">
        <v>23.5</v>
      </c>
      <c r="M1266" s="92">
        <v>23.5</v>
      </c>
      <c r="O1266" t="s">
        <v>2471</v>
      </c>
      <c r="P1266" s="2" t="s">
        <v>1013</v>
      </c>
      <c r="Q1266" s="66">
        <v>31.14</v>
      </c>
    </row>
    <row r="1267" spans="10:17" ht="14.25">
      <c r="J1267" s="91">
        <v>40087</v>
      </c>
      <c r="K1267" s="92">
        <v>23.3</v>
      </c>
      <c r="L1267" s="92">
        <v>23.3</v>
      </c>
      <c r="M1267" s="92">
        <v>23.3</v>
      </c>
      <c r="O1267" t="s">
        <v>2471</v>
      </c>
      <c r="P1267" s="2" t="s">
        <v>1014</v>
      </c>
      <c r="Q1267" s="66">
        <v>31.29</v>
      </c>
    </row>
    <row r="1268" spans="10:17" ht="14.25">
      <c r="J1268" s="91">
        <v>40086</v>
      </c>
      <c r="K1268" s="92">
        <v>24.06</v>
      </c>
      <c r="L1268" s="92">
        <v>24.06</v>
      </c>
      <c r="M1268" s="92">
        <v>24.06</v>
      </c>
      <c r="O1268" t="s">
        <v>2471</v>
      </c>
      <c r="P1268" s="2" t="s">
        <v>1015</v>
      </c>
      <c r="Q1268" s="66">
        <v>31.4</v>
      </c>
    </row>
    <row r="1269" spans="10:17" ht="14.25">
      <c r="J1269" s="91">
        <v>40085</v>
      </c>
      <c r="K1269" s="92">
        <v>24.38</v>
      </c>
      <c r="L1269" s="92">
        <v>24.38</v>
      </c>
      <c r="M1269" s="92">
        <v>24.38</v>
      </c>
      <c r="O1269" t="s">
        <v>2471</v>
      </c>
      <c r="P1269" s="2" t="s">
        <v>1016</v>
      </c>
      <c r="Q1269" s="66">
        <v>31.09</v>
      </c>
    </row>
    <row r="1270" spans="10:17" ht="14.25">
      <c r="J1270" s="91">
        <v>40084</v>
      </c>
      <c r="K1270" s="92">
        <v>24.09</v>
      </c>
      <c r="L1270" s="92">
        <v>24.09</v>
      </c>
      <c r="M1270" s="92">
        <v>24.09</v>
      </c>
      <c r="O1270" t="s">
        <v>2471</v>
      </c>
      <c r="P1270" s="2" t="s">
        <v>1017</v>
      </c>
      <c r="Q1270" s="66">
        <v>31.23</v>
      </c>
    </row>
    <row r="1271" spans="10:17" ht="14.25">
      <c r="J1271" s="91">
        <v>40081</v>
      </c>
      <c r="K1271" s="92">
        <v>24.1</v>
      </c>
      <c r="L1271" s="92">
        <v>24.1</v>
      </c>
      <c r="M1271" s="92">
        <v>24.1</v>
      </c>
      <c r="O1271" t="s">
        <v>2471</v>
      </c>
      <c r="P1271" s="2" t="s">
        <v>1018</v>
      </c>
      <c r="Q1271" s="66">
        <v>31.13</v>
      </c>
    </row>
    <row r="1272" spans="10:17" ht="14.25">
      <c r="J1272" s="91">
        <v>40080</v>
      </c>
      <c r="K1272" s="92">
        <v>24.32</v>
      </c>
      <c r="L1272" s="92">
        <v>24.32</v>
      </c>
      <c r="M1272" s="92">
        <v>24.32</v>
      </c>
      <c r="O1272" t="s">
        <v>2471</v>
      </c>
      <c r="P1272" s="2" t="s">
        <v>1019</v>
      </c>
      <c r="Q1272" s="66">
        <v>30.36</v>
      </c>
    </row>
    <row r="1273" spans="10:17" ht="14.25">
      <c r="J1273" s="91">
        <v>40079</v>
      </c>
      <c r="K1273" s="92">
        <v>24.6</v>
      </c>
      <c r="L1273" s="92">
        <v>24.6</v>
      </c>
      <c r="M1273" s="92">
        <v>24.6</v>
      </c>
      <c r="O1273" t="s">
        <v>2471</v>
      </c>
      <c r="P1273" s="2" t="s">
        <v>1020</v>
      </c>
      <c r="Q1273" s="66">
        <v>30.08</v>
      </c>
    </row>
    <row r="1274" spans="10:17" ht="14.25">
      <c r="J1274" s="91">
        <v>40078</v>
      </c>
      <c r="K1274" s="92">
        <v>24.31</v>
      </c>
      <c r="L1274" s="92">
        <v>24.31</v>
      </c>
      <c r="M1274" s="92">
        <v>24.31</v>
      </c>
      <c r="O1274" t="s">
        <v>2471</v>
      </c>
      <c r="P1274" s="2" t="s">
        <v>1021</v>
      </c>
      <c r="Q1274" s="66">
        <v>29.14</v>
      </c>
    </row>
    <row r="1275" spans="10:17" ht="14.25">
      <c r="J1275" s="91">
        <v>40077</v>
      </c>
      <c r="K1275" s="92">
        <v>24.12</v>
      </c>
      <c r="L1275" s="92">
        <v>24.12</v>
      </c>
      <c r="M1275" s="92">
        <v>24.12</v>
      </c>
      <c r="O1275" t="s">
        <v>2471</v>
      </c>
      <c r="P1275" s="2" t="s">
        <v>1022</v>
      </c>
      <c r="Q1275" s="66">
        <v>28.33</v>
      </c>
    </row>
    <row r="1276" spans="10:17" ht="14.25">
      <c r="J1276" s="91">
        <v>40074</v>
      </c>
      <c r="K1276" s="92">
        <v>23.7</v>
      </c>
      <c r="L1276" s="92">
        <v>23.7</v>
      </c>
      <c r="M1276" s="92">
        <v>23.7</v>
      </c>
      <c r="O1276" t="s">
        <v>2471</v>
      </c>
      <c r="P1276" s="2" t="s">
        <v>1023</v>
      </c>
      <c r="Q1276" s="66">
        <v>28.29</v>
      </c>
    </row>
    <row r="1277" spans="10:17" ht="14.25">
      <c r="J1277" s="91">
        <v>40073</v>
      </c>
      <c r="K1277" s="92">
        <v>23.88</v>
      </c>
      <c r="L1277" s="92">
        <v>23.88</v>
      </c>
      <c r="M1277" s="92">
        <v>23.88</v>
      </c>
      <c r="O1277" t="s">
        <v>2471</v>
      </c>
      <c r="P1277" s="2" t="s">
        <v>1024</v>
      </c>
      <c r="Q1277" s="66">
        <v>28.5</v>
      </c>
    </row>
    <row r="1278" spans="10:17" ht="14.25">
      <c r="J1278" s="91">
        <v>40072</v>
      </c>
      <c r="K1278" s="92">
        <v>23.8</v>
      </c>
      <c r="L1278" s="92">
        <v>23.8</v>
      </c>
      <c r="M1278" s="92">
        <v>23.8</v>
      </c>
      <c r="O1278" t="s">
        <v>2471</v>
      </c>
      <c r="P1278" s="2" t="s">
        <v>1025</v>
      </c>
      <c r="Q1278" s="66">
        <v>28.1</v>
      </c>
    </row>
    <row r="1279" spans="10:17" ht="14.25">
      <c r="J1279" s="91">
        <v>40071</v>
      </c>
      <c r="K1279" s="92">
        <v>23.01</v>
      </c>
      <c r="L1279" s="92">
        <v>23.01</v>
      </c>
      <c r="M1279" s="92">
        <v>23.01</v>
      </c>
      <c r="O1279" t="s">
        <v>2471</v>
      </c>
      <c r="P1279" s="2" t="s">
        <v>1026</v>
      </c>
      <c r="Q1279" s="66">
        <v>28.23</v>
      </c>
    </row>
    <row r="1280" spans="10:17" ht="14.25">
      <c r="J1280" s="91">
        <v>40070</v>
      </c>
      <c r="K1280" s="92">
        <v>22.87</v>
      </c>
      <c r="L1280" s="92">
        <v>22.87</v>
      </c>
      <c r="M1280" s="92">
        <v>22.87</v>
      </c>
      <c r="O1280" t="s">
        <v>2471</v>
      </c>
      <c r="P1280" s="2" t="s">
        <v>1027</v>
      </c>
      <c r="Q1280" s="66">
        <v>28.63</v>
      </c>
    </row>
    <row r="1281" spans="10:17" ht="14.25">
      <c r="J1281" s="91">
        <v>40067</v>
      </c>
      <c r="K1281" s="92">
        <v>22.72</v>
      </c>
      <c r="L1281" s="92">
        <v>22.72</v>
      </c>
      <c r="M1281" s="92">
        <v>22.72</v>
      </c>
      <c r="O1281" t="s">
        <v>2471</v>
      </c>
      <c r="P1281" s="2" t="s">
        <v>1028</v>
      </c>
      <c r="Q1281" s="66">
        <v>29.06</v>
      </c>
    </row>
    <row r="1282" spans="10:17" ht="14.25">
      <c r="J1282" s="91">
        <v>40066</v>
      </c>
      <c r="K1282" s="92">
        <v>22.67</v>
      </c>
      <c r="L1282" s="92">
        <v>22.67</v>
      </c>
      <c r="M1282" s="92">
        <v>22.67</v>
      </c>
      <c r="O1282" t="s">
        <v>2471</v>
      </c>
      <c r="P1282" s="2" t="s">
        <v>1029</v>
      </c>
      <c r="Q1282" s="66">
        <v>28.43</v>
      </c>
    </row>
    <row r="1283" spans="10:17" ht="14.25">
      <c r="J1283" s="91">
        <v>40065</v>
      </c>
      <c r="K1283" s="92">
        <v>22.52</v>
      </c>
      <c r="L1283" s="92">
        <v>22.52</v>
      </c>
      <c r="M1283" s="92">
        <v>22.52</v>
      </c>
      <c r="O1283" t="s">
        <v>2471</v>
      </c>
      <c r="P1283" s="2" t="s">
        <v>1030</v>
      </c>
      <c r="Q1283" s="66">
        <v>28.49</v>
      </c>
    </row>
    <row r="1284" spans="10:17" ht="14.25">
      <c r="J1284" s="91">
        <v>40064</v>
      </c>
      <c r="K1284" s="92">
        <v>22.85</v>
      </c>
      <c r="L1284" s="92">
        <v>22.85</v>
      </c>
      <c r="M1284" s="92">
        <v>22.85</v>
      </c>
      <c r="O1284" t="s">
        <v>2471</v>
      </c>
      <c r="P1284" s="2" t="s">
        <v>1031</v>
      </c>
      <c r="Q1284" s="66">
        <v>28.46</v>
      </c>
    </row>
    <row r="1285" spans="10:17" ht="14.25">
      <c r="J1285" s="91">
        <v>40063</v>
      </c>
      <c r="K1285" s="92">
        <v>22.5</v>
      </c>
      <c r="L1285" s="92">
        <v>22.5</v>
      </c>
      <c r="M1285" s="92">
        <v>22.5</v>
      </c>
      <c r="O1285" t="s">
        <v>2471</v>
      </c>
      <c r="P1285" s="2" t="s">
        <v>1032</v>
      </c>
      <c r="Q1285" s="66">
        <v>28.52</v>
      </c>
    </row>
    <row r="1286" spans="10:17" ht="14.25">
      <c r="J1286" s="91">
        <v>40060</v>
      </c>
      <c r="K1286" s="92">
        <v>21.98</v>
      </c>
      <c r="L1286" s="92">
        <v>21.98</v>
      </c>
      <c r="M1286" s="92">
        <v>21.98</v>
      </c>
      <c r="O1286" t="s">
        <v>2471</v>
      </c>
      <c r="P1286" s="2" t="s">
        <v>1033</v>
      </c>
      <c r="Q1286" s="66">
        <v>27.48</v>
      </c>
    </row>
    <row r="1287" spans="10:17" ht="14.25">
      <c r="J1287" s="91">
        <v>40059</v>
      </c>
      <c r="K1287" s="92">
        <v>22.26</v>
      </c>
      <c r="L1287" s="92">
        <v>22.26</v>
      </c>
      <c r="M1287" s="92">
        <v>22.26</v>
      </c>
      <c r="O1287" t="s">
        <v>2471</v>
      </c>
      <c r="P1287" s="2" t="s">
        <v>1034</v>
      </c>
      <c r="Q1287" s="66">
        <v>27.47</v>
      </c>
    </row>
    <row r="1288" spans="10:17" ht="14.25">
      <c r="J1288" s="91">
        <v>40058</v>
      </c>
      <c r="K1288" s="92">
        <v>22.5</v>
      </c>
      <c r="L1288" s="92">
        <v>22.5</v>
      </c>
      <c r="M1288" s="92">
        <v>22.5</v>
      </c>
      <c r="O1288" t="s">
        <v>2471</v>
      </c>
      <c r="P1288" s="2" t="s">
        <v>1035</v>
      </c>
      <c r="Q1288" s="66">
        <v>27.69</v>
      </c>
    </row>
    <row r="1289" spans="10:17" ht="14.25">
      <c r="J1289" s="91">
        <v>40057</v>
      </c>
      <c r="K1289" s="92">
        <v>22.65</v>
      </c>
      <c r="L1289" s="92">
        <v>22.65</v>
      </c>
      <c r="M1289" s="92">
        <v>22.65</v>
      </c>
      <c r="O1289" t="s">
        <v>2471</v>
      </c>
      <c r="P1289" s="2" t="s">
        <v>1036</v>
      </c>
      <c r="Q1289" s="66">
        <v>28.13</v>
      </c>
    </row>
    <row r="1290" spans="10:17" ht="14.25">
      <c r="J1290" s="91">
        <v>40056</v>
      </c>
      <c r="K1290" s="92">
        <v>22.88</v>
      </c>
      <c r="L1290" s="92">
        <v>22.88</v>
      </c>
      <c r="M1290" s="92">
        <v>22.88</v>
      </c>
      <c r="O1290" t="s">
        <v>2471</v>
      </c>
      <c r="P1290" s="2" t="s">
        <v>1037</v>
      </c>
      <c r="Q1290" s="66">
        <v>27.77</v>
      </c>
    </row>
    <row r="1291" spans="10:17" ht="14.25">
      <c r="J1291" s="91">
        <v>40053</v>
      </c>
      <c r="K1291" s="92">
        <v>23.1</v>
      </c>
      <c r="L1291" s="92">
        <v>23.1</v>
      </c>
      <c r="M1291" s="92">
        <v>23.1</v>
      </c>
      <c r="O1291" t="s">
        <v>2471</v>
      </c>
      <c r="P1291" s="2" t="s">
        <v>1038</v>
      </c>
      <c r="Q1291" s="66">
        <v>28.65</v>
      </c>
    </row>
    <row r="1292" spans="10:17" ht="14.25">
      <c r="J1292" s="91">
        <v>40052</v>
      </c>
      <c r="K1292" s="92">
        <v>22.2</v>
      </c>
      <c r="L1292" s="92">
        <v>22.2</v>
      </c>
      <c r="M1292" s="92">
        <v>22.2</v>
      </c>
      <c r="O1292" t="s">
        <v>2471</v>
      </c>
      <c r="P1292" s="2" t="s">
        <v>1039</v>
      </c>
      <c r="Q1292" s="66">
        <v>28.87</v>
      </c>
    </row>
    <row r="1293" spans="10:17" ht="14.25">
      <c r="J1293" s="91">
        <v>40051</v>
      </c>
      <c r="K1293" s="92">
        <v>22.41</v>
      </c>
      <c r="L1293" s="92">
        <v>22.41</v>
      </c>
      <c r="M1293" s="92">
        <v>22.41</v>
      </c>
      <c r="O1293" t="s">
        <v>2471</v>
      </c>
      <c r="P1293" s="2" t="s">
        <v>1040</v>
      </c>
      <c r="Q1293" s="66">
        <v>29.19</v>
      </c>
    </row>
    <row r="1294" spans="10:17" ht="14.25">
      <c r="J1294" s="91">
        <v>40050</v>
      </c>
      <c r="K1294" s="92">
        <v>22.78</v>
      </c>
      <c r="L1294" s="92">
        <v>22.78</v>
      </c>
      <c r="M1294" s="92">
        <v>22.78</v>
      </c>
      <c r="O1294" t="s">
        <v>2471</v>
      </c>
      <c r="P1294" s="2" t="s">
        <v>1041</v>
      </c>
      <c r="Q1294" s="66">
        <v>29.1</v>
      </c>
    </row>
    <row r="1295" spans="10:17" ht="14.25">
      <c r="J1295" s="91">
        <v>40049</v>
      </c>
      <c r="K1295" s="92">
        <v>23.15</v>
      </c>
      <c r="L1295" s="92">
        <v>23.15</v>
      </c>
      <c r="M1295" s="92">
        <v>23.15</v>
      </c>
      <c r="O1295" t="s">
        <v>2471</v>
      </c>
      <c r="P1295" s="2" t="s">
        <v>1042</v>
      </c>
      <c r="Q1295" s="66">
        <v>29.86</v>
      </c>
    </row>
    <row r="1296" spans="10:17" ht="14.25">
      <c r="J1296" s="91">
        <v>40046</v>
      </c>
      <c r="K1296" s="92">
        <v>23.12</v>
      </c>
      <c r="L1296" s="92">
        <v>23.12</v>
      </c>
      <c r="M1296" s="92">
        <v>23.12</v>
      </c>
      <c r="O1296" t="s">
        <v>2471</v>
      </c>
      <c r="P1296" s="2" t="s">
        <v>1043</v>
      </c>
      <c r="Q1296" s="66">
        <v>29.4</v>
      </c>
    </row>
    <row r="1297" spans="10:17" ht="14.25">
      <c r="J1297" s="91">
        <v>40045</v>
      </c>
      <c r="K1297" s="92">
        <v>22.06</v>
      </c>
      <c r="L1297" s="92">
        <v>22.06</v>
      </c>
      <c r="M1297" s="92">
        <v>22.06</v>
      </c>
      <c r="O1297" t="s">
        <v>2471</v>
      </c>
      <c r="P1297" s="2" t="s">
        <v>1044</v>
      </c>
      <c r="Q1297" s="66">
        <v>29.4</v>
      </c>
    </row>
    <row r="1298" spans="10:17" ht="14.25">
      <c r="J1298" s="91">
        <v>40044</v>
      </c>
      <c r="K1298" s="92">
        <v>20.74</v>
      </c>
      <c r="L1298" s="92">
        <v>20.74</v>
      </c>
      <c r="M1298" s="92">
        <v>20.74</v>
      </c>
      <c r="O1298" t="s">
        <v>2471</v>
      </c>
      <c r="P1298" s="2" t="s">
        <v>1045</v>
      </c>
      <c r="Q1298" s="66">
        <v>29.7</v>
      </c>
    </row>
    <row r="1299" spans="10:17" ht="14.25">
      <c r="J1299" s="91">
        <v>40043</v>
      </c>
      <c r="K1299" s="92">
        <v>20.9</v>
      </c>
      <c r="L1299" s="92">
        <v>20.9</v>
      </c>
      <c r="M1299" s="92">
        <v>20.9</v>
      </c>
      <c r="O1299" t="s">
        <v>2471</v>
      </c>
      <c r="P1299" s="2" t="s">
        <v>1046</v>
      </c>
      <c r="Q1299" s="66">
        <v>29.24</v>
      </c>
    </row>
    <row r="1300" spans="10:17" ht="14.25">
      <c r="J1300" s="91">
        <v>40042</v>
      </c>
      <c r="K1300" s="92">
        <v>21.42</v>
      </c>
      <c r="L1300" s="92">
        <v>21.42</v>
      </c>
      <c r="M1300" s="92">
        <v>21.42</v>
      </c>
      <c r="O1300" t="s">
        <v>2471</v>
      </c>
      <c r="P1300" s="2" t="s">
        <v>1047</v>
      </c>
      <c r="Q1300" s="66">
        <v>28.94</v>
      </c>
    </row>
    <row r="1301" spans="10:17" ht="14.25">
      <c r="J1301" s="91">
        <v>40039</v>
      </c>
      <c r="K1301" s="92">
        <v>21.2</v>
      </c>
      <c r="L1301" s="92">
        <v>21.2</v>
      </c>
      <c r="M1301" s="92">
        <v>21.2</v>
      </c>
      <c r="O1301" t="s">
        <v>2471</v>
      </c>
      <c r="P1301" s="2" t="s">
        <v>1048</v>
      </c>
      <c r="Q1301" s="66">
        <v>28.95</v>
      </c>
    </row>
    <row r="1302" spans="10:17" ht="14.25">
      <c r="J1302" s="91">
        <v>40038</v>
      </c>
      <c r="K1302" s="92">
        <v>21.54</v>
      </c>
      <c r="L1302" s="92">
        <v>21.54</v>
      </c>
      <c r="M1302" s="92">
        <v>21.54</v>
      </c>
      <c r="O1302" t="s">
        <v>2471</v>
      </c>
      <c r="P1302" s="2" t="s">
        <v>1049</v>
      </c>
      <c r="Q1302" s="66">
        <v>28.81</v>
      </c>
    </row>
    <row r="1303" spans="10:17" ht="14.25">
      <c r="J1303" s="91">
        <v>40037</v>
      </c>
      <c r="K1303" s="92">
        <v>21.12</v>
      </c>
      <c r="L1303" s="92">
        <v>21.12</v>
      </c>
      <c r="M1303" s="92">
        <v>21.12</v>
      </c>
      <c r="O1303" t="s">
        <v>2471</v>
      </c>
      <c r="P1303" s="2" t="s">
        <v>1050</v>
      </c>
      <c r="Q1303" s="66">
        <v>28.82</v>
      </c>
    </row>
    <row r="1304" spans="10:17" ht="14.25">
      <c r="J1304" s="91">
        <v>40036</v>
      </c>
      <c r="K1304" s="92">
        <v>21.29</v>
      </c>
      <c r="L1304" s="92">
        <v>21.29</v>
      </c>
      <c r="M1304" s="92">
        <v>21.29</v>
      </c>
      <c r="O1304" t="s">
        <v>2471</v>
      </c>
      <c r="P1304" s="2" t="s">
        <v>1051</v>
      </c>
      <c r="Q1304" s="66">
        <v>28.82</v>
      </c>
    </row>
    <row r="1305" spans="10:17" ht="14.25">
      <c r="J1305" s="91">
        <v>40035</v>
      </c>
      <c r="K1305" s="92">
        <v>21.05</v>
      </c>
      <c r="L1305" s="92">
        <v>21.05</v>
      </c>
      <c r="M1305" s="92">
        <v>21.05</v>
      </c>
      <c r="O1305" t="s">
        <v>2471</v>
      </c>
      <c r="P1305" s="2" t="s">
        <v>1052</v>
      </c>
      <c r="Q1305" s="66">
        <v>28.48</v>
      </c>
    </row>
    <row r="1306" spans="10:17" ht="14.25">
      <c r="J1306" s="91">
        <v>40032</v>
      </c>
      <c r="K1306" s="92">
        <v>21.05</v>
      </c>
      <c r="L1306" s="92">
        <v>21.05</v>
      </c>
      <c r="M1306" s="92">
        <v>21.05</v>
      </c>
      <c r="O1306" t="s">
        <v>2471</v>
      </c>
      <c r="P1306" s="2" t="s">
        <v>1053</v>
      </c>
      <c r="Q1306" s="66">
        <v>28.4</v>
      </c>
    </row>
    <row r="1307" spans="10:17" ht="14.25">
      <c r="J1307" s="91">
        <v>40031</v>
      </c>
      <c r="K1307" s="92">
        <v>20.61</v>
      </c>
      <c r="L1307" s="92">
        <v>20.61</v>
      </c>
      <c r="M1307" s="92">
        <v>20.61</v>
      </c>
      <c r="O1307" t="s">
        <v>2471</v>
      </c>
      <c r="P1307" s="2" t="s">
        <v>1054</v>
      </c>
      <c r="Q1307" s="66">
        <v>28.3</v>
      </c>
    </row>
    <row r="1308" spans="10:17" ht="14.25">
      <c r="J1308" s="91">
        <v>40030</v>
      </c>
      <c r="K1308" s="92">
        <v>20.34</v>
      </c>
      <c r="L1308" s="92">
        <v>20.34</v>
      </c>
      <c r="M1308" s="92">
        <v>20.34</v>
      </c>
      <c r="O1308" t="s">
        <v>2471</v>
      </c>
      <c r="P1308" s="2" t="s">
        <v>1055</v>
      </c>
      <c r="Q1308" s="66">
        <v>28.29</v>
      </c>
    </row>
    <row r="1309" spans="10:17" ht="14.25">
      <c r="J1309" s="91">
        <v>40029</v>
      </c>
      <c r="K1309" s="92">
        <v>19.89</v>
      </c>
      <c r="L1309" s="92">
        <v>19.89</v>
      </c>
      <c r="M1309" s="92">
        <v>19.89</v>
      </c>
      <c r="O1309" t="s">
        <v>2471</v>
      </c>
      <c r="P1309" s="2" t="s">
        <v>1056</v>
      </c>
      <c r="Q1309" s="66">
        <v>29.09</v>
      </c>
    </row>
    <row r="1310" spans="10:17" ht="14.25">
      <c r="J1310" s="91">
        <v>40028</v>
      </c>
      <c r="K1310" s="92">
        <v>19.61</v>
      </c>
      <c r="L1310" s="92">
        <v>19.61</v>
      </c>
      <c r="M1310" s="92">
        <v>19.61</v>
      </c>
      <c r="O1310" t="s">
        <v>2471</v>
      </c>
      <c r="P1310" s="2" t="s">
        <v>1057</v>
      </c>
      <c r="Q1310" s="66">
        <v>29.41</v>
      </c>
    </row>
    <row r="1311" spans="10:17" ht="14.25">
      <c r="J1311" s="91">
        <v>40025</v>
      </c>
      <c r="K1311" s="92">
        <v>19.5</v>
      </c>
      <c r="L1311" s="92">
        <v>19.5</v>
      </c>
      <c r="M1311" s="92">
        <v>19.5</v>
      </c>
      <c r="O1311" t="s">
        <v>2471</v>
      </c>
      <c r="P1311" s="2" t="s">
        <v>1058</v>
      </c>
      <c r="Q1311" s="66">
        <v>28.91</v>
      </c>
    </row>
    <row r="1312" spans="10:17" ht="14.25">
      <c r="J1312" s="91">
        <v>40024</v>
      </c>
      <c r="K1312" s="92">
        <v>19.77</v>
      </c>
      <c r="L1312" s="92">
        <v>19.77</v>
      </c>
      <c r="M1312" s="92">
        <v>19.77</v>
      </c>
      <c r="O1312" t="s">
        <v>2471</v>
      </c>
      <c r="P1312" s="2" t="s">
        <v>1059</v>
      </c>
      <c r="Q1312" s="66">
        <v>28.9</v>
      </c>
    </row>
    <row r="1313" spans="10:17" ht="14.25">
      <c r="J1313" s="91">
        <v>40023</v>
      </c>
      <c r="K1313" s="92">
        <v>19.82</v>
      </c>
      <c r="L1313" s="92">
        <v>19.82</v>
      </c>
      <c r="M1313" s="92">
        <v>19.82</v>
      </c>
      <c r="O1313" t="s">
        <v>2471</v>
      </c>
      <c r="P1313" s="2" t="s">
        <v>1060</v>
      </c>
      <c r="Q1313" s="66">
        <v>29.1</v>
      </c>
    </row>
    <row r="1314" spans="10:17" ht="14.25">
      <c r="J1314" s="91">
        <v>40022</v>
      </c>
      <c r="K1314" s="92">
        <v>19.87</v>
      </c>
      <c r="L1314" s="92">
        <v>19.87</v>
      </c>
      <c r="M1314" s="92">
        <v>19.87</v>
      </c>
      <c r="O1314" t="s">
        <v>2471</v>
      </c>
      <c r="P1314" s="2" t="s">
        <v>1061</v>
      </c>
      <c r="Q1314" s="66">
        <v>28.9</v>
      </c>
    </row>
    <row r="1315" spans="10:17" ht="14.25">
      <c r="J1315" s="91">
        <v>40021</v>
      </c>
      <c r="K1315" s="92">
        <v>19.809999999999999</v>
      </c>
      <c r="L1315" s="92">
        <v>19.809999999999999</v>
      </c>
      <c r="M1315" s="92">
        <v>19.809999999999999</v>
      </c>
      <c r="O1315" t="s">
        <v>2471</v>
      </c>
      <c r="P1315" s="2" t="s">
        <v>1062</v>
      </c>
      <c r="Q1315" s="66">
        <v>27.71</v>
      </c>
    </row>
    <row r="1316" spans="10:17" ht="14.25">
      <c r="J1316" s="91">
        <v>40018</v>
      </c>
      <c r="K1316" s="92">
        <v>19.38</v>
      </c>
      <c r="L1316" s="92">
        <v>19.38</v>
      </c>
      <c r="M1316" s="92">
        <v>19.38</v>
      </c>
      <c r="O1316" t="s">
        <v>2471</v>
      </c>
      <c r="P1316" s="2" t="s">
        <v>1063</v>
      </c>
      <c r="Q1316" s="66">
        <v>28.11</v>
      </c>
    </row>
    <row r="1317" spans="10:17" ht="14.25">
      <c r="J1317" s="91">
        <v>40017</v>
      </c>
      <c r="K1317" s="92">
        <v>19.600000000000001</v>
      </c>
      <c r="L1317" s="92">
        <v>19.600000000000001</v>
      </c>
      <c r="M1317" s="92">
        <v>19.600000000000001</v>
      </c>
      <c r="O1317" t="s">
        <v>2471</v>
      </c>
      <c r="P1317" s="2" t="s">
        <v>1064</v>
      </c>
      <c r="Q1317" s="66">
        <v>28.25</v>
      </c>
    </row>
    <row r="1318" spans="10:17" ht="14.25">
      <c r="J1318" s="91">
        <v>40016</v>
      </c>
      <c r="K1318" s="92">
        <v>20.25</v>
      </c>
      <c r="L1318" s="92">
        <v>20.25</v>
      </c>
      <c r="M1318" s="92">
        <v>20.25</v>
      </c>
      <c r="O1318" t="s">
        <v>2471</v>
      </c>
      <c r="P1318" s="2" t="s">
        <v>1065</v>
      </c>
      <c r="Q1318" s="66">
        <v>28.59</v>
      </c>
    </row>
    <row r="1319" spans="10:17" ht="14.25">
      <c r="J1319" s="91">
        <v>40015</v>
      </c>
      <c r="K1319" s="92">
        <v>20.7</v>
      </c>
      <c r="L1319" s="92">
        <v>20.7</v>
      </c>
      <c r="M1319" s="92">
        <v>20.7</v>
      </c>
      <c r="O1319" t="s">
        <v>2471</v>
      </c>
      <c r="P1319" s="2" t="s">
        <v>1066</v>
      </c>
      <c r="Q1319" s="66">
        <v>28.64</v>
      </c>
    </row>
    <row r="1320" spans="10:17" ht="14.25">
      <c r="J1320" s="91">
        <v>40014</v>
      </c>
      <c r="K1320" s="92">
        <v>20.47</v>
      </c>
      <c r="L1320" s="92">
        <v>20.47</v>
      </c>
      <c r="M1320" s="92">
        <v>20.47</v>
      </c>
      <c r="O1320" t="s">
        <v>2471</v>
      </c>
      <c r="P1320" s="2" t="s">
        <v>1067</v>
      </c>
      <c r="Q1320" s="66">
        <v>28.55</v>
      </c>
    </row>
    <row r="1321" spans="10:17" ht="14.25">
      <c r="J1321" s="91">
        <v>40011</v>
      </c>
      <c r="K1321" s="92">
        <v>20.05</v>
      </c>
      <c r="L1321" s="92">
        <v>20.05</v>
      </c>
      <c r="M1321" s="92">
        <v>20.05</v>
      </c>
      <c r="O1321" t="s">
        <v>2471</v>
      </c>
      <c r="P1321" s="2" t="s">
        <v>1068</v>
      </c>
      <c r="Q1321" s="66">
        <v>28.45</v>
      </c>
    </row>
    <row r="1322" spans="10:17" ht="14.25">
      <c r="J1322" s="91">
        <v>40010</v>
      </c>
      <c r="K1322" s="92">
        <v>20.18</v>
      </c>
      <c r="L1322" s="92">
        <v>20.18</v>
      </c>
      <c r="M1322" s="92">
        <v>20.18</v>
      </c>
      <c r="O1322" t="s">
        <v>2471</v>
      </c>
      <c r="P1322" s="2" t="s">
        <v>1069</v>
      </c>
      <c r="Q1322" s="66">
        <v>29.21</v>
      </c>
    </row>
    <row r="1323" spans="10:17" ht="14.25">
      <c r="J1323" s="91">
        <v>40009</v>
      </c>
      <c r="K1323" s="92">
        <v>19.8</v>
      </c>
      <c r="L1323" s="92">
        <v>19.8</v>
      </c>
      <c r="M1323" s="92">
        <v>19.8</v>
      </c>
      <c r="O1323" t="s">
        <v>2471</v>
      </c>
      <c r="P1323" s="2" t="s">
        <v>1070</v>
      </c>
      <c r="Q1323" s="66">
        <v>28.99</v>
      </c>
    </row>
    <row r="1324" spans="10:17" ht="14.25">
      <c r="J1324" s="91">
        <v>40008</v>
      </c>
      <c r="K1324" s="92">
        <v>19.82</v>
      </c>
      <c r="L1324" s="92">
        <v>19.82</v>
      </c>
      <c r="M1324" s="92">
        <v>19.82</v>
      </c>
      <c r="O1324" t="s">
        <v>2471</v>
      </c>
      <c r="P1324" s="2" t="s">
        <v>1071</v>
      </c>
      <c r="Q1324" s="66">
        <v>29.83</v>
      </c>
    </row>
    <row r="1325" spans="10:17" ht="14.25">
      <c r="J1325" s="91">
        <v>40007</v>
      </c>
      <c r="K1325" s="92">
        <v>19.47</v>
      </c>
      <c r="L1325" s="92">
        <v>19.47</v>
      </c>
      <c r="M1325" s="92">
        <v>19.47</v>
      </c>
      <c r="O1325" t="s">
        <v>2471</v>
      </c>
      <c r="P1325" s="2" t="s">
        <v>1072</v>
      </c>
      <c r="Q1325" s="66">
        <v>29.77</v>
      </c>
    </row>
    <row r="1326" spans="10:17" ht="14.25">
      <c r="J1326" s="91">
        <v>40004</v>
      </c>
      <c r="K1326" s="92">
        <v>19.739999999999998</v>
      </c>
      <c r="L1326" s="92">
        <v>19.739999999999998</v>
      </c>
      <c r="M1326" s="92">
        <v>19.739999999999998</v>
      </c>
      <c r="O1326" t="s">
        <v>2471</v>
      </c>
      <c r="P1326" s="2" t="s">
        <v>1073</v>
      </c>
      <c r="Q1326" s="66">
        <v>29.46</v>
      </c>
    </row>
    <row r="1327" spans="10:17" ht="14.25">
      <c r="J1327" s="91">
        <v>40003</v>
      </c>
      <c r="K1327" s="92">
        <v>19.68</v>
      </c>
      <c r="L1327" s="92">
        <v>19.68</v>
      </c>
      <c r="M1327" s="92">
        <v>19.68</v>
      </c>
      <c r="O1327" t="s">
        <v>2471</v>
      </c>
      <c r="P1327" s="2" t="s">
        <v>1074</v>
      </c>
      <c r="Q1327" s="66">
        <v>28.4</v>
      </c>
    </row>
    <row r="1328" spans="10:17" ht="14.25">
      <c r="J1328" s="91">
        <v>40002</v>
      </c>
      <c r="K1328" s="92">
        <v>19.649999999999999</v>
      </c>
      <c r="L1328" s="92">
        <v>19.649999999999999</v>
      </c>
      <c r="M1328" s="92">
        <v>19.649999999999999</v>
      </c>
      <c r="O1328" t="s">
        <v>2471</v>
      </c>
      <c r="P1328" s="2" t="s">
        <v>1075</v>
      </c>
      <c r="Q1328" s="66">
        <v>28.7</v>
      </c>
    </row>
    <row r="1329" spans="10:17" ht="14.25">
      <c r="J1329" s="91">
        <v>40001</v>
      </c>
      <c r="K1329" s="92">
        <v>19.57</v>
      </c>
      <c r="L1329" s="92">
        <v>19.57</v>
      </c>
      <c r="M1329" s="92">
        <v>19.57</v>
      </c>
      <c r="O1329" t="s">
        <v>2471</v>
      </c>
      <c r="P1329" s="2" t="s">
        <v>1076</v>
      </c>
      <c r="Q1329" s="66">
        <v>27.95</v>
      </c>
    </row>
    <row r="1330" spans="10:17" ht="14.25">
      <c r="J1330" s="91">
        <v>40000</v>
      </c>
      <c r="K1330" s="92">
        <v>19.32</v>
      </c>
      <c r="L1330" s="92">
        <v>19.32</v>
      </c>
      <c r="M1330" s="92">
        <v>19.32</v>
      </c>
      <c r="O1330" t="s">
        <v>2471</v>
      </c>
      <c r="P1330" s="2" t="s">
        <v>1077</v>
      </c>
      <c r="Q1330" s="66">
        <v>27.99</v>
      </c>
    </row>
    <row r="1331" spans="10:17" ht="14.25">
      <c r="J1331" s="91">
        <v>39997</v>
      </c>
      <c r="K1331" s="92">
        <v>19.43</v>
      </c>
      <c r="L1331" s="92">
        <v>19.43</v>
      </c>
      <c r="M1331" s="92">
        <v>19.43</v>
      </c>
      <c r="O1331" t="s">
        <v>2471</v>
      </c>
      <c r="P1331" s="2" t="s">
        <v>1078</v>
      </c>
      <c r="Q1331" s="66">
        <v>28.43</v>
      </c>
    </row>
    <row r="1332" spans="10:17" ht="14.25">
      <c r="J1332" s="91">
        <v>39996</v>
      </c>
      <c r="K1332" s="92">
        <v>19.86</v>
      </c>
      <c r="L1332" s="92">
        <v>19.86</v>
      </c>
      <c r="M1332" s="92">
        <v>19.86</v>
      </c>
      <c r="O1332" t="s">
        <v>2471</v>
      </c>
      <c r="P1332" s="2" t="s">
        <v>1079</v>
      </c>
      <c r="Q1332" s="66">
        <v>27.95</v>
      </c>
    </row>
    <row r="1333" spans="10:17" ht="14.25">
      <c r="J1333" s="91">
        <v>39995</v>
      </c>
      <c r="K1333" s="92">
        <v>19.690000000000001</v>
      </c>
      <c r="L1333" s="92">
        <v>19.690000000000001</v>
      </c>
      <c r="M1333" s="92">
        <v>19.690000000000001</v>
      </c>
      <c r="O1333" t="s">
        <v>2471</v>
      </c>
      <c r="P1333" s="2" t="s">
        <v>1080</v>
      </c>
      <c r="Q1333" s="66">
        <v>28.63</v>
      </c>
    </row>
    <row r="1334" spans="10:17" ht="14.25">
      <c r="J1334" s="91">
        <v>39994</v>
      </c>
      <c r="K1334" s="92">
        <v>19.899999999999999</v>
      </c>
      <c r="L1334" s="92">
        <v>19.899999999999999</v>
      </c>
      <c r="M1334" s="92">
        <v>19.899999999999999</v>
      </c>
      <c r="O1334" t="s">
        <v>2471</v>
      </c>
      <c r="P1334" s="2" t="s">
        <v>1081</v>
      </c>
      <c r="Q1334" s="66">
        <v>29.29</v>
      </c>
    </row>
    <row r="1335" spans="10:17" ht="14.25">
      <c r="J1335" s="91">
        <v>39993</v>
      </c>
      <c r="K1335" s="92">
        <v>19.68</v>
      </c>
      <c r="L1335" s="92">
        <v>19.68</v>
      </c>
      <c r="M1335" s="92">
        <v>19.68</v>
      </c>
      <c r="O1335" t="s">
        <v>2471</v>
      </c>
      <c r="P1335" s="2" t="s">
        <v>1082</v>
      </c>
      <c r="Q1335" s="66">
        <v>29.83</v>
      </c>
    </row>
    <row r="1336" spans="10:17" ht="14.25">
      <c r="J1336" s="91">
        <v>39990</v>
      </c>
      <c r="K1336" s="92">
        <v>19.75</v>
      </c>
      <c r="L1336" s="92">
        <v>19.75</v>
      </c>
      <c r="M1336" s="92">
        <v>19.75</v>
      </c>
      <c r="O1336" t="s">
        <v>2471</v>
      </c>
      <c r="P1336" s="2" t="s">
        <v>1083</v>
      </c>
      <c r="Q1336" s="66">
        <v>29.75</v>
      </c>
    </row>
    <row r="1337" spans="10:17" ht="14.25">
      <c r="J1337" s="91">
        <v>39989</v>
      </c>
      <c r="K1337" s="92">
        <v>18.96</v>
      </c>
      <c r="L1337" s="92">
        <v>18.96</v>
      </c>
      <c r="M1337" s="92">
        <v>18.96</v>
      </c>
      <c r="O1337" t="s">
        <v>2471</v>
      </c>
      <c r="P1337" s="2" t="s">
        <v>1084</v>
      </c>
      <c r="Q1337" s="66">
        <v>29.9</v>
      </c>
    </row>
    <row r="1338" spans="10:17" ht="14.25">
      <c r="J1338" s="91">
        <v>39988</v>
      </c>
      <c r="K1338" s="92">
        <v>18.850000000000001</v>
      </c>
      <c r="L1338" s="92">
        <v>18.850000000000001</v>
      </c>
      <c r="M1338" s="92">
        <v>18.850000000000001</v>
      </c>
      <c r="O1338" t="s">
        <v>2471</v>
      </c>
      <c r="P1338" s="2" t="s">
        <v>1085</v>
      </c>
      <c r="Q1338" s="66">
        <v>30.09</v>
      </c>
    </row>
    <row r="1339" spans="10:17" ht="14.25">
      <c r="J1339" s="91">
        <v>39987</v>
      </c>
      <c r="K1339" s="92">
        <v>18.760000000000002</v>
      </c>
      <c r="L1339" s="92">
        <v>18.760000000000002</v>
      </c>
      <c r="M1339" s="92">
        <v>18.760000000000002</v>
      </c>
      <c r="O1339" t="s">
        <v>2471</v>
      </c>
      <c r="P1339" s="2" t="s">
        <v>1086</v>
      </c>
      <c r="Q1339" s="66">
        <v>30.09</v>
      </c>
    </row>
    <row r="1340" spans="10:17" ht="14.25">
      <c r="J1340" s="91">
        <v>39986</v>
      </c>
      <c r="K1340" s="92">
        <v>19.5</v>
      </c>
      <c r="L1340" s="92">
        <v>19.5</v>
      </c>
      <c r="M1340" s="92">
        <v>19.5</v>
      </c>
      <c r="O1340" t="s">
        <v>2471</v>
      </c>
      <c r="P1340" s="2" t="s">
        <v>1087</v>
      </c>
      <c r="Q1340" s="66">
        <v>30.35</v>
      </c>
    </row>
    <row r="1341" spans="10:17" ht="14.25">
      <c r="J1341" s="91">
        <v>39983</v>
      </c>
      <c r="K1341" s="92">
        <v>19.149999999999999</v>
      </c>
      <c r="L1341" s="92">
        <v>19.149999999999999</v>
      </c>
      <c r="M1341" s="92">
        <v>19.149999999999999</v>
      </c>
      <c r="O1341" t="s">
        <v>2471</v>
      </c>
      <c r="P1341" s="2" t="s">
        <v>1088</v>
      </c>
      <c r="Q1341" s="66">
        <v>31.14</v>
      </c>
    </row>
    <row r="1342" spans="10:17" ht="14.25">
      <c r="J1342" s="91">
        <v>39982</v>
      </c>
      <c r="K1342" s="92">
        <v>19.149999999999999</v>
      </c>
      <c r="L1342" s="92">
        <v>19.149999999999999</v>
      </c>
      <c r="M1342" s="92">
        <v>19.149999999999999</v>
      </c>
      <c r="O1342" t="s">
        <v>2471</v>
      </c>
      <c r="P1342" s="2" t="s">
        <v>1089</v>
      </c>
      <c r="Q1342" s="66">
        <v>31.47</v>
      </c>
    </row>
    <row r="1343" spans="10:17" ht="14.25">
      <c r="J1343" s="91">
        <v>39981</v>
      </c>
      <c r="K1343" s="92">
        <v>18.89</v>
      </c>
      <c r="L1343" s="92">
        <v>18.89</v>
      </c>
      <c r="M1343" s="92">
        <v>18.89</v>
      </c>
      <c r="O1343" t="s">
        <v>2471</v>
      </c>
      <c r="P1343" s="2" t="s">
        <v>1090</v>
      </c>
      <c r="Q1343" s="66">
        <v>31.86</v>
      </c>
    </row>
    <row r="1344" spans="10:17" ht="14.25">
      <c r="J1344" s="91">
        <v>39980</v>
      </c>
      <c r="K1344" s="92">
        <v>19.3</v>
      </c>
      <c r="L1344" s="92">
        <v>19.3</v>
      </c>
      <c r="M1344" s="92">
        <v>19.3</v>
      </c>
      <c r="O1344" t="s">
        <v>2471</v>
      </c>
      <c r="P1344" s="2" t="s">
        <v>1091</v>
      </c>
      <c r="Q1344" s="66">
        <v>32.39</v>
      </c>
    </row>
    <row r="1345" spans="10:17" ht="14.25">
      <c r="J1345" s="91">
        <v>39979</v>
      </c>
      <c r="K1345" s="92">
        <v>19.760000000000002</v>
      </c>
      <c r="L1345" s="92">
        <v>19.760000000000002</v>
      </c>
      <c r="M1345" s="92">
        <v>19.760000000000002</v>
      </c>
      <c r="O1345" t="s">
        <v>2471</v>
      </c>
      <c r="P1345" s="2" t="s">
        <v>1092</v>
      </c>
      <c r="Q1345" s="66">
        <v>32.75</v>
      </c>
    </row>
    <row r="1346" spans="10:17" ht="14.25">
      <c r="J1346" s="91">
        <v>39976</v>
      </c>
      <c r="K1346" s="92">
        <v>19.52</v>
      </c>
      <c r="L1346" s="92">
        <v>19.52</v>
      </c>
      <c r="M1346" s="92">
        <v>19.52</v>
      </c>
      <c r="O1346" t="s">
        <v>2471</v>
      </c>
      <c r="P1346" s="2" t="s">
        <v>1093</v>
      </c>
      <c r="Q1346" s="66">
        <v>32.700000000000003</v>
      </c>
    </row>
    <row r="1347" spans="10:17" ht="14.25">
      <c r="J1347" s="91">
        <v>39975</v>
      </c>
      <c r="K1347" s="92">
        <v>18.920000000000002</v>
      </c>
      <c r="L1347" s="92">
        <v>18.920000000000002</v>
      </c>
      <c r="M1347" s="92">
        <v>18.920000000000002</v>
      </c>
      <c r="O1347" t="s">
        <v>2471</v>
      </c>
      <c r="P1347" s="2" t="s">
        <v>1094</v>
      </c>
      <c r="Q1347" s="66">
        <v>32.28</v>
      </c>
    </row>
    <row r="1348" spans="10:17" ht="14.25">
      <c r="J1348" s="91">
        <v>39974</v>
      </c>
      <c r="K1348" s="92">
        <v>19.149999999999999</v>
      </c>
      <c r="L1348" s="92">
        <v>19.149999999999999</v>
      </c>
      <c r="M1348" s="92">
        <v>19.149999999999999</v>
      </c>
      <c r="O1348" t="s">
        <v>2471</v>
      </c>
      <c r="P1348" s="2" t="s">
        <v>1095</v>
      </c>
      <c r="Q1348" s="66">
        <v>32.369999999999997</v>
      </c>
    </row>
    <row r="1349" spans="10:17" ht="14.25">
      <c r="J1349" s="91">
        <v>39973</v>
      </c>
      <c r="K1349" s="92">
        <v>18.760000000000002</v>
      </c>
      <c r="L1349" s="92">
        <v>18.760000000000002</v>
      </c>
      <c r="M1349" s="92">
        <v>18.760000000000002</v>
      </c>
      <c r="O1349" t="s">
        <v>2471</v>
      </c>
      <c r="P1349" s="2" t="s">
        <v>1096</v>
      </c>
      <c r="Q1349" s="66">
        <v>31.9</v>
      </c>
    </row>
    <row r="1350" spans="10:17" ht="14.25">
      <c r="J1350" s="91">
        <v>39972</v>
      </c>
      <c r="K1350" s="92">
        <v>18.649999999999999</v>
      </c>
      <c r="L1350" s="92">
        <v>18.649999999999999</v>
      </c>
      <c r="M1350" s="92">
        <v>18.649999999999999</v>
      </c>
      <c r="O1350" t="s">
        <v>2471</v>
      </c>
      <c r="P1350" s="2" t="s">
        <v>1097</v>
      </c>
      <c r="Q1350" s="66">
        <v>31.95</v>
      </c>
    </row>
    <row r="1351" spans="10:17" ht="14.25">
      <c r="J1351" s="91">
        <v>39969</v>
      </c>
      <c r="K1351" s="92">
        <v>18.649999999999999</v>
      </c>
      <c r="L1351" s="92">
        <v>18.649999999999999</v>
      </c>
      <c r="M1351" s="92">
        <v>18.649999999999999</v>
      </c>
      <c r="O1351" t="s">
        <v>2471</v>
      </c>
      <c r="P1351" s="2" t="s">
        <v>1098</v>
      </c>
      <c r="Q1351" s="66">
        <v>31.52</v>
      </c>
    </row>
    <row r="1352" spans="10:17" ht="14.25">
      <c r="J1352" s="91">
        <v>39968</v>
      </c>
      <c r="K1352" s="92">
        <v>18.899999999999999</v>
      </c>
      <c r="L1352" s="92">
        <v>18.899999999999999</v>
      </c>
      <c r="M1352" s="92">
        <v>18.899999999999999</v>
      </c>
      <c r="O1352" t="s">
        <v>2471</v>
      </c>
      <c r="P1352" s="2" t="s">
        <v>1099</v>
      </c>
      <c r="Q1352" s="66">
        <v>31.68</v>
      </c>
    </row>
    <row r="1353" spans="10:17" ht="14.25">
      <c r="J1353" s="91">
        <v>39967</v>
      </c>
      <c r="K1353" s="92">
        <v>19.14</v>
      </c>
      <c r="L1353" s="92">
        <v>19.14</v>
      </c>
      <c r="M1353" s="92">
        <v>19.14</v>
      </c>
      <c r="O1353" t="s">
        <v>2471</v>
      </c>
      <c r="P1353" s="2" t="s">
        <v>1100</v>
      </c>
      <c r="Q1353" s="66">
        <v>31.65</v>
      </c>
    </row>
    <row r="1354" spans="10:17" ht="14.25">
      <c r="J1354" s="91">
        <v>39966</v>
      </c>
      <c r="K1354" s="92">
        <v>19.420000000000002</v>
      </c>
      <c r="L1354" s="92">
        <v>19.420000000000002</v>
      </c>
      <c r="M1354" s="92">
        <v>19.420000000000002</v>
      </c>
      <c r="O1354" t="s">
        <v>2471</v>
      </c>
      <c r="P1354" s="2" t="s">
        <v>1101</v>
      </c>
      <c r="Q1354" s="66">
        <v>31.65</v>
      </c>
    </row>
    <row r="1355" spans="10:17" ht="14.25">
      <c r="J1355" s="91">
        <v>39965</v>
      </c>
      <c r="K1355" s="92">
        <v>19.64</v>
      </c>
      <c r="L1355" s="92">
        <v>19.64</v>
      </c>
      <c r="M1355" s="92">
        <v>19.64</v>
      </c>
      <c r="O1355" t="s">
        <v>2471</v>
      </c>
      <c r="P1355" s="2" t="s">
        <v>1102</v>
      </c>
      <c r="Q1355" s="66">
        <v>31.65</v>
      </c>
    </row>
    <row r="1356" spans="10:17" ht="14.25">
      <c r="J1356" s="91">
        <v>39962</v>
      </c>
      <c r="K1356" s="92">
        <v>19.34</v>
      </c>
      <c r="L1356" s="92">
        <v>19.34</v>
      </c>
      <c r="M1356" s="92">
        <v>19.34</v>
      </c>
      <c r="O1356" t="s">
        <v>2471</v>
      </c>
      <c r="P1356" s="2" t="s">
        <v>1103</v>
      </c>
      <c r="Q1356" s="66">
        <v>31.79</v>
      </c>
    </row>
    <row r="1357" spans="10:17" ht="14.25">
      <c r="J1357" s="91">
        <v>39961</v>
      </c>
      <c r="K1357" s="92">
        <v>19.010000000000002</v>
      </c>
      <c r="L1357" s="92">
        <v>19.010000000000002</v>
      </c>
      <c r="M1357" s="92">
        <v>19.010000000000002</v>
      </c>
      <c r="O1357" t="s">
        <v>2471</v>
      </c>
      <c r="P1357" s="2" t="s">
        <v>1104</v>
      </c>
      <c r="Q1357" s="66">
        <v>31.72</v>
      </c>
    </row>
    <row r="1358" spans="10:17" ht="14.25">
      <c r="J1358" s="91">
        <v>39960</v>
      </c>
      <c r="K1358" s="92">
        <v>19.489999999999998</v>
      </c>
      <c r="L1358" s="92">
        <v>19.489999999999998</v>
      </c>
      <c r="M1358" s="92">
        <v>19.489999999999998</v>
      </c>
      <c r="O1358" t="s">
        <v>2471</v>
      </c>
      <c r="P1358" s="2" t="s">
        <v>1105</v>
      </c>
      <c r="Q1358" s="66">
        <v>31.45</v>
      </c>
    </row>
    <row r="1359" spans="10:17" ht="14.25">
      <c r="J1359" s="91">
        <v>39959</v>
      </c>
      <c r="K1359" s="92">
        <v>20.18</v>
      </c>
      <c r="L1359" s="92">
        <v>20.18</v>
      </c>
      <c r="M1359" s="92">
        <v>20.18</v>
      </c>
      <c r="O1359" t="s">
        <v>2471</v>
      </c>
      <c r="P1359" s="2" t="s">
        <v>1106</v>
      </c>
      <c r="Q1359" s="66">
        <v>31.65</v>
      </c>
    </row>
    <row r="1360" spans="10:17" ht="14.25">
      <c r="J1360" s="91">
        <v>39958</v>
      </c>
      <c r="K1360" s="92">
        <v>20.47</v>
      </c>
      <c r="L1360" s="92">
        <v>20.47</v>
      </c>
      <c r="M1360" s="92">
        <v>20.47</v>
      </c>
      <c r="O1360" t="s">
        <v>2471</v>
      </c>
      <c r="P1360" s="2" t="s">
        <v>1107</v>
      </c>
      <c r="Q1360" s="66">
        <v>32</v>
      </c>
    </row>
    <row r="1361" spans="10:17" ht="14.25">
      <c r="J1361" s="91">
        <v>39955</v>
      </c>
      <c r="K1361" s="92">
        <v>20.95</v>
      </c>
      <c r="L1361" s="92">
        <v>20.95</v>
      </c>
      <c r="M1361" s="92">
        <v>20.95</v>
      </c>
      <c r="O1361" t="s">
        <v>2471</v>
      </c>
      <c r="P1361" s="2" t="s">
        <v>1108</v>
      </c>
      <c r="Q1361" s="66">
        <v>32.07</v>
      </c>
    </row>
    <row r="1362" spans="10:17" ht="14.25">
      <c r="J1362" s="91">
        <v>39954</v>
      </c>
      <c r="K1362" s="92">
        <v>20.83</v>
      </c>
      <c r="L1362" s="92">
        <v>20.83</v>
      </c>
      <c r="M1362" s="92">
        <v>20.83</v>
      </c>
      <c r="O1362" t="s">
        <v>2471</v>
      </c>
      <c r="P1362" s="2" t="s">
        <v>1109</v>
      </c>
      <c r="Q1362" s="66">
        <v>31.94</v>
      </c>
    </row>
    <row r="1363" spans="10:17" ht="14.25">
      <c r="J1363" s="91">
        <v>39953</v>
      </c>
      <c r="K1363" s="92">
        <v>20.88</v>
      </c>
      <c r="L1363" s="92">
        <v>20.88</v>
      </c>
      <c r="M1363" s="92">
        <v>20.88</v>
      </c>
      <c r="O1363" t="s">
        <v>2471</v>
      </c>
      <c r="P1363" s="2" t="s">
        <v>1110</v>
      </c>
      <c r="Q1363" s="66">
        <v>31.74</v>
      </c>
    </row>
    <row r="1364" spans="10:17" ht="14.25">
      <c r="J1364" s="91">
        <v>39952</v>
      </c>
      <c r="K1364" s="92">
        <v>21.09</v>
      </c>
      <c r="L1364" s="92">
        <v>21.09</v>
      </c>
      <c r="M1364" s="92">
        <v>21.09</v>
      </c>
      <c r="O1364" t="s">
        <v>2471</v>
      </c>
      <c r="P1364" s="2" t="s">
        <v>1111</v>
      </c>
      <c r="Q1364" s="66">
        <v>31.8</v>
      </c>
    </row>
    <row r="1365" spans="10:17" ht="14.25">
      <c r="J1365" s="91">
        <v>39951</v>
      </c>
      <c r="K1365" s="92">
        <v>20.25</v>
      </c>
      <c r="L1365" s="92">
        <v>20.25</v>
      </c>
      <c r="M1365" s="92">
        <v>20.25</v>
      </c>
      <c r="O1365" t="s">
        <v>2471</v>
      </c>
      <c r="P1365" s="2" t="s">
        <v>1112</v>
      </c>
      <c r="Q1365" s="66">
        <v>31.11</v>
      </c>
    </row>
    <row r="1366" spans="10:17" ht="14.25">
      <c r="J1366" s="91">
        <v>39948</v>
      </c>
      <c r="K1366" s="92">
        <v>20.6</v>
      </c>
      <c r="L1366" s="92">
        <v>20.6</v>
      </c>
      <c r="M1366" s="92">
        <v>20.6</v>
      </c>
      <c r="O1366" t="s">
        <v>2471</v>
      </c>
      <c r="P1366" s="2" t="s">
        <v>1113</v>
      </c>
      <c r="Q1366" s="66">
        <v>31.1</v>
      </c>
    </row>
    <row r="1367" spans="10:17" ht="14.25">
      <c r="J1367" s="91">
        <v>39947</v>
      </c>
      <c r="K1367" s="92">
        <v>20.04</v>
      </c>
      <c r="L1367" s="92">
        <v>20.04</v>
      </c>
      <c r="M1367" s="92">
        <v>20.04</v>
      </c>
      <c r="O1367" t="s">
        <v>2471</v>
      </c>
      <c r="P1367" s="2" t="s">
        <v>1114</v>
      </c>
      <c r="Q1367" s="66">
        <v>31.55</v>
      </c>
    </row>
    <row r="1368" spans="10:17" ht="14.25">
      <c r="J1368" s="91">
        <v>39946</v>
      </c>
      <c r="K1368" s="92">
        <v>20.66</v>
      </c>
      <c r="L1368" s="92">
        <v>20.66</v>
      </c>
      <c r="M1368" s="92">
        <v>20.66</v>
      </c>
      <c r="O1368" t="s">
        <v>2471</v>
      </c>
      <c r="P1368" s="2" t="s">
        <v>1115</v>
      </c>
      <c r="Q1368" s="66">
        <v>31.7</v>
      </c>
    </row>
    <row r="1369" spans="10:17" ht="14.25">
      <c r="J1369" s="91">
        <v>39945</v>
      </c>
      <c r="K1369" s="92">
        <v>21.22</v>
      </c>
      <c r="L1369" s="92">
        <v>21.22</v>
      </c>
      <c r="M1369" s="92">
        <v>21.22</v>
      </c>
      <c r="O1369" t="s">
        <v>2471</v>
      </c>
      <c r="P1369" s="2" t="s">
        <v>1116</v>
      </c>
      <c r="Q1369" s="66">
        <v>31.98</v>
      </c>
    </row>
    <row r="1370" spans="10:17" ht="14.25">
      <c r="J1370" s="91">
        <v>39944</v>
      </c>
      <c r="K1370" s="92">
        <v>21.62</v>
      </c>
      <c r="L1370" s="92">
        <v>21.62</v>
      </c>
      <c r="M1370" s="92">
        <v>21.62</v>
      </c>
      <c r="O1370" t="s">
        <v>2471</v>
      </c>
      <c r="P1370" s="2" t="s">
        <v>1117</v>
      </c>
      <c r="Q1370" s="66">
        <v>32.29</v>
      </c>
    </row>
    <row r="1371" spans="10:17" ht="14.25">
      <c r="J1371" s="91">
        <v>39941</v>
      </c>
      <c r="K1371" s="92">
        <v>22.18</v>
      </c>
      <c r="L1371" s="92">
        <v>22.18</v>
      </c>
      <c r="M1371" s="92">
        <v>22.18</v>
      </c>
      <c r="O1371" t="s">
        <v>2471</v>
      </c>
      <c r="P1371" s="2" t="s">
        <v>1118</v>
      </c>
      <c r="Q1371" s="66">
        <v>32.229999999999997</v>
      </c>
    </row>
    <row r="1372" spans="10:17" ht="14.25">
      <c r="J1372" s="91">
        <v>39940</v>
      </c>
      <c r="K1372" s="92">
        <v>22.4</v>
      </c>
      <c r="L1372" s="92">
        <v>22.4</v>
      </c>
      <c r="M1372" s="92">
        <v>22.4</v>
      </c>
      <c r="O1372" t="s">
        <v>2471</v>
      </c>
      <c r="P1372" s="2" t="s">
        <v>1119</v>
      </c>
      <c r="Q1372" s="66">
        <v>32.71</v>
      </c>
    </row>
    <row r="1373" spans="10:17" ht="14.25">
      <c r="J1373" s="91">
        <v>39939</v>
      </c>
      <c r="K1373" s="92">
        <v>21.69</v>
      </c>
      <c r="L1373" s="92">
        <v>21.69</v>
      </c>
      <c r="M1373" s="92">
        <v>21.69</v>
      </c>
      <c r="O1373" t="s">
        <v>2471</v>
      </c>
      <c r="P1373" s="2" t="s">
        <v>1120</v>
      </c>
      <c r="Q1373" s="66">
        <v>32.53</v>
      </c>
    </row>
    <row r="1374" spans="10:17" ht="14.25">
      <c r="J1374" s="91">
        <v>39938</v>
      </c>
      <c r="K1374" s="92">
        <v>21.55</v>
      </c>
      <c r="L1374" s="92">
        <v>21.55</v>
      </c>
      <c r="M1374" s="92">
        <v>21.55</v>
      </c>
      <c r="O1374" t="s">
        <v>2471</v>
      </c>
      <c r="P1374" s="2" t="s">
        <v>1121</v>
      </c>
      <c r="Q1374" s="66">
        <v>32.71</v>
      </c>
    </row>
    <row r="1375" spans="10:17" ht="14.25">
      <c r="J1375" s="91">
        <v>39937</v>
      </c>
      <c r="K1375" s="92">
        <v>22.37</v>
      </c>
      <c r="L1375" s="92">
        <v>22.37</v>
      </c>
      <c r="M1375" s="92">
        <v>22.37</v>
      </c>
      <c r="O1375" t="s">
        <v>2471</v>
      </c>
      <c r="P1375" s="2" t="s">
        <v>1122</v>
      </c>
      <c r="Q1375" s="66">
        <v>32.950000000000003</v>
      </c>
    </row>
    <row r="1376" spans="10:17" ht="14.25">
      <c r="J1376" s="91">
        <v>39934</v>
      </c>
      <c r="K1376" s="92">
        <v>21.64</v>
      </c>
      <c r="L1376" s="92">
        <v>21.64</v>
      </c>
      <c r="M1376" s="92">
        <v>21.64</v>
      </c>
      <c r="O1376" t="s">
        <v>2471</v>
      </c>
      <c r="P1376" s="2" t="s">
        <v>1123</v>
      </c>
      <c r="Q1376" s="66">
        <v>32.57</v>
      </c>
    </row>
    <row r="1377" spans="10:17" ht="14.25">
      <c r="J1377" s="91">
        <v>39933</v>
      </c>
      <c r="K1377" s="92">
        <v>21.79</v>
      </c>
      <c r="L1377" s="92">
        <v>21.79</v>
      </c>
      <c r="M1377" s="92">
        <v>21.79</v>
      </c>
      <c r="O1377" t="s">
        <v>2471</v>
      </c>
      <c r="P1377" s="2" t="s">
        <v>1124</v>
      </c>
      <c r="Q1377" s="66">
        <v>32.1</v>
      </c>
    </row>
    <row r="1378" spans="10:17" ht="14.25">
      <c r="J1378" s="91">
        <v>39932</v>
      </c>
      <c r="K1378" s="92">
        <v>20.98</v>
      </c>
      <c r="L1378" s="92">
        <v>20.98</v>
      </c>
      <c r="M1378" s="92">
        <v>20.98</v>
      </c>
      <c r="O1378" t="s">
        <v>2471</v>
      </c>
      <c r="P1378" s="2" t="s">
        <v>1125</v>
      </c>
      <c r="Q1378" s="66">
        <v>32.6</v>
      </c>
    </row>
    <row r="1379" spans="10:17" ht="14.25">
      <c r="J1379" s="91">
        <v>39931</v>
      </c>
      <c r="K1379" s="92">
        <v>20.03</v>
      </c>
      <c r="L1379" s="92">
        <v>20.03</v>
      </c>
      <c r="M1379" s="92">
        <v>20.03</v>
      </c>
      <c r="O1379" t="s">
        <v>2471</v>
      </c>
      <c r="P1379" s="2" t="s">
        <v>1126</v>
      </c>
      <c r="Q1379" s="66">
        <v>31.13</v>
      </c>
    </row>
    <row r="1380" spans="10:17" ht="14.25">
      <c r="J1380" s="91">
        <v>39930</v>
      </c>
      <c r="K1380" s="92">
        <v>20.5</v>
      </c>
      <c r="L1380" s="92">
        <v>20.5</v>
      </c>
      <c r="M1380" s="92">
        <v>20.5</v>
      </c>
      <c r="O1380" t="s">
        <v>2471</v>
      </c>
      <c r="P1380" s="2" t="s">
        <v>1127</v>
      </c>
      <c r="Q1380" s="66">
        <v>31.16</v>
      </c>
    </row>
    <row r="1381" spans="10:17" ht="14.25">
      <c r="J1381" s="91">
        <v>39927</v>
      </c>
      <c r="K1381" s="92">
        <v>20.79</v>
      </c>
      <c r="L1381" s="92">
        <v>20.79</v>
      </c>
      <c r="M1381" s="92">
        <v>20.79</v>
      </c>
      <c r="O1381" t="s">
        <v>2471</v>
      </c>
      <c r="P1381" s="2" t="s">
        <v>1128</v>
      </c>
      <c r="Q1381" s="66">
        <v>31.75</v>
      </c>
    </row>
    <row r="1382" spans="10:17" ht="14.25">
      <c r="J1382" s="91">
        <v>39926</v>
      </c>
      <c r="K1382" s="92">
        <v>20.46</v>
      </c>
      <c r="L1382" s="92">
        <v>20.46</v>
      </c>
      <c r="M1382" s="92">
        <v>20.46</v>
      </c>
      <c r="O1382" t="s">
        <v>2471</v>
      </c>
      <c r="P1382" s="2" t="s">
        <v>1129</v>
      </c>
      <c r="Q1382" s="66">
        <v>32.159999999999997</v>
      </c>
    </row>
    <row r="1383" spans="10:17" ht="14.25">
      <c r="J1383" s="91">
        <v>39925</v>
      </c>
      <c r="K1383" s="92">
        <v>20.21</v>
      </c>
      <c r="L1383" s="92">
        <v>20.21</v>
      </c>
      <c r="M1383" s="92">
        <v>20.21</v>
      </c>
      <c r="O1383" t="s">
        <v>2471</v>
      </c>
      <c r="P1383" s="2" t="s">
        <v>1130</v>
      </c>
      <c r="Q1383" s="66">
        <v>32.409999999999997</v>
      </c>
    </row>
    <row r="1384" spans="10:17" ht="14.25">
      <c r="J1384" s="91">
        <v>39924</v>
      </c>
      <c r="K1384" s="92">
        <v>20.420000000000002</v>
      </c>
      <c r="L1384" s="92">
        <v>20.420000000000002</v>
      </c>
      <c r="M1384" s="92">
        <v>20.420000000000002</v>
      </c>
      <c r="O1384" t="s">
        <v>2471</v>
      </c>
      <c r="P1384" s="2" t="s">
        <v>1131</v>
      </c>
      <c r="Q1384" s="66">
        <v>31.2</v>
      </c>
    </row>
    <row r="1385" spans="10:17" ht="14.25">
      <c r="J1385" s="91">
        <v>39923</v>
      </c>
      <c r="K1385" s="92">
        <v>20.36</v>
      </c>
      <c r="L1385" s="92">
        <v>20.36</v>
      </c>
      <c r="M1385" s="92">
        <v>20.36</v>
      </c>
      <c r="O1385" t="s">
        <v>2471</v>
      </c>
      <c r="P1385" s="2" t="s">
        <v>1132</v>
      </c>
      <c r="Q1385" s="66">
        <v>30.6</v>
      </c>
    </row>
    <row r="1386" spans="10:17" ht="14.25">
      <c r="J1386" s="91">
        <v>39920</v>
      </c>
      <c r="K1386" s="92">
        <v>20.55</v>
      </c>
      <c r="L1386" s="92">
        <v>20.55</v>
      </c>
      <c r="M1386" s="92">
        <v>20.55</v>
      </c>
      <c r="O1386" t="s">
        <v>2471</v>
      </c>
      <c r="P1386" s="2" t="s">
        <v>1133</v>
      </c>
      <c r="Q1386" s="66">
        <v>29.65</v>
      </c>
    </row>
    <row r="1387" spans="10:17" ht="14.25">
      <c r="J1387" s="91">
        <v>39919</v>
      </c>
      <c r="K1387" s="92">
        <v>20.7</v>
      </c>
      <c r="L1387" s="92">
        <v>20.7</v>
      </c>
      <c r="M1387" s="92">
        <v>20.7</v>
      </c>
      <c r="O1387" t="s">
        <v>2471</v>
      </c>
      <c r="P1387" s="2" t="s">
        <v>1134</v>
      </c>
      <c r="Q1387" s="66">
        <v>29.55</v>
      </c>
    </row>
    <row r="1388" spans="10:17" ht="14.25">
      <c r="J1388" s="91">
        <v>39918</v>
      </c>
      <c r="K1388" s="92">
        <v>19.89</v>
      </c>
      <c r="L1388" s="92">
        <v>19.89</v>
      </c>
      <c r="M1388" s="92">
        <v>19.89</v>
      </c>
      <c r="O1388" t="s">
        <v>2471</v>
      </c>
      <c r="P1388" s="2" t="s">
        <v>1135</v>
      </c>
      <c r="Q1388" s="66">
        <v>29.26</v>
      </c>
    </row>
    <row r="1389" spans="10:17" ht="14.25">
      <c r="J1389" s="91">
        <v>39917</v>
      </c>
      <c r="K1389" s="92">
        <v>20.010000000000002</v>
      </c>
      <c r="L1389" s="92">
        <v>20.010000000000002</v>
      </c>
      <c r="M1389" s="92">
        <v>20.010000000000002</v>
      </c>
      <c r="O1389" t="s">
        <v>2471</v>
      </c>
      <c r="P1389" s="2" t="s">
        <v>1136</v>
      </c>
      <c r="Q1389" s="66">
        <v>29.03</v>
      </c>
    </row>
    <row r="1390" spans="10:17" ht="14.25">
      <c r="J1390" s="91">
        <v>39916</v>
      </c>
      <c r="K1390" s="92">
        <v>19.12</v>
      </c>
      <c r="L1390" s="92">
        <v>19.12</v>
      </c>
      <c r="M1390" s="92">
        <v>19.12</v>
      </c>
      <c r="O1390" t="s">
        <v>2471</v>
      </c>
      <c r="P1390" s="2" t="s">
        <v>1137</v>
      </c>
      <c r="Q1390" s="66">
        <v>28.31</v>
      </c>
    </row>
    <row r="1391" spans="10:17" ht="14.25">
      <c r="J1391" s="91">
        <v>39913</v>
      </c>
      <c r="K1391" s="92">
        <v>19.12</v>
      </c>
      <c r="L1391" s="92">
        <v>19.12</v>
      </c>
      <c r="M1391" s="92">
        <v>19.12</v>
      </c>
      <c r="O1391" t="s">
        <v>2471</v>
      </c>
      <c r="P1391" s="2" t="s">
        <v>1138</v>
      </c>
      <c r="Q1391" s="66">
        <v>27.9</v>
      </c>
    </row>
    <row r="1392" spans="10:17" ht="14.25">
      <c r="J1392" s="91">
        <v>39912</v>
      </c>
      <c r="K1392" s="92">
        <v>19.12</v>
      </c>
      <c r="L1392" s="92">
        <v>19.12</v>
      </c>
      <c r="M1392" s="92">
        <v>19.12</v>
      </c>
      <c r="O1392" t="s">
        <v>2471</v>
      </c>
      <c r="P1392" s="2" t="s">
        <v>1139</v>
      </c>
      <c r="Q1392" s="66">
        <v>27.73</v>
      </c>
    </row>
    <row r="1393" spans="10:17" ht="14.25">
      <c r="J1393" s="91">
        <v>39911</v>
      </c>
      <c r="K1393" s="92">
        <v>18.41</v>
      </c>
      <c r="L1393" s="92">
        <v>18.41</v>
      </c>
      <c r="M1393" s="92">
        <v>18.41</v>
      </c>
      <c r="O1393" t="s">
        <v>2471</v>
      </c>
      <c r="P1393" s="2" t="s">
        <v>1140</v>
      </c>
      <c r="Q1393" s="66">
        <v>27.31</v>
      </c>
    </row>
    <row r="1394" spans="10:17" ht="14.25">
      <c r="J1394" s="91">
        <v>39910</v>
      </c>
      <c r="K1394" s="92">
        <v>18.95</v>
      </c>
      <c r="L1394" s="92">
        <v>18.95</v>
      </c>
      <c r="M1394" s="92">
        <v>18.95</v>
      </c>
      <c r="O1394" t="s">
        <v>2471</v>
      </c>
      <c r="P1394" s="2" t="s">
        <v>1141</v>
      </c>
      <c r="Q1394" s="66">
        <v>27.18</v>
      </c>
    </row>
    <row r="1395" spans="10:17" ht="14.25">
      <c r="J1395" s="91">
        <v>39909</v>
      </c>
      <c r="K1395" s="92">
        <v>19</v>
      </c>
      <c r="L1395" s="92">
        <v>19</v>
      </c>
      <c r="M1395" s="92">
        <v>19</v>
      </c>
      <c r="O1395" t="s">
        <v>2471</v>
      </c>
      <c r="P1395" s="2" t="s">
        <v>1142</v>
      </c>
      <c r="Q1395" s="66">
        <v>27.55</v>
      </c>
    </row>
    <row r="1396" spans="10:17" ht="14.25">
      <c r="J1396" s="91">
        <v>39906</v>
      </c>
      <c r="K1396" s="92">
        <v>19.059999999999999</v>
      </c>
      <c r="L1396" s="92">
        <v>19.059999999999999</v>
      </c>
      <c r="M1396" s="92">
        <v>19.059999999999999</v>
      </c>
      <c r="O1396" t="s">
        <v>2471</v>
      </c>
      <c r="P1396" s="2" t="s">
        <v>1143</v>
      </c>
      <c r="Q1396" s="66">
        <v>27.3</v>
      </c>
    </row>
    <row r="1397" spans="10:17" ht="14.25">
      <c r="J1397" s="91">
        <v>39905</v>
      </c>
      <c r="K1397" s="92">
        <v>19.309999999999999</v>
      </c>
      <c r="L1397" s="92">
        <v>19.309999999999999</v>
      </c>
      <c r="M1397" s="92">
        <v>19.309999999999999</v>
      </c>
      <c r="O1397" t="s">
        <v>2471</v>
      </c>
      <c r="P1397" s="2" t="s">
        <v>1144</v>
      </c>
      <c r="Q1397" s="66">
        <v>27.34</v>
      </c>
    </row>
    <row r="1398" spans="10:17" ht="14.25">
      <c r="J1398" s="91">
        <v>39904</v>
      </c>
      <c r="K1398" s="92">
        <v>18.920000000000002</v>
      </c>
      <c r="L1398" s="92">
        <v>18.920000000000002</v>
      </c>
      <c r="M1398" s="92">
        <v>18.920000000000002</v>
      </c>
      <c r="O1398" t="s">
        <v>2471</v>
      </c>
      <c r="P1398" s="2" t="s">
        <v>1145</v>
      </c>
      <c r="Q1398" s="66">
        <v>27.28</v>
      </c>
    </row>
    <row r="1399" spans="10:17" ht="14.25">
      <c r="J1399" s="91">
        <v>39903</v>
      </c>
      <c r="K1399" s="92">
        <v>19.27</v>
      </c>
      <c r="L1399" s="92">
        <v>19.27</v>
      </c>
      <c r="M1399" s="92">
        <v>19.27</v>
      </c>
      <c r="O1399" t="s">
        <v>2471</v>
      </c>
      <c r="P1399" s="2" t="s">
        <v>1146</v>
      </c>
      <c r="Q1399" s="66">
        <v>27.51</v>
      </c>
    </row>
    <row r="1400" spans="10:17" ht="14.25">
      <c r="J1400" s="91">
        <v>39902</v>
      </c>
      <c r="K1400" s="92">
        <v>19.27</v>
      </c>
      <c r="L1400" s="92">
        <v>19.27</v>
      </c>
      <c r="M1400" s="92">
        <v>19.27</v>
      </c>
      <c r="O1400" t="s">
        <v>2471</v>
      </c>
      <c r="P1400" s="2" t="s">
        <v>1147</v>
      </c>
      <c r="Q1400" s="66">
        <v>28.25</v>
      </c>
    </row>
    <row r="1401" spans="10:17" ht="14.25">
      <c r="J1401" s="91">
        <v>39899</v>
      </c>
      <c r="K1401" s="92">
        <v>19.739999999999998</v>
      </c>
      <c r="L1401" s="92">
        <v>19.739999999999998</v>
      </c>
      <c r="M1401" s="92">
        <v>19.739999999999998</v>
      </c>
      <c r="O1401" t="s">
        <v>2471</v>
      </c>
      <c r="P1401" s="2" t="s">
        <v>1148</v>
      </c>
      <c r="Q1401" s="66">
        <v>28.65</v>
      </c>
    </row>
    <row r="1402" spans="10:17" ht="14.25">
      <c r="J1402" s="91">
        <v>39898</v>
      </c>
      <c r="K1402" s="92">
        <v>19.34</v>
      </c>
      <c r="L1402" s="92">
        <v>19.34</v>
      </c>
      <c r="M1402" s="92">
        <v>19.34</v>
      </c>
      <c r="O1402" t="s">
        <v>2471</v>
      </c>
      <c r="P1402" s="2" t="s">
        <v>1149</v>
      </c>
      <c r="Q1402" s="66">
        <v>29.2</v>
      </c>
    </row>
    <row r="1403" spans="10:17" ht="14.25">
      <c r="J1403" s="91">
        <v>39897</v>
      </c>
      <c r="K1403" s="92">
        <v>19.079999999999998</v>
      </c>
      <c r="L1403" s="92">
        <v>19.079999999999998</v>
      </c>
      <c r="M1403" s="92">
        <v>19.079999999999998</v>
      </c>
      <c r="O1403" t="s">
        <v>2471</v>
      </c>
      <c r="P1403" s="2" t="s">
        <v>1150</v>
      </c>
      <c r="Q1403" s="66">
        <v>29.2</v>
      </c>
    </row>
    <row r="1404" spans="10:17" ht="14.25">
      <c r="J1404" s="91">
        <v>39896</v>
      </c>
      <c r="K1404" s="92">
        <v>18.97</v>
      </c>
      <c r="L1404" s="92">
        <v>18.97</v>
      </c>
      <c r="M1404" s="92">
        <v>18.97</v>
      </c>
      <c r="O1404" t="s">
        <v>2471</v>
      </c>
      <c r="P1404" s="2" t="s">
        <v>1151</v>
      </c>
      <c r="Q1404" s="66">
        <v>29.37</v>
      </c>
    </row>
    <row r="1405" spans="10:17" ht="14.25">
      <c r="J1405" s="91">
        <v>39895</v>
      </c>
      <c r="K1405" s="92">
        <v>18.559999999999999</v>
      </c>
      <c r="L1405" s="92">
        <v>18.559999999999999</v>
      </c>
      <c r="M1405" s="92">
        <v>18.559999999999999</v>
      </c>
      <c r="O1405" t="s">
        <v>2471</v>
      </c>
      <c r="P1405" s="2" t="s">
        <v>1152</v>
      </c>
      <c r="Q1405" s="66">
        <v>30.23</v>
      </c>
    </row>
    <row r="1406" spans="10:17" ht="14.25">
      <c r="J1406" s="91">
        <v>39892</v>
      </c>
      <c r="K1406" s="92">
        <v>18.559999999999999</v>
      </c>
      <c r="L1406" s="92">
        <v>18.559999999999999</v>
      </c>
      <c r="M1406" s="92">
        <v>18.559999999999999</v>
      </c>
      <c r="O1406" t="s">
        <v>2471</v>
      </c>
      <c r="P1406" s="2" t="s">
        <v>1153</v>
      </c>
      <c r="Q1406" s="66">
        <v>30.67</v>
      </c>
    </row>
    <row r="1407" spans="10:17" ht="14.25">
      <c r="J1407" s="91">
        <v>39891</v>
      </c>
      <c r="K1407" s="92">
        <v>19.79</v>
      </c>
      <c r="L1407" s="92">
        <v>19.79</v>
      </c>
      <c r="M1407" s="92">
        <v>19.79</v>
      </c>
      <c r="O1407" t="s">
        <v>2471</v>
      </c>
      <c r="P1407" s="2" t="s">
        <v>1154</v>
      </c>
      <c r="Q1407" s="66">
        <v>30.62</v>
      </c>
    </row>
    <row r="1408" spans="10:17" ht="14.25">
      <c r="J1408" s="91">
        <v>39890</v>
      </c>
      <c r="K1408" s="92">
        <v>18.7</v>
      </c>
      <c r="L1408" s="92">
        <v>18.7</v>
      </c>
      <c r="M1408" s="92">
        <v>18.7</v>
      </c>
      <c r="O1408" t="s">
        <v>2471</v>
      </c>
      <c r="P1408" s="2" t="s">
        <v>1155</v>
      </c>
      <c r="Q1408" s="66">
        <v>30.73</v>
      </c>
    </row>
    <row r="1409" spans="10:17" ht="14.25">
      <c r="J1409" s="91">
        <v>39889</v>
      </c>
      <c r="K1409" s="92">
        <v>18.11</v>
      </c>
      <c r="L1409" s="92">
        <v>18.11</v>
      </c>
      <c r="M1409" s="92">
        <v>18.11</v>
      </c>
      <c r="O1409" t="s">
        <v>2471</v>
      </c>
      <c r="P1409" s="2" t="s">
        <v>1156</v>
      </c>
      <c r="Q1409" s="66">
        <v>31.05</v>
      </c>
    </row>
    <row r="1410" spans="10:17" ht="14.25">
      <c r="J1410" s="91">
        <v>39888</v>
      </c>
      <c r="K1410" s="92">
        <v>17.149999999999999</v>
      </c>
      <c r="L1410" s="92">
        <v>17.149999999999999</v>
      </c>
      <c r="M1410" s="92">
        <v>17.149999999999999</v>
      </c>
      <c r="O1410" t="s">
        <v>2471</v>
      </c>
      <c r="P1410" s="2" t="s">
        <v>1157</v>
      </c>
      <c r="Q1410" s="66">
        <v>31.02</v>
      </c>
    </row>
    <row r="1411" spans="10:17" ht="14.25">
      <c r="J1411" s="91">
        <v>39885</v>
      </c>
      <c r="K1411" s="92">
        <v>16.87</v>
      </c>
      <c r="L1411" s="92">
        <v>16.87</v>
      </c>
      <c r="M1411" s="92">
        <v>16.87</v>
      </c>
      <c r="O1411" t="s">
        <v>2471</v>
      </c>
      <c r="P1411" s="2" t="s">
        <v>1158</v>
      </c>
      <c r="Q1411" s="66">
        <v>31.1</v>
      </c>
    </row>
    <row r="1412" spans="10:17" ht="14.25">
      <c r="J1412" s="91">
        <v>39884</v>
      </c>
      <c r="K1412" s="92">
        <v>15.9</v>
      </c>
      <c r="L1412" s="92">
        <v>15.9</v>
      </c>
      <c r="M1412" s="92">
        <v>15.9</v>
      </c>
      <c r="O1412" t="s">
        <v>2471</v>
      </c>
      <c r="P1412" s="2" t="s">
        <v>1159</v>
      </c>
      <c r="Q1412" s="66">
        <v>31.4</v>
      </c>
    </row>
    <row r="1413" spans="10:17" ht="14.25">
      <c r="J1413" s="91">
        <v>39883</v>
      </c>
      <c r="K1413" s="92">
        <v>16</v>
      </c>
      <c r="L1413" s="92">
        <v>16</v>
      </c>
      <c r="M1413" s="92">
        <v>16</v>
      </c>
      <c r="O1413" t="s">
        <v>2471</v>
      </c>
      <c r="P1413" s="2" t="s">
        <v>1160</v>
      </c>
      <c r="Q1413" s="66">
        <v>31.55</v>
      </c>
    </row>
    <row r="1414" spans="10:17" ht="14.25">
      <c r="J1414" s="91">
        <v>39882</v>
      </c>
      <c r="K1414" s="92">
        <v>16.05</v>
      </c>
      <c r="L1414" s="92">
        <v>16.05</v>
      </c>
      <c r="M1414" s="92">
        <v>16.05</v>
      </c>
      <c r="O1414" t="s">
        <v>2471</v>
      </c>
      <c r="P1414" s="2" t="s">
        <v>1161</v>
      </c>
      <c r="Q1414" s="66">
        <v>31.46</v>
      </c>
    </row>
    <row r="1415" spans="10:17" ht="14.25">
      <c r="J1415" s="91">
        <v>39881</v>
      </c>
      <c r="K1415" s="92">
        <v>15.6</v>
      </c>
      <c r="L1415" s="92">
        <v>15.6</v>
      </c>
      <c r="M1415" s="92">
        <v>15.6</v>
      </c>
      <c r="O1415" t="s">
        <v>2471</v>
      </c>
      <c r="P1415" s="2" t="s">
        <v>1162</v>
      </c>
      <c r="Q1415" s="66">
        <v>30.7</v>
      </c>
    </row>
    <row r="1416" spans="10:17" ht="14.25">
      <c r="J1416" s="91">
        <v>39878</v>
      </c>
      <c r="K1416" s="92">
        <v>16.3</v>
      </c>
      <c r="L1416" s="92">
        <v>16.3</v>
      </c>
      <c r="M1416" s="92">
        <v>16.3</v>
      </c>
      <c r="O1416" t="s">
        <v>2471</v>
      </c>
      <c r="P1416" s="2" t="s">
        <v>1163</v>
      </c>
      <c r="Q1416" s="66">
        <v>31.2</v>
      </c>
    </row>
    <row r="1417" spans="10:17" ht="14.25">
      <c r="J1417" s="91">
        <v>39877</v>
      </c>
      <c r="K1417" s="92">
        <v>17.059999999999999</v>
      </c>
      <c r="L1417" s="92">
        <v>17.059999999999999</v>
      </c>
      <c r="M1417" s="92">
        <v>17.059999999999999</v>
      </c>
      <c r="O1417" t="s">
        <v>2471</v>
      </c>
      <c r="P1417" s="2" t="s">
        <v>1164</v>
      </c>
      <c r="Q1417" s="66">
        <v>31.67</v>
      </c>
    </row>
    <row r="1418" spans="10:17" ht="14.25">
      <c r="J1418" s="91">
        <v>39876</v>
      </c>
      <c r="K1418" s="92">
        <v>17.23</v>
      </c>
      <c r="L1418" s="92">
        <v>17.23</v>
      </c>
      <c r="M1418" s="92">
        <v>17.23</v>
      </c>
      <c r="O1418" t="s">
        <v>2471</v>
      </c>
      <c r="P1418" s="2" t="s">
        <v>1165</v>
      </c>
      <c r="Q1418" s="66">
        <v>31.26</v>
      </c>
    </row>
    <row r="1419" spans="10:17" ht="14.25">
      <c r="J1419" s="91">
        <v>39875</v>
      </c>
      <c r="K1419" s="92">
        <v>17.649999999999999</v>
      </c>
      <c r="L1419" s="92">
        <v>17.649999999999999</v>
      </c>
      <c r="M1419" s="92">
        <v>17.649999999999999</v>
      </c>
      <c r="O1419" t="s">
        <v>2471</v>
      </c>
      <c r="P1419" s="2" t="s">
        <v>1166</v>
      </c>
      <c r="Q1419" s="66">
        <v>31.27</v>
      </c>
    </row>
    <row r="1420" spans="10:17" ht="14.25">
      <c r="J1420" s="91">
        <v>39874</v>
      </c>
      <c r="K1420" s="92">
        <v>17</v>
      </c>
      <c r="L1420" s="92">
        <v>17</v>
      </c>
      <c r="M1420" s="92">
        <v>17</v>
      </c>
      <c r="O1420" t="s">
        <v>2471</v>
      </c>
      <c r="P1420" s="2" t="s">
        <v>1167</v>
      </c>
      <c r="Q1420" s="66">
        <v>31.27</v>
      </c>
    </row>
    <row r="1421" spans="10:17" ht="14.25">
      <c r="J1421" s="91">
        <v>39871</v>
      </c>
      <c r="K1421" s="92">
        <v>19.059999999999999</v>
      </c>
      <c r="L1421" s="92">
        <v>19.059999999999999</v>
      </c>
      <c r="M1421" s="92">
        <v>19.059999999999999</v>
      </c>
      <c r="O1421" t="s">
        <v>2471</v>
      </c>
      <c r="P1421" s="2" t="s">
        <v>1168</v>
      </c>
      <c r="Q1421" s="66">
        <v>31.14</v>
      </c>
    </row>
    <row r="1422" spans="10:17" ht="14.25">
      <c r="J1422" s="91">
        <v>39870</v>
      </c>
      <c r="K1422" s="92">
        <v>20.010000000000002</v>
      </c>
      <c r="L1422" s="92">
        <v>20.010000000000002</v>
      </c>
      <c r="M1422" s="92">
        <v>20.010000000000002</v>
      </c>
      <c r="O1422" t="s">
        <v>2471</v>
      </c>
      <c r="P1422" s="2" t="s">
        <v>1169</v>
      </c>
      <c r="Q1422" s="66">
        <v>31.02</v>
      </c>
    </row>
    <row r="1423" spans="10:17" ht="14.25">
      <c r="J1423" s="91">
        <v>39869</v>
      </c>
      <c r="K1423" s="92">
        <v>19.84</v>
      </c>
      <c r="L1423" s="92">
        <v>19.84</v>
      </c>
      <c r="M1423" s="92">
        <v>19.84</v>
      </c>
      <c r="O1423" t="s">
        <v>2471</v>
      </c>
      <c r="P1423" s="2" t="s">
        <v>1170</v>
      </c>
      <c r="Q1423" s="66">
        <v>30.25</v>
      </c>
    </row>
    <row r="1424" spans="10:17" ht="14.25">
      <c r="J1424" s="91">
        <v>39868</v>
      </c>
      <c r="K1424" s="92">
        <v>20.36</v>
      </c>
      <c r="L1424" s="92">
        <v>20.36</v>
      </c>
      <c r="M1424" s="92">
        <v>20.36</v>
      </c>
      <c r="O1424" t="s">
        <v>2471</v>
      </c>
      <c r="P1424" s="2" t="s">
        <v>1171</v>
      </c>
      <c r="Q1424" s="66">
        <v>30.25</v>
      </c>
    </row>
    <row r="1425" spans="10:17" ht="14.25">
      <c r="J1425" s="91">
        <v>39867</v>
      </c>
      <c r="K1425" s="92">
        <v>20.399999999999999</v>
      </c>
      <c r="L1425" s="92">
        <v>20.399999999999999</v>
      </c>
      <c r="M1425" s="92">
        <v>20.399999999999999</v>
      </c>
      <c r="O1425" t="s">
        <v>2471</v>
      </c>
      <c r="P1425" s="2" t="s">
        <v>1172</v>
      </c>
      <c r="Q1425" s="66">
        <v>30.25</v>
      </c>
    </row>
    <row r="1426" spans="10:17" ht="14.25">
      <c r="J1426" s="91">
        <v>39864</v>
      </c>
      <c r="K1426" s="92">
        <v>20.74</v>
      </c>
      <c r="L1426" s="92">
        <v>20.74</v>
      </c>
      <c r="M1426" s="92">
        <v>20.74</v>
      </c>
      <c r="O1426" t="s">
        <v>2471</v>
      </c>
      <c r="P1426" s="2" t="s">
        <v>1173</v>
      </c>
      <c r="Q1426" s="66">
        <v>30.05</v>
      </c>
    </row>
    <row r="1427" spans="10:17" ht="14.25">
      <c r="J1427" s="91">
        <v>39863</v>
      </c>
      <c r="K1427" s="92">
        <v>21.3</v>
      </c>
      <c r="L1427" s="92">
        <v>21.3</v>
      </c>
      <c r="M1427" s="92">
        <v>21.3</v>
      </c>
      <c r="O1427" t="s">
        <v>2471</v>
      </c>
      <c r="P1427" s="2" t="s">
        <v>1174</v>
      </c>
      <c r="Q1427" s="66">
        <v>29.1</v>
      </c>
    </row>
    <row r="1428" spans="10:17" ht="14.25">
      <c r="J1428" s="91">
        <v>39862</v>
      </c>
      <c r="K1428" s="92">
        <v>21.54</v>
      </c>
      <c r="L1428" s="92">
        <v>21.54</v>
      </c>
      <c r="M1428" s="92">
        <v>21.54</v>
      </c>
      <c r="O1428" t="s">
        <v>2471</v>
      </c>
      <c r="P1428" s="2" t="s">
        <v>1175</v>
      </c>
      <c r="Q1428" s="66">
        <v>28.87</v>
      </c>
    </row>
    <row r="1429" spans="10:17" ht="14.25">
      <c r="J1429" s="91">
        <v>39861</v>
      </c>
      <c r="K1429" s="92">
        <v>22.76</v>
      </c>
      <c r="L1429" s="92">
        <v>22.76</v>
      </c>
      <c r="M1429" s="92">
        <v>22.76</v>
      </c>
      <c r="O1429" t="s">
        <v>2471</v>
      </c>
      <c r="P1429" s="2" t="s">
        <v>1176</v>
      </c>
      <c r="Q1429" s="66">
        <v>29.32</v>
      </c>
    </row>
    <row r="1430" spans="10:17" ht="14.25">
      <c r="J1430" s="91">
        <v>39860</v>
      </c>
      <c r="K1430" s="92">
        <v>23.58</v>
      </c>
      <c r="L1430" s="92">
        <v>23.58</v>
      </c>
      <c r="M1430" s="92">
        <v>23.58</v>
      </c>
      <c r="O1430" t="s">
        <v>2471</v>
      </c>
      <c r="P1430" s="2" t="s">
        <v>1177</v>
      </c>
      <c r="Q1430" s="66">
        <v>29.2</v>
      </c>
    </row>
    <row r="1431" spans="10:17" ht="14.25">
      <c r="J1431" s="91">
        <v>39857</v>
      </c>
      <c r="K1431" s="92">
        <v>23.86</v>
      </c>
      <c r="L1431" s="92">
        <v>23.86</v>
      </c>
      <c r="M1431" s="92">
        <v>23.86</v>
      </c>
      <c r="O1431" t="s">
        <v>2471</v>
      </c>
      <c r="P1431" s="2" t="s">
        <v>1178</v>
      </c>
      <c r="Q1431" s="66">
        <v>29.65</v>
      </c>
    </row>
    <row r="1432" spans="10:17" ht="14.25">
      <c r="J1432" s="91">
        <v>39856</v>
      </c>
      <c r="K1432" s="92">
        <v>22.76</v>
      </c>
      <c r="L1432" s="92">
        <v>22.76</v>
      </c>
      <c r="M1432" s="92">
        <v>22.76</v>
      </c>
      <c r="O1432" t="s">
        <v>2471</v>
      </c>
      <c r="P1432" s="2" t="s">
        <v>1179</v>
      </c>
      <c r="Q1432" s="66">
        <v>29.73</v>
      </c>
    </row>
    <row r="1433" spans="10:17" ht="14.25">
      <c r="J1433" s="91">
        <v>39855</v>
      </c>
      <c r="K1433" s="92">
        <v>22.5</v>
      </c>
      <c r="L1433" s="92">
        <v>22.5</v>
      </c>
      <c r="M1433" s="92">
        <v>22.5</v>
      </c>
      <c r="O1433" t="s">
        <v>2471</v>
      </c>
      <c r="P1433" s="2" t="s">
        <v>1180</v>
      </c>
      <c r="Q1433" s="66">
        <v>29.59</v>
      </c>
    </row>
    <row r="1434" spans="10:17" ht="14.25">
      <c r="J1434" s="91">
        <v>39854</v>
      </c>
      <c r="K1434" s="92">
        <v>23</v>
      </c>
      <c r="L1434" s="92">
        <v>23</v>
      </c>
      <c r="M1434" s="92">
        <v>23</v>
      </c>
      <c r="O1434" t="s">
        <v>2471</v>
      </c>
      <c r="P1434" s="2" t="s">
        <v>1181</v>
      </c>
      <c r="Q1434" s="66">
        <v>29.23</v>
      </c>
    </row>
    <row r="1435" spans="10:17" ht="14.25">
      <c r="J1435" s="91">
        <v>39853</v>
      </c>
      <c r="K1435" s="92">
        <v>23.27</v>
      </c>
      <c r="L1435" s="92">
        <v>23.27</v>
      </c>
      <c r="M1435" s="92">
        <v>23.27</v>
      </c>
      <c r="O1435" t="s">
        <v>2471</v>
      </c>
      <c r="P1435" s="2" t="s">
        <v>1182</v>
      </c>
      <c r="Q1435" s="66">
        <v>28.83</v>
      </c>
    </row>
    <row r="1436" spans="10:17" ht="14.25">
      <c r="J1436" s="91">
        <v>39850</v>
      </c>
      <c r="K1436" s="92">
        <v>23.14</v>
      </c>
      <c r="L1436" s="92">
        <v>23.14</v>
      </c>
      <c r="M1436" s="92">
        <v>23.14</v>
      </c>
      <c r="O1436" t="s">
        <v>2471</v>
      </c>
      <c r="P1436" s="2" t="s">
        <v>1183</v>
      </c>
      <c r="Q1436" s="66">
        <v>29.04</v>
      </c>
    </row>
    <row r="1437" spans="10:17" ht="14.25">
      <c r="J1437" s="91">
        <v>39849</v>
      </c>
      <c r="K1437" s="92">
        <v>22.79</v>
      </c>
      <c r="L1437" s="92">
        <v>22.79</v>
      </c>
      <c r="M1437" s="92">
        <v>22.79</v>
      </c>
      <c r="O1437" t="s">
        <v>2471</v>
      </c>
      <c r="P1437" s="2" t="s">
        <v>1184</v>
      </c>
      <c r="Q1437" s="66">
        <v>28.87</v>
      </c>
    </row>
    <row r="1438" spans="10:17" ht="14.25">
      <c r="J1438" s="91">
        <v>39848</v>
      </c>
      <c r="K1438" s="92">
        <v>22.97</v>
      </c>
      <c r="L1438" s="92">
        <v>22.97</v>
      </c>
      <c r="M1438" s="92">
        <v>22.97</v>
      </c>
      <c r="O1438" t="s">
        <v>2471</v>
      </c>
      <c r="P1438" s="2" t="s">
        <v>1185</v>
      </c>
      <c r="Q1438" s="66">
        <v>28.79</v>
      </c>
    </row>
    <row r="1439" spans="10:17" ht="14.25">
      <c r="J1439" s="91">
        <v>39847</v>
      </c>
      <c r="K1439" s="92">
        <v>23.75</v>
      </c>
      <c r="L1439" s="92">
        <v>23.75</v>
      </c>
      <c r="M1439" s="92">
        <v>23.75</v>
      </c>
      <c r="O1439" t="s">
        <v>2471</v>
      </c>
      <c r="P1439" s="2" t="s">
        <v>1186</v>
      </c>
      <c r="Q1439" s="66">
        <v>28.8</v>
      </c>
    </row>
    <row r="1440" spans="10:17" ht="14.25">
      <c r="J1440" s="91">
        <v>39846</v>
      </c>
      <c r="K1440" s="92">
        <v>24</v>
      </c>
      <c r="L1440" s="92">
        <v>24</v>
      </c>
      <c r="M1440" s="92">
        <v>24</v>
      </c>
      <c r="O1440" t="s">
        <v>2471</v>
      </c>
      <c r="P1440" s="2" t="s">
        <v>1187</v>
      </c>
      <c r="Q1440" s="66">
        <v>29.3</v>
      </c>
    </row>
    <row r="1441" spans="10:17" ht="14.25">
      <c r="J1441" s="91">
        <v>39843</v>
      </c>
      <c r="K1441" s="92">
        <v>24</v>
      </c>
      <c r="L1441" s="92">
        <v>24</v>
      </c>
      <c r="M1441" s="92">
        <v>24</v>
      </c>
      <c r="O1441" t="s">
        <v>2471</v>
      </c>
      <c r="P1441" s="2" t="s">
        <v>1188</v>
      </c>
      <c r="Q1441" s="66">
        <v>29.4</v>
      </c>
    </row>
    <row r="1442" spans="10:17" ht="14.25">
      <c r="J1442" s="91">
        <v>39842</v>
      </c>
      <c r="K1442" s="92">
        <v>23.36</v>
      </c>
      <c r="L1442" s="92">
        <v>23.36</v>
      </c>
      <c r="M1442" s="92">
        <v>23.36</v>
      </c>
      <c r="O1442" t="s">
        <v>2471</v>
      </c>
      <c r="P1442" s="2" t="s">
        <v>1189</v>
      </c>
      <c r="Q1442" s="66">
        <v>29.36</v>
      </c>
    </row>
    <row r="1443" spans="10:17" ht="14.25">
      <c r="J1443" s="91">
        <v>39841</v>
      </c>
      <c r="K1443" s="92">
        <v>23.85</v>
      </c>
      <c r="L1443" s="92">
        <v>23.85</v>
      </c>
      <c r="M1443" s="92">
        <v>23.85</v>
      </c>
      <c r="O1443" t="s">
        <v>2471</v>
      </c>
      <c r="P1443" s="2" t="s">
        <v>1190</v>
      </c>
      <c r="Q1443" s="66">
        <v>29.78</v>
      </c>
    </row>
    <row r="1444" spans="10:17" ht="14.25">
      <c r="J1444" s="91">
        <v>39840</v>
      </c>
      <c r="K1444" s="92">
        <v>23.7</v>
      </c>
      <c r="L1444" s="92">
        <v>23.7</v>
      </c>
      <c r="M1444" s="92">
        <v>23.7</v>
      </c>
      <c r="O1444" t="s">
        <v>2471</v>
      </c>
      <c r="P1444" s="2" t="s">
        <v>1191</v>
      </c>
      <c r="Q1444" s="66">
        <v>28.81</v>
      </c>
    </row>
    <row r="1445" spans="10:17" ht="14.25">
      <c r="J1445" s="91">
        <v>39839</v>
      </c>
      <c r="K1445" s="92">
        <v>22.71</v>
      </c>
      <c r="L1445" s="92">
        <v>22.71</v>
      </c>
      <c r="M1445" s="92">
        <v>22.71</v>
      </c>
      <c r="O1445" t="s">
        <v>2471</v>
      </c>
      <c r="P1445" s="2" t="s">
        <v>1192</v>
      </c>
      <c r="Q1445" s="66">
        <v>29.45</v>
      </c>
    </row>
    <row r="1446" spans="10:17" ht="14.25">
      <c r="J1446" s="91">
        <v>39836</v>
      </c>
      <c r="K1446" s="92">
        <v>22.71</v>
      </c>
      <c r="L1446" s="92">
        <v>22.71</v>
      </c>
      <c r="M1446" s="92">
        <v>22.71</v>
      </c>
      <c r="O1446" t="s">
        <v>2471</v>
      </c>
      <c r="P1446" s="2" t="s">
        <v>1193</v>
      </c>
      <c r="Q1446" s="66">
        <v>29.54</v>
      </c>
    </row>
    <row r="1447" spans="10:17" ht="14.25">
      <c r="J1447" s="91">
        <v>39835</v>
      </c>
      <c r="K1447" s="92">
        <v>23.31</v>
      </c>
      <c r="L1447" s="92">
        <v>23.31</v>
      </c>
      <c r="M1447" s="92">
        <v>23.31</v>
      </c>
      <c r="O1447" t="s">
        <v>2471</v>
      </c>
      <c r="P1447" s="2" t="s">
        <v>1194</v>
      </c>
      <c r="Q1447" s="66">
        <v>29.24</v>
      </c>
    </row>
    <row r="1448" spans="10:17" ht="14.25">
      <c r="J1448" s="91">
        <v>39834</v>
      </c>
      <c r="K1448" s="92">
        <v>22.67</v>
      </c>
      <c r="L1448" s="92">
        <v>22.67</v>
      </c>
      <c r="M1448" s="92">
        <v>22.67</v>
      </c>
      <c r="O1448" t="s">
        <v>2471</v>
      </c>
      <c r="P1448" s="2" t="s">
        <v>1195</v>
      </c>
      <c r="Q1448" s="66">
        <v>29.75</v>
      </c>
    </row>
    <row r="1449" spans="10:17" ht="14.25">
      <c r="J1449" s="91">
        <v>39833</v>
      </c>
      <c r="K1449" s="92">
        <v>23.4</v>
      </c>
      <c r="L1449" s="92">
        <v>23.4</v>
      </c>
      <c r="M1449" s="92">
        <v>23.4</v>
      </c>
      <c r="O1449" t="s">
        <v>2471</v>
      </c>
      <c r="P1449" s="2" t="s">
        <v>1196</v>
      </c>
      <c r="Q1449" s="66">
        <v>29.25</v>
      </c>
    </row>
    <row r="1450" spans="10:17" ht="14.25">
      <c r="J1450" s="91">
        <v>39832</v>
      </c>
      <c r="K1450" s="92">
        <v>24.35</v>
      </c>
      <c r="L1450" s="92">
        <v>24.35</v>
      </c>
      <c r="M1450" s="92">
        <v>24.35</v>
      </c>
      <c r="O1450" t="s">
        <v>2471</v>
      </c>
      <c r="P1450" s="2" t="s">
        <v>1197</v>
      </c>
      <c r="Q1450" s="66">
        <v>29.19</v>
      </c>
    </row>
    <row r="1451" spans="10:17" ht="14.25">
      <c r="J1451" s="91">
        <v>39829</v>
      </c>
      <c r="K1451" s="92">
        <v>25.24</v>
      </c>
      <c r="L1451" s="92">
        <v>25.24</v>
      </c>
      <c r="M1451" s="92">
        <v>25.24</v>
      </c>
      <c r="O1451" t="s">
        <v>2471</v>
      </c>
      <c r="P1451" s="2" t="s">
        <v>1198</v>
      </c>
      <c r="Q1451" s="66">
        <v>29.39</v>
      </c>
    </row>
    <row r="1452" spans="10:17" ht="14.25">
      <c r="J1452" s="91">
        <v>39828</v>
      </c>
      <c r="K1452" s="92">
        <v>25.5</v>
      </c>
      <c r="L1452" s="92">
        <v>25.5</v>
      </c>
      <c r="M1452" s="92">
        <v>25.5</v>
      </c>
      <c r="O1452" t="s">
        <v>2471</v>
      </c>
      <c r="P1452" s="2" t="s">
        <v>1199</v>
      </c>
      <c r="Q1452" s="66">
        <v>29.32</v>
      </c>
    </row>
    <row r="1453" spans="10:17" ht="14.25">
      <c r="J1453" s="91">
        <v>39827</v>
      </c>
      <c r="K1453" s="92">
        <v>25.8</v>
      </c>
      <c r="L1453" s="92">
        <v>25.8</v>
      </c>
      <c r="M1453" s="92">
        <v>25.8</v>
      </c>
      <c r="O1453" t="s">
        <v>2471</v>
      </c>
      <c r="P1453" s="2" t="s">
        <v>1200</v>
      </c>
      <c r="Q1453" s="66">
        <v>28.55</v>
      </c>
    </row>
    <row r="1454" spans="10:17" ht="14.25">
      <c r="J1454" s="91">
        <v>39826</v>
      </c>
      <c r="K1454" s="92">
        <v>25.53</v>
      </c>
      <c r="L1454" s="92">
        <v>25.53</v>
      </c>
      <c r="M1454" s="92">
        <v>25.53</v>
      </c>
      <c r="O1454" t="s">
        <v>2471</v>
      </c>
      <c r="P1454" s="2" t="s">
        <v>1201</v>
      </c>
      <c r="Q1454" s="66">
        <v>27.9</v>
      </c>
    </row>
    <row r="1455" spans="10:17" ht="14.25">
      <c r="J1455" s="91">
        <v>39825</v>
      </c>
      <c r="K1455" s="92">
        <v>25.74</v>
      </c>
      <c r="L1455" s="92">
        <v>25.74</v>
      </c>
      <c r="M1455" s="92">
        <v>25.74</v>
      </c>
      <c r="O1455" t="s">
        <v>2471</v>
      </c>
      <c r="P1455" s="2" t="s">
        <v>1202</v>
      </c>
      <c r="Q1455" s="66">
        <v>27.69</v>
      </c>
    </row>
    <row r="1456" spans="10:17" ht="14.25">
      <c r="J1456" s="91">
        <v>39822</v>
      </c>
      <c r="K1456" s="92">
        <v>26.2</v>
      </c>
      <c r="L1456" s="92">
        <v>26.2</v>
      </c>
      <c r="M1456" s="92">
        <v>26.2</v>
      </c>
      <c r="O1456" t="s">
        <v>2471</v>
      </c>
      <c r="P1456" s="2" t="s">
        <v>1203</v>
      </c>
      <c r="Q1456" s="66">
        <v>27.99</v>
      </c>
    </row>
    <row r="1457" spans="10:17" ht="14.25">
      <c r="J1457" s="91">
        <v>39821</v>
      </c>
      <c r="K1457" s="92">
        <v>26.1</v>
      </c>
      <c r="L1457" s="92">
        <v>26.1</v>
      </c>
      <c r="M1457" s="92">
        <v>26.1</v>
      </c>
      <c r="O1457" t="s">
        <v>2471</v>
      </c>
      <c r="P1457" s="2" t="s">
        <v>1204</v>
      </c>
      <c r="Q1457" s="66">
        <v>27.43</v>
      </c>
    </row>
    <row r="1458" spans="10:17" ht="14.25">
      <c r="J1458" s="91">
        <v>39820</v>
      </c>
      <c r="K1458" s="92">
        <v>26.66</v>
      </c>
      <c r="L1458" s="92">
        <v>26.66</v>
      </c>
      <c r="M1458" s="92">
        <v>26.66</v>
      </c>
      <c r="O1458" t="s">
        <v>2471</v>
      </c>
      <c r="P1458" s="2" t="s">
        <v>1205</v>
      </c>
      <c r="Q1458" s="66">
        <v>26.69</v>
      </c>
    </row>
    <row r="1459" spans="10:17" ht="14.25">
      <c r="J1459" s="91">
        <v>39819</v>
      </c>
      <c r="K1459" s="92">
        <v>26</v>
      </c>
      <c r="L1459" s="92">
        <v>26</v>
      </c>
      <c r="M1459" s="92">
        <v>26</v>
      </c>
      <c r="O1459" t="s">
        <v>2471</v>
      </c>
      <c r="P1459" s="2" t="s">
        <v>1206</v>
      </c>
      <c r="Q1459" s="66">
        <v>26.42</v>
      </c>
    </row>
    <row r="1460" spans="10:17" ht="14.25">
      <c r="J1460" s="91">
        <v>39818</v>
      </c>
      <c r="K1460" s="92">
        <v>24.9</v>
      </c>
      <c r="L1460" s="92">
        <v>24.9</v>
      </c>
      <c r="M1460" s="92">
        <v>24.9</v>
      </c>
      <c r="O1460" t="s">
        <v>2471</v>
      </c>
      <c r="P1460" s="2" t="s">
        <v>1207</v>
      </c>
      <c r="Q1460" s="66">
        <v>26.2</v>
      </c>
    </row>
    <row r="1461" spans="10:17" ht="14.25">
      <c r="J1461" s="91">
        <v>39815</v>
      </c>
      <c r="K1461" s="92">
        <v>25.6</v>
      </c>
      <c r="L1461" s="92">
        <v>25.6</v>
      </c>
      <c r="M1461" s="92">
        <v>25.6</v>
      </c>
      <c r="O1461" t="s">
        <v>2471</v>
      </c>
      <c r="P1461" s="2" t="s">
        <v>1208</v>
      </c>
      <c r="Q1461" s="66">
        <v>26.77</v>
      </c>
    </row>
    <row r="1462" spans="10:17" ht="14.25">
      <c r="J1462" s="91">
        <v>39814</v>
      </c>
      <c r="K1462" s="92">
        <v>25.81</v>
      </c>
      <c r="L1462" s="92">
        <v>25.81</v>
      </c>
      <c r="M1462" s="92">
        <v>25.81</v>
      </c>
      <c r="O1462" t="s">
        <v>2471</v>
      </c>
      <c r="P1462" s="2" t="s">
        <v>1209</v>
      </c>
      <c r="Q1462" s="66">
        <v>26.92</v>
      </c>
    </row>
    <row r="1463" spans="10:17" ht="14.25">
      <c r="J1463" s="91">
        <v>39813</v>
      </c>
      <c r="K1463" s="92">
        <v>25.81</v>
      </c>
      <c r="L1463" s="92">
        <v>25.81</v>
      </c>
      <c r="M1463" s="92">
        <v>25.81</v>
      </c>
      <c r="O1463" t="s">
        <v>2471</v>
      </c>
      <c r="P1463" s="2" t="s">
        <v>1210</v>
      </c>
      <c r="Q1463" s="66">
        <v>27.2</v>
      </c>
    </row>
    <row r="1464" spans="10:17" ht="14.25">
      <c r="J1464" s="91">
        <v>39812</v>
      </c>
      <c r="K1464" s="92">
        <v>25.46</v>
      </c>
      <c r="L1464" s="92">
        <v>25.46</v>
      </c>
      <c r="M1464" s="92">
        <v>25.46</v>
      </c>
      <c r="O1464" t="s">
        <v>2471</v>
      </c>
      <c r="P1464" s="2" t="s">
        <v>1211</v>
      </c>
      <c r="Q1464" s="66">
        <v>28.09</v>
      </c>
    </row>
    <row r="1465" spans="10:17" ht="14.25">
      <c r="J1465" s="91">
        <v>39811</v>
      </c>
      <c r="K1465" s="92">
        <v>25.06</v>
      </c>
      <c r="L1465" s="92">
        <v>25.06</v>
      </c>
      <c r="M1465" s="92">
        <v>25.06</v>
      </c>
      <c r="O1465" t="s">
        <v>2471</v>
      </c>
      <c r="P1465" s="2" t="s">
        <v>1212</v>
      </c>
      <c r="Q1465" s="66">
        <v>27.95</v>
      </c>
    </row>
    <row r="1466" spans="10:17" ht="14.25">
      <c r="J1466" s="91">
        <v>39808</v>
      </c>
      <c r="K1466" s="92">
        <v>25.59</v>
      </c>
      <c r="L1466" s="92">
        <v>25.59</v>
      </c>
      <c r="M1466" s="92">
        <v>25.59</v>
      </c>
      <c r="O1466" t="s">
        <v>2471</v>
      </c>
      <c r="P1466" s="2" t="s">
        <v>1213</v>
      </c>
      <c r="Q1466" s="66">
        <v>28.05</v>
      </c>
    </row>
    <row r="1467" spans="10:17" ht="14.25">
      <c r="J1467" s="91">
        <v>39807</v>
      </c>
      <c r="K1467" s="92">
        <v>25.59</v>
      </c>
      <c r="L1467" s="92">
        <v>25.59</v>
      </c>
      <c r="M1467" s="92">
        <v>25.59</v>
      </c>
      <c r="O1467" t="s">
        <v>2471</v>
      </c>
      <c r="P1467" s="2" t="s">
        <v>1214</v>
      </c>
      <c r="Q1467" s="66">
        <v>28.47</v>
      </c>
    </row>
    <row r="1468" spans="10:17" ht="14.25">
      <c r="J1468" s="91">
        <v>39806</v>
      </c>
      <c r="K1468" s="92">
        <v>25.59</v>
      </c>
      <c r="L1468" s="92">
        <v>25.59</v>
      </c>
      <c r="M1468" s="92">
        <v>25.59</v>
      </c>
      <c r="O1468" t="s">
        <v>2471</v>
      </c>
      <c r="P1468" s="2" t="s">
        <v>1215</v>
      </c>
      <c r="Q1468" s="66">
        <v>28.6</v>
      </c>
    </row>
    <row r="1469" spans="10:17" ht="14.25">
      <c r="J1469" s="91">
        <v>39805</v>
      </c>
      <c r="K1469" s="92">
        <v>24.79</v>
      </c>
      <c r="L1469" s="92">
        <v>24.79</v>
      </c>
      <c r="M1469" s="92">
        <v>24.79</v>
      </c>
      <c r="O1469" t="s">
        <v>2471</v>
      </c>
      <c r="P1469" s="2" t="s">
        <v>1216</v>
      </c>
      <c r="Q1469" s="66">
        <v>28.26</v>
      </c>
    </row>
    <row r="1470" spans="10:17" ht="14.25">
      <c r="J1470" s="91">
        <v>39804</v>
      </c>
      <c r="K1470" s="92">
        <v>25.37</v>
      </c>
      <c r="L1470" s="92">
        <v>25.37</v>
      </c>
      <c r="M1470" s="92">
        <v>25.37</v>
      </c>
      <c r="O1470" t="s">
        <v>2471</v>
      </c>
      <c r="P1470" s="2" t="s">
        <v>1217</v>
      </c>
      <c r="Q1470" s="66">
        <v>26.44</v>
      </c>
    </row>
    <row r="1471" spans="10:17" ht="14.25">
      <c r="J1471" s="91">
        <v>39801</v>
      </c>
      <c r="K1471" s="92">
        <v>25.9</v>
      </c>
      <c r="L1471" s="92">
        <v>25.9</v>
      </c>
      <c r="M1471" s="92">
        <v>25.9</v>
      </c>
      <c r="O1471" t="s">
        <v>2471</v>
      </c>
      <c r="P1471" s="2" t="s">
        <v>1218</v>
      </c>
      <c r="Q1471" s="66">
        <v>26.48</v>
      </c>
    </row>
    <row r="1472" spans="10:17" ht="14.25">
      <c r="J1472" s="91">
        <v>39800</v>
      </c>
      <c r="K1472" s="92">
        <v>25</v>
      </c>
      <c r="L1472" s="92">
        <v>25</v>
      </c>
      <c r="M1472" s="92">
        <v>25</v>
      </c>
      <c r="O1472" t="s">
        <v>2471</v>
      </c>
      <c r="P1472" s="2" t="s">
        <v>1219</v>
      </c>
      <c r="Q1472" s="66">
        <v>26.25</v>
      </c>
    </row>
    <row r="1473" spans="10:17" ht="14.25">
      <c r="J1473" s="91">
        <v>39799</v>
      </c>
      <c r="K1473" s="92">
        <v>25.3</v>
      </c>
      <c r="L1473" s="92">
        <v>25.3</v>
      </c>
      <c r="M1473" s="92">
        <v>25.3</v>
      </c>
      <c r="O1473" t="s">
        <v>2471</v>
      </c>
      <c r="P1473" s="2" t="s">
        <v>1220</v>
      </c>
      <c r="Q1473" s="66">
        <v>26.04</v>
      </c>
    </row>
    <row r="1474" spans="10:17" ht="14.25">
      <c r="J1474" s="91">
        <v>39798</v>
      </c>
      <c r="K1474" s="92">
        <v>24.7</v>
      </c>
      <c r="L1474" s="92">
        <v>24.7</v>
      </c>
      <c r="M1474" s="92">
        <v>24.7</v>
      </c>
      <c r="O1474" t="s">
        <v>2471</v>
      </c>
      <c r="P1474" s="2" t="s">
        <v>1221</v>
      </c>
      <c r="Q1474" s="66">
        <v>26.05</v>
      </c>
    </row>
    <row r="1475" spans="10:17" ht="14.25">
      <c r="J1475" s="91">
        <v>39797</v>
      </c>
      <c r="K1475" s="92">
        <v>24.44</v>
      </c>
      <c r="L1475" s="92">
        <v>24.44</v>
      </c>
      <c r="M1475" s="92">
        <v>24.44</v>
      </c>
      <c r="O1475" t="s">
        <v>2471</v>
      </c>
      <c r="P1475" s="2" t="s">
        <v>1222</v>
      </c>
      <c r="Q1475" s="66">
        <v>26.32</v>
      </c>
    </row>
    <row r="1476" spans="10:17" ht="14.25">
      <c r="J1476" s="91">
        <v>39794</v>
      </c>
      <c r="K1476" s="92">
        <v>23.94</v>
      </c>
      <c r="L1476" s="92">
        <v>23.94</v>
      </c>
      <c r="M1476" s="92">
        <v>23.94</v>
      </c>
      <c r="O1476" t="s">
        <v>2471</v>
      </c>
      <c r="P1476" s="2" t="s">
        <v>1223</v>
      </c>
      <c r="Q1476" s="66">
        <v>26.9</v>
      </c>
    </row>
    <row r="1477" spans="10:17" ht="14.25">
      <c r="J1477" s="91">
        <v>39793</v>
      </c>
      <c r="K1477" s="92">
        <v>24.26</v>
      </c>
      <c r="L1477" s="92">
        <v>24.26</v>
      </c>
      <c r="M1477" s="92">
        <v>24.26</v>
      </c>
      <c r="O1477" t="s">
        <v>2471</v>
      </c>
      <c r="P1477" s="2" t="s">
        <v>1224</v>
      </c>
      <c r="Q1477" s="66">
        <v>26.45</v>
      </c>
    </row>
    <row r="1478" spans="10:17" ht="14.25">
      <c r="J1478" s="91">
        <v>39792</v>
      </c>
      <c r="K1478" s="92">
        <v>24.6</v>
      </c>
      <c r="L1478" s="92">
        <v>24.6</v>
      </c>
      <c r="M1478" s="92">
        <v>24.6</v>
      </c>
      <c r="O1478" t="s">
        <v>2471</v>
      </c>
      <c r="P1478" s="2" t="s">
        <v>1225</v>
      </c>
      <c r="Q1478" s="66">
        <v>26.77</v>
      </c>
    </row>
    <row r="1479" spans="10:17" ht="14.25">
      <c r="J1479" s="91">
        <v>39791</v>
      </c>
      <c r="K1479" s="92">
        <v>24.97</v>
      </c>
      <c r="L1479" s="92">
        <v>24.97</v>
      </c>
      <c r="M1479" s="92">
        <v>24.97</v>
      </c>
      <c r="O1479" t="s">
        <v>2471</v>
      </c>
      <c r="P1479" s="2" t="s">
        <v>1226</v>
      </c>
      <c r="Q1479" s="66">
        <v>26.3</v>
      </c>
    </row>
    <row r="1480" spans="10:17" ht="14.25">
      <c r="J1480" s="91">
        <v>39790</v>
      </c>
      <c r="K1480" s="92">
        <v>25.8</v>
      </c>
      <c r="L1480" s="92">
        <v>25.8</v>
      </c>
      <c r="M1480" s="92">
        <v>25.8</v>
      </c>
      <c r="O1480" t="s">
        <v>2471</v>
      </c>
      <c r="P1480" s="2" t="s">
        <v>1227</v>
      </c>
      <c r="Q1480" s="66">
        <v>26.4</v>
      </c>
    </row>
    <row r="1481" spans="10:17" ht="14.25">
      <c r="J1481" s="91">
        <v>39787</v>
      </c>
      <c r="K1481" s="92">
        <v>24.83</v>
      </c>
      <c r="L1481" s="92">
        <v>24.83</v>
      </c>
      <c r="M1481" s="92">
        <v>24.83</v>
      </c>
      <c r="O1481" t="s">
        <v>2471</v>
      </c>
      <c r="P1481" s="2" t="s">
        <v>1228</v>
      </c>
      <c r="Q1481" s="66">
        <v>26.1</v>
      </c>
    </row>
    <row r="1482" spans="10:17" ht="14.25">
      <c r="J1482" s="91">
        <v>39786</v>
      </c>
      <c r="K1482" s="92">
        <v>24.84</v>
      </c>
      <c r="L1482" s="92">
        <v>24.84</v>
      </c>
      <c r="M1482" s="92">
        <v>24.84</v>
      </c>
      <c r="O1482" t="s">
        <v>2471</v>
      </c>
      <c r="P1482" s="2" t="s">
        <v>1229</v>
      </c>
      <c r="Q1482" s="66">
        <v>25.74</v>
      </c>
    </row>
    <row r="1483" spans="10:17" ht="14.25">
      <c r="J1483" s="91">
        <v>39785</v>
      </c>
      <c r="K1483" s="92">
        <v>23.73</v>
      </c>
      <c r="L1483" s="92">
        <v>23.73</v>
      </c>
      <c r="M1483" s="92">
        <v>23.73</v>
      </c>
      <c r="O1483" t="s">
        <v>2471</v>
      </c>
      <c r="P1483" s="2" t="s">
        <v>1230</v>
      </c>
      <c r="Q1483" s="66">
        <v>25.55</v>
      </c>
    </row>
    <row r="1484" spans="10:17" ht="14.25">
      <c r="J1484" s="91">
        <v>39784</v>
      </c>
      <c r="K1484" s="92">
        <v>23.94</v>
      </c>
      <c r="L1484" s="92">
        <v>23.94</v>
      </c>
      <c r="M1484" s="92">
        <v>23.94</v>
      </c>
      <c r="O1484" t="s">
        <v>2471</v>
      </c>
      <c r="P1484" s="2" t="s">
        <v>1231</v>
      </c>
      <c r="Q1484" s="66">
        <v>25.51</v>
      </c>
    </row>
    <row r="1485" spans="10:17" ht="14.25">
      <c r="J1485" s="91">
        <v>39783</v>
      </c>
      <c r="K1485" s="92">
        <v>23.94</v>
      </c>
      <c r="L1485" s="92">
        <v>23.94</v>
      </c>
      <c r="M1485" s="92">
        <v>23.94</v>
      </c>
      <c r="O1485" t="s">
        <v>2471</v>
      </c>
      <c r="P1485" s="2" t="s">
        <v>1232</v>
      </c>
      <c r="Q1485" s="66">
        <v>25.82</v>
      </c>
    </row>
    <row r="1486" spans="10:17" ht="14.25">
      <c r="J1486" s="91">
        <v>39780</v>
      </c>
      <c r="K1486" s="92">
        <v>23.75</v>
      </c>
      <c r="L1486" s="92">
        <v>23.75</v>
      </c>
      <c r="M1486" s="92">
        <v>23.75</v>
      </c>
      <c r="O1486" t="s">
        <v>2471</v>
      </c>
      <c r="P1486" s="2" t="s">
        <v>1233</v>
      </c>
      <c r="Q1486" s="66">
        <v>26.49</v>
      </c>
    </row>
    <row r="1487" spans="10:17" ht="14.25">
      <c r="J1487" s="91">
        <v>39779</v>
      </c>
      <c r="K1487" s="92">
        <v>22.5</v>
      </c>
      <c r="L1487" s="92">
        <v>22.5</v>
      </c>
      <c r="M1487" s="92">
        <v>22.5</v>
      </c>
      <c r="O1487" t="s">
        <v>2471</v>
      </c>
      <c r="P1487" s="2" t="s">
        <v>1234</v>
      </c>
      <c r="Q1487" s="66">
        <v>26.49</v>
      </c>
    </row>
    <row r="1488" spans="10:17" ht="14.25">
      <c r="J1488" s="91">
        <v>39778</v>
      </c>
      <c r="K1488" s="92">
        <v>23</v>
      </c>
      <c r="L1488" s="92">
        <v>23</v>
      </c>
      <c r="M1488" s="92">
        <v>23</v>
      </c>
      <c r="O1488" t="s">
        <v>2471</v>
      </c>
      <c r="P1488" s="2" t="s">
        <v>1235</v>
      </c>
      <c r="Q1488" s="66">
        <v>26.09</v>
      </c>
    </row>
    <row r="1489" spans="10:17" ht="14.25">
      <c r="J1489" s="91">
        <v>39777</v>
      </c>
      <c r="K1489" s="92">
        <v>23</v>
      </c>
      <c r="L1489" s="92">
        <v>23</v>
      </c>
      <c r="M1489" s="92">
        <v>23</v>
      </c>
      <c r="O1489" t="s">
        <v>2471</v>
      </c>
      <c r="P1489" s="2" t="s">
        <v>1236</v>
      </c>
      <c r="Q1489" s="66">
        <v>26.66</v>
      </c>
    </row>
    <row r="1490" spans="10:17" ht="14.25">
      <c r="J1490" s="91">
        <v>39776</v>
      </c>
      <c r="K1490" s="92">
        <v>22.75</v>
      </c>
      <c r="L1490" s="92">
        <v>22.75</v>
      </c>
      <c r="M1490" s="92">
        <v>22.75</v>
      </c>
      <c r="O1490" t="s">
        <v>2471</v>
      </c>
      <c r="P1490" s="2" t="s">
        <v>1237</v>
      </c>
      <c r="Q1490" s="66">
        <v>26.46</v>
      </c>
    </row>
    <row r="1491" spans="10:17" ht="14.25">
      <c r="J1491" s="91">
        <v>39773</v>
      </c>
      <c r="K1491" s="92">
        <v>23.91</v>
      </c>
      <c r="L1491" s="92">
        <v>23.91</v>
      </c>
      <c r="M1491" s="92">
        <v>23.91</v>
      </c>
      <c r="O1491" t="s">
        <v>2471</v>
      </c>
      <c r="P1491" s="2" t="s">
        <v>1238</v>
      </c>
      <c r="Q1491" s="66">
        <v>26.77</v>
      </c>
    </row>
    <row r="1492" spans="10:17" ht="14.25">
      <c r="J1492" s="91">
        <v>39772</v>
      </c>
      <c r="K1492" s="92">
        <v>22.8</v>
      </c>
      <c r="L1492" s="92">
        <v>22.8</v>
      </c>
      <c r="M1492" s="92">
        <v>22.8</v>
      </c>
      <c r="O1492" t="s">
        <v>2471</v>
      </c>
      <c r="P1492" s="2" t="s">
        <v>1239</v>
      </c>
      <c r="Q1492" s="66">
        <v>26.19</v>
      </c>
    </row>
    <row r="1493" spans="10:17" ht="14.25">
      <c r="J1493" s="91">
        <v>39771</v>
      </c>
      <c r="K1493" s="92">
        <v>22.34</v>
      </c>
      <c r="L1493" s="92">
        <v>22.34</v>
      </c>
      <c r="M1493" s="92">
        <v>22.34</v>
      </c>
      <c r="O1493" t="s">
        <v>2471</v>
      </c>
      <c r="P1493" s="2" t="s">
        <v>1240</v>
      </c>
      <c r="Q1493" s="66">
        <v>26.25</v>
      </c>
    </row>
    <row r="1494" spans="10:17" ht="14.25">
      <c r="J1494" s="91">
        <v>39770</v>
      </c>
      <c r="K1494" s="92">
        <v>23.85</v>
      </c>
      <c r="L1494" s="92">
        <v>23.85</v>
      </c>
      <c r="M1494" s="92">
        <v>23.85</v>
      </c>
      <c r="O1494" t="s">
        <v>2471</v>
      </c>
      <c r="P1494" s="2" t="s">
        <v>1241</v>
      </c>
      <c r="Q1494" s="66">
        <v>26.28</v>
      </c>
    </row>
    <row r="1495" spans="10:17" ht="14.25">
      <c r="J1495" s="91">
        <v>39769</v>
      </c>
      <c r="K1495" s="92">
        <v>24.91</v>
      </c>
      <c r="L1495" s="92">
        <v>24.91</v>
      </c>
      <c r="M1495" s="92">
        <v>24.91</v>
      </c>
      <c r="O1495" t="s">
        <v>2471</v>
      </c>
      <c r="P1495" s="2" t="s">
        <v>1242</v>
      </c>
      <c r="Q1495" s="66">
        <v>26.11</v>
      </c>
    </row>
    <row r="1496" spans="10:17" ht="14.25">
      <c r="J1496" s="91">
        <v>39766</v>
      </c>
      <c r="K1496" s="92">
        <v>25.95</v>
      </c>
      <c r="L1496" s="92">
        <v>25.95</v>
      </c>
      <c r="M1496" s="92">
        <v>25.95</v>
      </c>
      <c r="O1496" t="s">
        <v>2471</v>
      </c>
      <c r="P1496" s="2" t="s">
        <v>1243</v>
      </c>
      <c r="Q1496" s="66">
        <v>25.74</v>
      </c>
    </row>
    <row r="1497" spans="10:17" ht="14.25">
      <c r="J1497" s="91">
        <v>39765</v>
      </c>
      <c r="K1497" s="92">
        <v>25.9</v>
      </c>
      <c r="L1497" s="92">
        <v>25.9</v>
      </c>
      <c r="M1497" s="92">
        <v>25.9</v>
      </c>
      <c r="O1497" t="s">
        <v>2471</v>
      </c>
      <c r="P1497" s="2" t="s">
        <v>1244</v>
      </c>
      <c r="Q1497" s="66">
        <v>25.5</v>
      </c>
    </row>
    <row r="1498" spans="10:17" ht="14.25">
      <c r="J1498" s="91">
        <v>39764</v>
      </c>
      <c r="K1498" s="92">
        <v>27.29</v>
      </c>
      <c r="L1498" s="92">
        <v>27.29</v>
      </c>
      <c r="M1498" s="92">
        <v>27.29</v>
      </c>
      <c r="O1498" t="s">
        <v>2471</v>
      </c>
      <c r="P1498" s="2" t="s">
        <v>1245</v>
      </c>
      <c r="Q1498" s="66">
        <v>25.42</v>
      </c>
    </row>
    <row r="1499" spans="10:17" ht="14.25">
      <c r="J1499" s="91">
        <v>39763</v>
      </c>
      <c r="K1499" s="92">
        <v>26.86</v>
      </c>
      <c r="L1499" s="92">
        <v>26.86</v>
      </c>
      <c r="M1499" s="92">
        <v>26.86</v>
      </c>
      <c r="O1499" t="s">
        <v>2471</v>
      </c>
      <c r="P1499" s="2" t="s">
        <v>1246</v>
      </c>
      <c r="Q1499" s="66">
        <v>25.3</v>
      </c>
    </row>
    <row r="1500" spans="10:17" ht="14.25">
      <c r="J1500" s="91">
        <v>39762</v>
      </c>
      <c r="K1500" s="92">
        <v>27.87</v>
      </c>
      <c r="L1500" s="92">
        <v>27.87</v>
      </c>
      <c r="M1500" s="92">
        <v>27.87</v>
      </c>
      <c r="O1500" t="s">
        <v>2471</v>
      </c>
      <c r="P1500" s="2" t="s">
        <v>1247</v>
      </c>
      <c r="Q1500" s="66">
        <v>25.3</v>
      </c>
    </row>
    <row r="1501" spans="10:17" ht="14.25">
      <c r="J1501" s="91">
        <v>39759</v>
      </c>
      <c r="K1501" s="92">
        <v>27.9</v>
      </c>
      <c r="L1501" s="92">
        <v>27.9</v>
      </c>
      <c r="M1501" s="92">
        <v>27.9</v>
      </c>
      <c r="O1501" t="s">
        <v>2471</v>
      </c>
      <c r="P1501" s="2" t="s">
        <v>1248</v>
      </c>
      <c r="Q1501" s="66">
        <v>25.54</v>
      </c>
    </row>
    <row r="1502" spans="10:17" ht="14.25">
      <c r="J1502" s="91">
        <v>39758</v>
      </c>
      <c r="K1502" s="92">
        <v>27.15</v>
      </c>
      <c r="L1502" s="92">
        <v>27.15</v>
      </c>
      <c r="M1502" s="92">
        <v>27.15</v>
      </c>
      <c r="O1502" t="s">
        <v>2471</v>
      </c>
      <c r="P1502" s="2" t="s">
        <v>1249</v>
      </c>
      <c r="Q1502" s="66">
        <v>25.42</v>
      </c>
    </row>
    <row r="1503" spans="10:17" ht="14.25">
      <c r="J1503" s="91">
        <v>39757</v>
      </c>
      <c r="K1503" s="92">
        <v>27.38</v>
      </c>
      <c r="L1503" s="92">
        <v>27.38</v>
      </c>
      <c r="M1503" s="92">
        <v>27.38</v>
      </c>
      <c r="O1503" t="s">
        <v>2471</v>
      </c>
      <c r="P1503" s="2" t="s">
        <v>1250</v>
      </c>
      <c r="Q1503" s="66">
        <v>24.75</v>
      </c>
    </row>
    <row r="1504" spans="10:17" ht="14.25">
      <c r="J1504" s="91">
        <v>39756</v>
      </c>
      <c r="K1504" s="92">
        <v>26.5</v>
      </c>
      <c r="L1504" s="92">
        <v>26.5</v>
      </c>
      <c r="M1504" s="92">
        <v>26.5</v>
      </c>
      <c r="O1504" t="s">
        <v>2471</v>
      </c>
      <c r="P1504" s="2" t="s">
        <v>1251</v>
      </c>
      <c r="Q1504" s="66">
        <v>24.75</v>
      </c>
    </row>
    <row r="1505" spans="10:17" ht="14.25">
      <c r="J1505" s="91">
        <v>39755</v>
      </c>
      <c r="K1505" s="92">
        <v>26.5</v>
      </c>
      <c r="L1505" s="92">
        <v>26.5</v>
      </c>
      <c r="M1505" s="92">
        <v>26.5</v>
      </c>
      <c r="O1505" t="s">
        <v>2471</v>
      </c>
      <c r="P1505" s="2" t="s">
        <v>1252</v>
      </c>
      <c r="Q1505" s="66">
        <v>25.14</v>
      </c>
    </row>
    <row r="1506" spans="10:17" ht="14.25">
      <c r="J1506" s="91">
        <v>39752</v>
      </c>
      <c r="K1506" s="92">
        <v>25.5</v>
      </c>
      <c r="L1506" s="92">
        <v>25.5</v>
      </c>
      <c r="M1506" s="92">
        <v>25.5</v>
      </c>
      <c r="O1506" t="s">
        <v>2471</v>
      </c>
      <c r="P1506" s="2" t="s">
        <v>1253</v>
      </c>
      <c r="Q1506" s="66">
        <v>25.53</v>
      </c>
    </row>
    <row r="1507" spans="10:17" ht="14.25">
      <c r="J1507" s="91">
        <v>39751</v>
      </c>
      <c r="K1507" s="92">
        <v>25.5</v>
      </c>
      <c r="L1507" s="92">
        <v>25.5</v>
      </c>
      <c r="M1507" s="92">
        <v>25.5</v>
      </c>
      <c r="O1507" t="s">
        <v>2471</v>
      </c>
      <c r="P1507" s="2" t="s">
        <v>1254</v>
      </c>
      <c r="Q1507" s="66">
        <v>25.58</v>
      </c>
    </row>
    <row r="1508" spans="10:17" ht="14.25">
      <c r="J1508" s="91">
        <v>39750</v>
      </c>
      <c r="K1508" s="92">
        <v>25.4</v>
      </c>
      <c r="L1508" s="92">
        <v>25.4</v>
      </c>
      <c r="M1508" s="92">
        <v>25.4</v>
      </c>
      <c r="O1508" t="s">
        <v>2471</v>
      </c>
      <c r="P1508" s="2" t="s">
        <v>1255</v>
      </c>
      <c r="Q1508" s="66">
        <v>25.13</v>
      </c>
    </row>
    <row r="1509" spans="10:17" ht="14.25">
      <c r="J1509" s="91">
        <v>39749</v>
      </c>
      <c r="K1509" s="92">
        <v>24.45</v>
      </c>
      <c r="L1509" s="92">
        <v>24.45</v>
      </c>
      <c r="M1509" s="92">
        <v>24.45</v>
      </c>
      <c r="O1509" t="s">
        <v>2471</v>
      </c>
      <c r="P1509" s="2" t="s">
        <v>1256</v>
      </c>
      <c r="Q1509" s="66">
        <v>25.5</v>
      </c>
    </row>
    <row r="1510" spans="10:17" ht="14.25">
      <c r="J1510" s="91">
        <v>39748</v>
      </c>
      <c r="K1510" s="92">
        <v>25.09</v>
      </c>
      <c r="L1510" s="92">
        <v>25.09</v>
      </c>
      <c r="M1510" s="92">
        <v>25.09</v>
      </c>
      <c r="O1510" t="s">
        <v>2471</v>
      </c>
      <c r="P1510" s="2" t="s">
        <v>1257</v>
      </c>
      <c r="Q1510" s="66">
        <v>24.92</v>
      </c>
    </row>
    <row r="1511" spans="10:17" ht="14.25">
      <c r="J1511" s="91">
        <v>39745</v>
      </c>
      <c r="K1511" s="92">
        <v>25.4</v>
      </c>
      <c r="L1511" s="92">
        <v>25.4</v>
      </c>
      <c r="M1511" s="92">
        <v>25.4</v>
      </c>
      <c r="O1511" t="s">
        <v>2471</v>
      </c>
      <c r="P1511" s="2" t="s">
        <v>1258</v>
      </c>
      <c r="Q1511" s="66">
        <v>25.09</v>
      </c>
    </row>
    <row r="1512" spans="10:17" ht="14.25">
      <c r="J1512" s="91">
        <v>39744</v>
      </c>
      <c r="K1512" s="92">
        <v>25.72</v>
      </c>
      <c r="L1512" s="92">
        <v>25.72</v>
      </c>
      <c r="M1512" s="92">
        <v>25.72</v>
      </c>
      <c r="O1512" t="s">
        <v>2471</v>
      </c>
      <c r="P1512" s="2" t="s">
        <v>1259</v>
      </c>
      <c r="Q1512" s="66">
        <v>24.8</v>
      </c>
    </row>
    <row r="1513" spans="10:17" ht="14.25">
      <c r="J1513" s="91">
        <v>39743</v>
      </c>
      <c r="K1513" s="92">
        <v>26.7</v>
      </c>
      <c r="L1513" s="92">
        <v>26.7</v>
      </c>
      <c r="M1513" s="92">
        <v>26.7</v>
      </c>
      <c r="O1513" t="s">
        <v>2471</v>
      </c>
      <c r="P1513" s="2" t="s">
        <v>1260</v>
      </c>
      <c r="Q1513" s="66">
        <v>26.31</v>
      </c>
    </row>
    <row r="1514" spans="10:17" ht="14.25">
      <c r="J1514" s="91">
        <v>39742</v>
      </c>
      <c r="K1514" s="92">
        <v>27.88</v>
      </c>
      <c r="L1514" s="92">
        <v>27.88</v>
      </c>
      <c r="M1514" s="92">
        <v>27.88</v>
      </c>
      <c r="O1514" t="s">
        <v>2471</v>
      </c>
      <c r="P1514" s="2" t="s">
        <v>1261</v>
      </c>
      <c r="Q1514" s="66">
        <v>25.15</v>
      </c>
    </row>
    <row r="1515" spans="10:17" ht="14.25">
      <c r="J1515" s="91">
        <v>39741</v>
      </c>
      <c r="K1515" s="92">
        <v>26.61</v>
      </c>
      <c r="L1515" s="92">
        <v>26.61</v>
      </c>
      <c r="M1515" s="92">
        <v>26.61</v>
      </c>
      <c r="O1515" t="s">
        <v>2471</v>
      </c>
      <c r="P1515" s="2" t="s">
        <v>1262</v>
      </c>
      <c r="Q1515" s="66">
        <v>25.4</v>
      </c>
    </row>
    <row r="1516" spans="10:17" ht="14.25">
      <c r="J1516" s="91">
        <v>39738</v>
      </c>
      <c r="K1516" s="92">
        <v>25.7</v>
      </c>
      <c r="L1516" s="92">
        <v>25.7</v>
      </c>
      <c r="M1516" s="92">
        <v>25.7</v>
      </c>
      <c r="O1516" t="s">
        <v>2471</v>
      </c>
      <c r="P1516" s="2" t="s">
        <v>1263</v>
      </c>
      <c r="Q1516" s="66">
        <v>26.5</v>
      </c>
    </row>
    <row r="1517" spans="10:17" ht="14.25">
      <c r="J1517" s="91">
        <v>39737</v>
      </c>
      <c r="K1517" s="92">
        <v>25.2</v>
      </c>
      <c r="L1517" s="92">
        <v>25.2</v>
      </c>
      <c r="M1517" s="92">
        <v>25.2</v>
      </c>
      <c r="O1517" t="s">
        <v>2471</v>
      </c>
      <c r="P1517" s="2" t="s">
        <v>1264</v>
      </c>
      <c r="Q1517" s="66">
        <v>26.42</v>
      </c>
    </row>
    <row r="1518" spans="10:17" ht="14.25">
      <c r="J1518" s="91">
        <v>39736</v>
      </c>
      <c r="K1518" s="92">
        <v>26.22</v>
      </c>
      <c r="L1518" s="92">
        <v>26.22</v>
      </c>
      <c r="M1518" s="92">
        <v>26.22</v>
      </c>
      <c r="O1518" t="s">
        <v>2471</v>
      </c>
      <c r="P1518" s="2" t="s">
        <v>1265</v>
      </c>
      <c r="Q1518" s="66">
        <v>26.07</v>
      </c>
    </row>
    <row r="1519" spans="10:17" ht="14.25">
      <c r="J1519" s="91">
        <v>39735</v>
      </c>
      <c r="K1519" s="92">
        <v>25.77</v>
      </c>
      <c r="L1519" s="92">
        <v>25.77</v>
      </c>
      <c r="M1519" s="92">
        <v>25.77</v>
      </c>
      <c r="O1519" t="s">
        <v>2471</v>
      </c>
      <c r="P1519" s="2" t="s">
        <v>1266</v>
      </c>
      <c r="Q1519" s="66">
        <v>25.6</v>
      </c>
    </row>
    <row r="1520" spans="10:17" ht="14.25">
      <c r="J1520" s="91">
        <v>39734</v>
      </c>
      <c r="K1520" s="92">
        <v>25.75</v>
      </c>
      <c r="L1520" s="92">
        <v>25.75</v>
      </c>
      <c r="M1520" s="92">
        <v>25.75</v>
      </c>
      <c r="O1520" t="s">
        <v>2471</v>
      </c>
      <c r="P1520" s="2" t="s">
        <v>1267</v>
      </c>
      <c r="Q1520" s="66">
        <v>26</v>
      </c>
    </row>
    <row r="1521" spans="10:17" ht="14.25">
      <c r="J1521" s="91">
        <v>39731</v>
      </c>
      <c r="K1521" s="92">
        <v>24.3</v>
      </c>
      <c r="L1521" s="92">
        <v>24.3</v>
      </c>
      <c r="M1521" s="92">
        <v>24.3</v>
      </c>
      <c r="O1521" t="s">
        <v>2471</v>
      </c>
      <c r="P1521" s="2" t="s">
        <v>1268</v>
      </c>
      <c r="Q1521" s="66">
        <v>25.7</v>
      </c>
    </row>
    <row r="1522" spans="10:17" ht="14.25">
      <c r="J1522" s="91">
        <v>39730</v>
      </c>
      <c r="K1522" s="92">
        <v>26.72</v>
      </c>
      <c r="L1522" s="92">
        <v>26.72</v>
      </c>
      <c r="M1522" s="92">
        <v>26.72</v>
      </c>
      <c r="O1522" t="s">
        <v>2471</v>
      </c>
      <c r="P1522" s="2" t="s">
        <v>1269</v>
      </c>
      <c r="Q1522" s="66">
        <v>25.3</v>
      </c>
    </row>
    <row r="1523" spans="10:17" ht="14.25">
      <c r="J1523" s="91">
        <v>39729</v>
      </c>
      <c r="K1523" s="92">
        <v>26.69</v>
      </c>
      <c r="L1523" s="92">
        <v>26.69</v>
      </c>
      <c r="M1523" s="92">
        <v>26.69</v>
      </c>
      <c r="O1523" t="s">
        <v>2471</v>
      </c>
      <c r="P1523" s="2" t="s">
        <v>1270</v>
      </c>
      <c r="Q1523" s="66">
        <v>25.29</v>
      </c>
    </row>
    <row r="1524" spans="10:17" ht="14.25">
      <c r="J1524" s="91">
        <v>39728</v>
      </c>
      <c r="K1524" s="92">
        <v>28.05</v>
      </c>
      <c r="L1524" s="92">
        <v>28.05</v>
      </c>
      <c r="M1524" s="92">
        <v>28.05</v>
      </c>
      <c r="O1524" t="s">
        <v>2471</v>
      </c>
      <c r="P1524" s="2" t="s">
        <v>1271</v>
      </c>
      <c r="Q1524" s="66">
        <v>24.68</v>
      </c>
    </row>
    <row r="1525" spans="10:17" ht="14.25">
      <c r="J1525" s="91">
        <v>39727</v>
      </c>
      <c r="K1525" s="92">
        <v>27.4</v>
      </c>
      <c r="L1525" s="92">
        <v>27.4</v>
      </c>
      <c r="M1525" s="92">
        <v>27.4</v>
      </c>
      <c r="O1525" t="s">
        <v>2471</v>
      </c>
      <c r="P1525" s="2" t="s">
        <v>1272</v>
      </c>
      <c r="Q1525" s="66">
        <v>24.83</v>
      </c>
    </row>
    <row r="1526" spans="10:17" ht="14.25">
      <c r="J1526" s="91">
        <v>39724</v>
      </c>
      <c r="K1526" s="92">
        <v>27.33</v>
      </c>
      <c r="L1526" s="92">
        <v>27.33</v>
      </c>
      <c r="M1526" s="92">
        <v>27.33</v>
      </c>
      <c r="O1526" t="s">
        <v>2471</v>
      </c>
      <c r="P1526" s="2" t="s">
        <v>1273</v>
      </c>
      <c r="Q1526" s="66">
        <v>24.96</v>
      </c>
    </row>
    <row r="1527" spans="10:17" ht="14.25">
      <c r="J1527" s="91">
        <v>39723</v>
      </c>
      <c r="K1527" s="92">
        <v>27.05</v>
      </c>
      <c r="L1527" s="92">
        <v>27.05</v>
      </c>
      <c r="M1527" s="92">
        <v>27.05</v>
      </c>
      <c r="O1527" t="s">
        <v>2471</v>
      </c>
      <c r="P1527" s="2" t="s">
        <v>1274</v>
      </c>
      <c r="Q1527" s="66">
        <v>25.04</v>
      </c>
    </row>
    <row r="1528" spans="10:17" ht="14.25">
      <c r="J1528" s="91">
        <v>39722</v>
      </c>
      <c r="K1528" s="92">
        <v>26.44</v>
      </c>
      <c r="L1528" s="92">
        <v>26.44</v>
      </c>
      <c r="M1528" s="92">
        <v>26.44</v>
      </c>
      <c r="O1528" t="s">
        <v>2471</v>
      </c>
      <c r="P1528" s="2" t="s">
        <v>1275</v>
      </c>
      <c r="Q1528" s="66">
        <v>25.49</v>
      </c>
    </row>
    <row r="1529" spans="10:17" ht="14.25">
      <c r="J1529" s="91">
        <v>39721</v>
      </c>
      <c r="K1529" s="92">
        <v>26.5</v>
      </c>
      <c r="L1529" s="92">
        <v>26.5</v>
      </c>
      <c r="M1529" s="92">
        <v>26.5</v>
      </c>
      <c r="O1529" t="s">
        <v>2471</v>
      </c>
      <c r="P1529" s="2" t="s">
        <v>1276</v>
      </c>
      <c r="Q1529" s="66">
        <v>25.85</v>
      </c>
    </row>
    <row r="1530" spans="10:17" ht="14.25">
      <c r="J1530" s="91">
        <v>39720</v>
      </c>
      <c r="K1530" s="92">
        <v>26.2</v>
      </c>
      <c r="L1530" s="92">
        <v>26.2</v>
      </c>
      <c r="M1530" s="92">
        <v>26.2</v>
      </c>
      <c r="O1530" t="s">
        <v>2471</v>
      </c>
      <c r="P1530" s="2" t="s">
        <v>1277</v>
      </c>
      <c r="Q1530" s="66">
        <v>26.21</v>
      </c>
    </row>
    <row r="1531" spans="10:17" ht="14.25">
      <c r="J1531" s="91">
        <v>39717</v>
      </c>
      <c r="K1531" s="92">
        <v>27.2</v>
      </c>
      <c r="L1531" s="92">
        <v>27.2</v>
      </c>
      <c r="M1531" s="92">
        <v>27.2</v>
      </c>
      <c r="O1531" t="s">
        <v>2471</v>
      </c>
      <c r="P1531" s="2" t="s">
        <v>1278</v>
      </c>
      <c r="Q1531" s="66">
        <v>26.22</v>
      </c>
    </row>
    <row r="1532" spans="10:17" ht="14.25">
      <c r="J1532" s="91">
        <v>39716</v>
      </c>
      <c r="K1532" s="92">
        <v>27.45</v>
      </c>
      <c r="L1532" s="92">
        <v>27.45</v>
      </c>
      <c r="M1532" s="92">
        <v>27.45</v>
      </c>
      <c r="O1532" t="s">
        <v>2471</v>
      </c>
      <c r="P1532" s="2" t="s">
        <v>1279</v>
      </c>
      <c r="Q1532" s="66">
        <v>26.35</v>
      </c>
    </row>
    <row r="1533" spans="10:17" ht="14.25">
      <c r="J1533" s="91">
        <v>39715</v>
      </c>
      <c r="K1533" s="92">
        <v>27.24</v>
      </c>
      <c r="L1533" s="92">
        <v>27.24</v>
      </c>
      <c r="M1533" s="92">
        <v>27.24</v>
      </c>
      <c r="O1533" t="s">
        <v>2471</v>
      </c>
      <c r="P1533" s="2" t="s">
        <v>1280</v>
      </c>
      <c r="Q1533" s="66">
        <v>26.04</v>
      </c>
    </row>
    <row r="1534" spans="10:17" ht="14.25">
      <c r="J1534" s="91">
        <v>39714</v>
      </c>
      <c r="K1534" s="92">
        <v>26.9</v>
      </c>
      <c r="L1534" s="92">
        <v>26.9</v>
      </c>
      <c r="M1534" s="92">
        <v>26.9</v>
      </c>
      <c r="O1534" t="s">
        <v>2471</v>
      </c>
      <c r="P1534" s="2" t="s">
        <v>1281</v>
      </c>
      <c r="Q1534" s="66">
        <v>25.22</v>
      </c>
    </row>
    <row r="1535" spans="10:17" ht="14.25">
      <c r="J1535" s="91">
        <v>39713</v>
      </c>
      <c r="K1535" s="92">
        <v>27.5</v>
      </c>
      <c r="L1535" s="92">
        <v>27.5</v>
      </c>
      <c r="M1535" s="92">
        <v>27.5</v>
      </c>
      <c r="O1535" t="s">
        <v>2471</v>
      </c>
      <c r="P1535" s="2" t="s">
        <v>1282</v>
      </c>
      <c r="Q1535" s="66">
        <v>24.3</v>
      </c>
    </row>
    <row r="1536" spans="10:17" ht="14.25">
      <c r="J1536" s="91">
        <v>39710</v>
      </c>
      <c r="K1536" s="92">
        <v>25.7</v>
      </c>
      <c r="L1536" s="92">
        <v>25.7</v>
      </c>
      <c r="M1536" s="92">
        <v>25.7</v>
      </c>
      <c r="O1536" t="s">
        <v>2471</v>
      </c>
      <c r="P1536" s="2" t="s">
        <v>1283</v>
      </c>
      <c r="Q1536" s="66">
        <v>24.56</v>
      </c>
    </row>
    <row r="1537" spans="10:17" ht="14.25">
      <c r="J1537" s="91">
        <v>39709</v>
      </c>
      <c r="K1537" s="92">
        <v>24.5</v>
      </c>
      <c r="L1537" s="92">
        <v>24.5</v>
      </c>
      <c r="M1537" s="92">
        <v>24.5</v>
      </c>
      <c r="O1537" t="s">
        <v>2471</v>
      </c>
      <c r="P1537" s="2" t="s">
        <v>1284</v>
      </c>
      <c r="Q1537" s="66">
        <v>24.08</v>
      </c>
    </row>
    <row r="1538" spans="10:17" ht="14.25">
      <c r="J1538" s="91">
        <v>39708</v>
      </c>
      <c r="K1538" s="92">
        <v>24.12</v>
      </c>
      <c r="L1538" s="92">
        <v>24.12</v>
      </c>
      <c r="M1538" s="92">
        <v>24.12</v>
      </c>
      <c r="O1538" t="s">
        <v>2471</v>
      </c>
      <c r="P1538" s="2" t="s">
        <v>1285</v>
      </c>
      <c r="Q1538" s="66">
        <v>24</v>
      </c>
    </row>
    <row r="1539" spans="10:17" ht="14.25">
      <c r="J1539" s="91">
        <v>39707</v>
      </c>
      <c r="K1539" s="92">
        <v>23.23</v>
      </c>
      <c r="L1539" s="92">
        <v>23.23</v>
      </c>
      <c r="M1539" s="92">
        <v>23.23</v>
      </c>
      <c r="O1539" t="s">
        <v>2471</v>
      </c>
      <c r="P1539" s="2" t="s">
        <v>1286</v>
      </c>
      <c r="Q1539" s="66">
        <v>23.55</v>
      </c>
    </row>
    <row r="1540" spans="10:17" ht="14.25">
      <c r="J1540" s="91">
        <v>39706</v>
      </c>
      <c r="K1540" s="92">
        <v>23</v>
      </c>
      <c r="L1540" s="92">
        <v>23</v>
      </c>
      <c r="M1540" s="92">
        <v>23</v>
      </c>
      <c r="O1540" t="s">
        <v>2471</v>
      </c>
      <c r="P1540" s="2" t="s">
        <v>1287</v>
      </c>
      <c r="Q1540" s="66">
        <v>23.5</v>
      </c>
    </row>
    <row r="1541" spans="10:17" ht="14.25">
      <c r="J1541" s="91">
        <v>39703</v>
      </c>
      <c r="K1541" s="92">
        <v>24.2</v>
      </c>
      <c r="L1541" s="92">
        <v>24.2</v>
      </c>
      <c r="M1541" s="92">
        <v>24.2</v>
      </c>
      <c r="O1541" t="s">
        <v>2471</v>
      </c>
      <c r="P1541" s="2" t="s">
        <v>1288</v>
      </c>
      <c r="Q1541" s="66">
        <v>22.98</v>
      </c>
    </row>
    <row r="1542" spans="10:17" ht="14.25">
      <c r="J1542" s="91">
        <v>39702</v>
      </c>
      <c r="K1542" s="92">
        <v>24.33</v>
      </c>
      <c r="L1542" s="92">
        <v>24.33</v>
      </c>
      <c r="M1542" s="92">
        <v>24.33</v>
      </c>
      <c r="O1542" t="s">
        <v>2471</v>
      </c>
      <c r="P1542" s="2" t="s">
        <v>1289</v>
      </c>
      <c r="Q1542" s="66">
        <v>22.84</v>
      </c>
    </row>
    <row r="1543" spans="10:17" ht="14.25">
      <c r="J1543" s="91">
        <v>39701</v>
      </c>
      <c r="K1543" s="92">
        <v>24.5</v>
      </c>
      <c r="L1543" s="92">
        <v>24.5</v>
      </c>
      <c r="M1543" s="92">
        <v>24.5</v>
      </c>
      <c r="O1543" t="s">
        <v>2471</v>
      </c>
      <c r="P1543" s="2" t="s">
        <v>1290</v>
      </c>
      <c r="Q1543" s="66">
        <v>22.1</v>
      </c>
    </row>
    <row r="1544" spans="10:17" ht="14.25">
      <c r="J1544" s="91">
        <v>39700</v>
      </c>
      <c r="K1544" s="92">
        <v>23.95</v>
      </c>
      <c r="L1544" s="92">
        <v>23.95</v>
      </c>
      <c r="M1544" s="92">
        <v>23.95</v>
      </c>
      <c r="O1544" t="s">
        <v>2471</v>
      </c>
      <c r="P1544" s="2" t="s">
        <v>1291</v>
      </c>
      <c r="Q1544" s="66">
        <v>22.4</v>
      </c>
    </row>
    <row r="1545" spans="10:17" ht="14.25">
      <c r="J1545" s="91">
        <v>39699</v>
      </c>
      <c r="K1545" s="92">
        <v>24.35</v>
      </c>
      <c r="L1545" s="92">
        <v>24.35</v>
      </c>
      <c r="M1545" s="92">
        <v>24.35</v>
      </c>
      <c r="O1545" t="s">
        <v>2471</v>
      </c>
      <c r="P1545" s="2" t="s">
        <v>1292</v>
      </c>
      <c r="Q1545" s="66">
        <v>22.01</v>
      </c>
    </row>
    <row r="1546" spans="10:17" ht="14.25">
      <c r="J1546" s="91">
        <v>39696</v>
      </c>
      <c r="K1546" s="92">
        <v>23.45</v>
      </c>
      <c r="L1546" s="92">
        <v>23.45</v>
      </c>
      <c r="M1546" s="92">
        <v>23.45</v>
      </c>
      <c r="O1546" t="s">
        <v>2471</v>
      </c>
      <c r="P1546" s="2" t="s">
        <v>1293</v>
      </c>
      <c r="Q1546" s="66">
        <v>22.79</v>
      </c>
    </row>
    <row r="1547" spans="10:17" ht="14.25">
      <c r="J1547" s="91">
        <v>39695</v>
      </c>
      <c r="K1547" s="92">
        <v>23.7</v>
      </c>
      <c r="L1547" s="92">
        <v>23.7</v>
      </c>
      <c r="M1547" s="92">
        <v>23.7</v>
      </c>
      <c r="O1547" t="s">
        <v>2471</v>
      </c>
      <c r="P1547" s="2" t="s">
        <v>1294</v>
      </c>
      <c r="Q1547" s="66">
        <v>23.02</v>
      </c>
    </row>
    <row r="1548" spans="10:17" ht="14.25">
      <c r="J1548" s="91">
        <v>39694</v>
      </c>
      <c r="K1548" s="92">
        <v>24.28</v>
      </c>
      <c r="L1548" s="92">
        <v>24.28</v>
      </c>
      <c r="M1548" s="92">
        <v>24.28</v>
      </c>
      <c r="O1548" t="s">
        <v>2471</v>
      </c>
      <c r="P1548" s="2" t="s">
        <v>1295</v>
      </c>
      <c r="Q1548" s="66">
        <v>22.78</v>
      </c>
    </row>
    <row r="1549" spans="10:17" ht="14.25">
      <c r="J1549" s="91">
        <v>39693</v>
      </c>
      <c r="K1549" s="92">
        <v>24.26</v>
      </c>
      <c r="L1549" s="92">
        <v>24.26</v>
      </c>
      <c r="M1549" s="92">
        <v>24.26</v>
      </c>
      <c r="O1549" t="s">
        <v>2471</v>
      </c>
      <c r="P1549" s="2" t="s">
        <v>1296</v>
      </c>
      <c r="Q1549" s="66">
        <v>22.64</v>
      </c>
    </row>
    <row r="1550" spans="10:17" ht="14.25">
      <c r="J1550" s="91">
        <v>39692</v>
      </c>
      <c r="K1550" s="92">
        <v>23.28</v>
      </c>
      <c r="L1550" s="92">
        <v>23.28</v>
      </c>
      <c r="M1550" s="92">
        <v>23.28</v>
      </c>
      <c r="O1550" t="s">
        <v>2471</v>
      </c>
      <c r="P1550" s="2" t="s">
        <v>1297</v>
      </c>
      <c r="Q1550" s="66">
        <v>22.29</v>
      </c>
    </row>
    <row r="1551" spans="10:17" ht="14.25">
      <c r="J1551" s="91">
        <v>39689</v>
      </c>
      <c r="K1551" s="92">
        <v>23.95</v>
      </c>
      <c r="L1551" s="92">
        <v>23.95</v>
      </c>
      <c r="M1551" s="92">
        <v>23.95</v>
      </c>
      <c r="O1551" t="s">
        <v>2471</v>
      </c>
      <c r="P1551" s="2" t="s">
        <v>1298</v>
      </c>
      <c r="Q1551" s="66">
        <v>22.25</v>
      </c>
    </row>
    <row r="1552" spans="10:17" ht="14.25">
      <c r="J1552" s="91">
        <v>39688</v>
      </c>
      <c r="K1552" s="92">
        <v>23.47</v>
      </c>
      <c r="L1552" s="92">
        <v>23.47</v>
      </c>
      <c r="M1552" s="92">
        <v>23.47</v>
      </c>
      <c r="O1552" t="s">
        <v>2471</v>
      </c>
      <c r="P1552" s="2" t="s">
        <v>1299</v>
      </c>
      <c r="Q1552" s="66">
        <v>22.65</v>
      </c>
    </row>
    <row r="1553" spans="10:17" ht="14.25">
      <c r="J1553" s="91">
        <v>39687</v>
      </c>
      <c r="K1553" s="92">
        <v>23.1</v>
      </c>
      <c r="L1553" s="92">
        <v>23.1</v>
      </c>
      <c r="M1553" s="92">
        <v>23.1</v>
      </c>
      <c r="O1553" t="s">
        <v>2471</v>
      </c>
      <c r="P1553" s="2" t="s">
        <v>1300</v>
      </c>
      <c r="Q1553" s="66">
        <v>21.98</v>
      </c>
    </row>
    <row r="1554" spans="10:17" ht="14.25">
      <c r="J1554" s="91">
        <v>39686</v>
      </c>
      <c r="K1554" s="92">
        <v>22.16</v>
      </c>
      <c r="L1554" s="92">
        <v>22.16</v>
      </c>
      <c r="M1554" s="92">
        <v>22.16</v>
      </c>
      <c r="O1554" t="s">
        <v>2471</v>
      </c>
      <c r="P1554" s="2" t="s">
        <v>1301</v>
      </c>
      <c r="Q1554" s="66">
        <v>21.83</v>
      </c>
    </row>
    <row r="1555" spans="10:17" ht="14.25">
      <c r="J1555" s="91">
        <v>39685</v>
      </c>
      <c r="K1555" s="92">
        <v>23.33</v>
      </c>
      <c r="L1555" s="92">
        <v>23.33</v>
      </c>
      <c r="M1555" s="92">
        <v>23.33</v>
      </c>
      <c r="O1555" t="s">
        <v>2471</v>
      </c>
      <c r="P1555" s="2" t="s">
        <v>1302</v>
      </c>
      <c r="Q1555" s="66">
        <v>22.2</v>
      </c>
    </row>
    <row r="1556" spans="10:17" ht="14.25">
      <c r="J1556" s="91">
        <v>39682</v>
      </c>
      <c r="K1556" s="92">
        <v>23.18</v>
      </c>
      <c r="L1556" s="92">
        <v>23.18</v>
      </c>
      <c r="M1556" s="92">
        <v>23.18</v>
      </c>
      <c r="O1556" t="s">
        <v>2471</v>
      </c>
      <c r="P1556" s="2" t="s">
        <v>1303</v>
      </c>
      <c r="Q1556" s="66">
        <v>21.9</v>
      </c>
    </row>
    <row r="1557" spans="10:17" ht="14.25">
      <c r="J1557" s="91">
        <v>39681</v>
      </c>
      <c r="K1557" s="92">
        <v>23.4</v>
      </c>
      <c r="L1557" s="92">
        <v>23.4</v>
      </c>
      <c r="M1557" s="92">
        <v>23.4</v>
      </c>
      <c r="O1557" t="s">
        <v>2471</v>
      </c>
      <c r="P1557" s="2" t="s">
        <v>1304</v>
      </c>
      <c r="Q1557" s="66">
        <v>21.23</v>
      </c>
    </row>
    <row r="1558" spans="10:17" ht="14.25">
      <c r="J1558" s="91">
        <v>39680</v>
      </c>
      <c r="K1558" s="92">
        <v>23.91</v>
      </c>
      <c r="L1558" s="92">
        <v>23.91</v>
      </c>
      <c r="M1558" s="92">
        <v>23.91</v>
      </c>
      <c r="O1558" t="s">
        <v>2471</v>
      </c>
      <c r="P1558" s="2" t="s">
        <v>1305</v>
      </c>
      <c r="Q1558" s="66">
        <v>21.65</v>
      </c>
    </row>
    <row r="1559" spans="10:17" ht="14.25">
      <c r="J1559" s="91">
        <v>39679</v>
      </c>
      <c r="K1559" s="92">
        <v>23.61</v>
      </c>
      <c r="L1559" s="92">
        <v>23.61</v>
      </c>
      <c r="M1559" s="92">
        <v>23.61</v>
      </c>
      <c r="O1559" t="s">
        <v>2471</v>
      </c>
      <c r="P1559" s="2" t="s">
        <v>1306</v>
      </c>
      <c r="Q1559" s="66">
        <v>21.72</v>
      </c>
    </row>
    <row r="1560" spans="10:17" ht="14.25">
      <c r="J1560" s="91">
        <v>39678</v>
      </c>
      <c r="K1560" s="92">
        <v>24.08</v>
      </c>
      <c r="L1560" s="92">
        <v>24.08</v>
      </c>
      <c r="M1560" s="92">
        <v>24.08</v>
      </c>
      <c r="O1560" t="s">
        <v>2471</v>
      </c>
      <c r="P1560" s="2" t="s">
        <v>1307</v>
      </c>
      <c r="Q1560" s="66">
        <v>21.87</v>
      </c>
    </row>
    <row r="1561" spans="10:17" ht="14.25">
      <c r="J1561" s="91">
        <v>39675</v>
      </c>
      <c r="K1561" s="92">
        <v>23.35</v>
      </c>
      <c r="L1561" s="92">
        <v>23.35</v>
      </c>
      <c r="M1561" s="92">
        <v>23.35</v>
      </c>
      <c r="O1561" t="s">
        <v>2471</v>
      </c>
      <c r="P1561" s="2" t="s">
        <v>1308</v>
      </c>
      <c r="Q1561" s="66">
        <v>21.47</v>
      </c>
    </row>
    <row r="1562" spans="10:17" ht="14.25">
      <c r="J1562" s="91">
        <v>39674</v>
      </c>
      <c r="K1562" s="92">
        <v>23.5</v>
      </c>
      <c r="L1562" s="92">
        <v>23.5</v>
      </c>
      <c r="M1562" s="92">
        <v>23.5</v>
      </c>
      <c r="O1562" t="s">
        <v>2471</v>
      </c>
      <c r="P1562" s="2" t="s">
        <v>1309</v>
      </c>
      <c r="Q1562" s="66">
        <v>22.05</v>
      </c>
    </row>
    <row r="1563" spans="10:17" ht="14.25">
      <c r="J1563" s="91">
        <v>39673</v>
      </c>
      <c r="K1563" s="92">
        <v>23.9</v>
      </c>
      <c r="L1563" s="92">
        <v>23.9</v>
      </c>
      <c r="M1563" s="92">
        <v>23.9</v>
      </c>
      <c r="O1563" t="s">
        <v>2471</v>
      </c>
      <c r="P1563" s="2" t="s">
        <v>1310</v>
      </c>
      <c r="Q1563" s="66">
        <v>22.51</v>
      </c>
    </row>
    <row r="1564" spans="10:17" ht="14.25">
      <c r="J1564" s="91">
        <v>39672</v>
      </c>
      <c r="K1564" s="92">
        <v>24.25</v>
      </c>
      <c r="L1564" s="92">
        <v>24.25</v>
      </c>
      <c r="M1564" s="92">
        <v>24.25</v>
      </c>
      <c r="O1564" t="s">
        <v>2471</v>
      </c>
      <c r="P1564" s="2" t="s">
        <v>1311</v>
      </c>
      <c r="Q1564" s="66">
        <v>22.35</v>
      </c>
    </row>
    <row r="1565" spans="10:17" ht="14.25">
      <c r="J1565" s="91">
        <v>39671</v>
      </c>
      <c r="K1565" s="92">
        <v>23.48</v>
      </c>
      <c r="L1565" s="92">
        <v>23.48</v>
      </c>
      <c r="M1565" s="92">
        <v>23.48</v>
      </c>
      <c r="O1565" t="s">
        <v>2471</v>
      </c>
      <c r="P1565" s="2" t="s">
        <v>1312</v>
      </c>
      <c r="Q1565" s="66">
        <v>22.72</v>
      </c>
    </row>
    <row r="1566" spans="10:17" ht="14.25">
      <c r="J1566" s="91">
        <v>39668</v>
      </c>
      <c r="K1566" s="92">
        <v>23.21</v>
      </c>
      <c r="L1566" s="92">
        <v>23.21</v>
      </c>
      <c r="M1566" s="92">
        <v>23.21</v>
      </c>
      <c r="O1566" t="s">
        <v>2471</v>
      </c>
      <c r="P1566" s="2" t="s">
        <v>1313</v>
      </c>
      <c r="Q1566" s="66">
        <v>22.61</v>
      </c>
    </row>
    <row r="1567" spans="10:17" ht="14.25">
      <c r="J1567" s="91">
        <v>39667</v>
      </c>
      <c r="K1567" s="92">
        <v>23.35</v>
      </c>
      <c r="L1567" s="92">
        <v>23.35</v>
      </c>
      <c r="M1567" s="92">
        <v>23.35</v>
      </c>
      <c r="O1567" t="s">
        <v>2471</v>
      </c>
      <c r="P1567" s="2" t="s">
        <v>1314</v>
      </c>
      <c r="Q1567" s="66">
        <v>22.27</v>
      </c>
    </row>
    <row r="1568" spans="10:17" ht="14.25">
      <c r="J1568" s="91">
        <v>39666</v>
      </c>
      <c r="K1568" s="92">
        <v>23.36</v>
      </c>
      <c r="L1568" s="92">
        <v>23.36</v>
      </c>
      <c r="M1568" s="92">
        <v>23.36</v>
      </c>
      <c r="O1568" t="s">
        <v>2471</v>
      </c>
      <c r="P1568" s="2" t="s">
        <v>1315</v>
      </c>
      <c r="Q1568" s="66">
        <v>22.16</v>
      </c>
    </row>
    <row r="1569" spans="10:17" ht="14.25">
      <c r="J1569" s="91">
        <v>39665</v>
      </c>
      <c r="K1569" s="92">
        <v>22.08</v>
      </c>
      <c r="L1569" s="92">
        <v>22.08</v>
      </c>
      <c r="M1569" s="92">
        <v>22.08</v>
      </c>
      <c r="O1569" t="s">
        <v>2471</v>
      </c>
      <c r="P1569" s="2" t="s">
        <v>1316</v>
      </c>
      <c r="Q1569" s="66">
        <v>22.16</v>
      </c>
    </row>
    <row r="1570" spans="10:17" ht="14.25">
      <c r="J1570" s="91">
        <v>39664</v>
      </c>
      <c r="K1570" s="92">
        <v>21.5</v>
      </c>
      <c r="L1570" s="92">
        <v>21.5</v>
      </c>
      <c r="M1570" s="92">
        <v>21.5</v>
      </c>
      <c r="O1570" t="s">
        <v>2471</v>
      </c>
      <c r="P1570" s="2" t="s">
        <v>1317</v>
      </c>
      <c r="Q1570" s="66">
        <v>21.66</v>
      </c>
    </row>
    <row r="1571" spans="10:17" ht="14.25">
      <c r="J1571" s="91">
        <v>39661</v>
      </c>
      <c r="K1571" s="92">
        <v>21.74</v>
      </c>
      <c r="L1571" s="92">
        <v>21.74</v>
      </c>
      <c r="M1571" s="92">
        <v>21.74</v>
      </c>
      <c r="O1571" t="s">
        <v>2471</v>
      </c>
      <c r="P1571" s="2" t="s">
        <v>1318</v>
      </c>
      <c r="Q1571" s="66">
        <v>22.86</v>
      </c>
    </row>
    <row r="1572" spans="10:17" ht="14.25">
      <c r="J1572" s="91">
        <v>39660</v>
      </c>
      <c r="K1572" s="92">
        <v>22.59</v>
      </c>
      <c r="L1572" s="92">
        <v>22.59</v>
      </c>
      <c r="M1572" s="92">
        <v>22.59</v>
      </c>
      <c r="O1572" t="s">
        <v>2471</v>
      </c>
      <c r="P1572" s="2" t="s">
        <v>1319</v>
      </c>
      <c r="Q1572" s="66">
        <v>23.37</v>
      </c>
    </row>
    <row r="1573" spans="10:17" ht="14.25">
      <c r="J1573" s="91">
        <v>39659</v>
      </c>
      <c r="K1573" s="92">
        <v>22.81</v>
      </c>
      <c r="L1573" s="92">
        <v>22.81</v>
      </c>
      <c r="M1573" s="92">
        <v>22.81</v>
      </c>
      <c r="O1573" t="s">
        <v>2471</v>
      </c>
      <c r="P1573" s="2" t="s">
        <v>1320</v>
      </c>
      <c r="Q1573" s="66">
        <v>22.28</v>
      </c>
    </row>
    <row r="1574" spans="10:17" ht="14.25">
      <c r="J1574" s="91">
        <v>39658</v>
      </c>
      <c r="K1574" s="92">
        <v>22.3</v>
      </c>
      <c r="L1574" s="92">
        <v>22.3</v>
      </c>
      <c r="M1574" s="92">
        <v>22.3</v>
      </c>
      <c r="O1574" t="s">
        <v>2471</v>
      </c>
      <c r="P1574" s="2" t="s">
        <v>1321</v>
      </c>
      <c r="Q1574" s="66">
        <v>21.32</v>
      </c>
    </row>
    <row r="1575" spans="10:17" ht="14.25">
      <c r="J1575" s="91">
        <v>39657</v>
      </c>
      <c r="K1575" s="92">
        <v>23.05</v>
      </c>
      <c r="L1575" s="92">
        <v>23.05</v>
      </c>
      <c r="M1575" s="92">
        <v>23.05</v>
      </c>
      <c r="O1575" t="s">
        <v>2471</v>
      </c>
      <c r="P1575" s="2" t="s">
        <v>1322</v>
      </c>
      <c r="Q1575" s="66">
        <v>20.96</v>
      </c>
    </row>
    <row r="1576" spans="10:17" ht="14.25">
      <c r="J1576" s="91">
        <v>39654</v>
      </c>
      <c r="K1576" s="92">
        <v>23.35</v>
      </c>
      <c r="L1576" s="92">
        <v>23.35</v>
      </c>
      <c r="M1576" s="92">
        <v>23.35</v>
      </c>
      <c r="O1576" t="s">
        <v>2471</v>
      </c>
      <c r="P1576" s="2" t="s">
        <v>1323</v>
      </c>
      <c r="Q1576" s="66">
        <v>20.92</v>
      </c>
    </row>
    <row r="1577" spans="10:17" ht="14.25">
      <c r="J1577" s="91">
        <v>39653</v>
      </c>
      <c r="K1577" s="92">
        <v>24.03</v>
      </c>
      <c r="L1577" s="92">
        <v>24.03</v>
      </c>
      <c r="M1577" s="92">
        <v>24.03</v>
      </c>
      <c r="O1577" t="s">
        <v>2471</v>
      </c>
      <c r="P1577" s="2" t="s">
        <v>1324</v>
      </c>
      <c r="Q1577" s="66">
        <v>20.92</v>
      </c>
    </row>
    <row r="1578" spans="10:17" ht="14.25">
      <c r="J1578" s="91">
        <v>39652</v>
      </c>
      <c r="K1578" s="92">
        <v>22.79</v>
      </c>
      <c r="L1578" s="92">
        <v>22.79</v>
      </c>
      <c r="M1578" s="92">
        <v>22.79</v>
      </c>
      <c r="O1578" t="s">
        <v>2471</v>
      </c>
      <c r="P1578" s="2" t="s">
        <v>1325</v>
      </c>
      <c r="Q1578" s="66">
        <v>20.25</v>
      </c>
    </row>
    <row r="1579" spans="10:17" ht="14.25">
      <c r="J1579" s="91">
        <v>39651</v>
      </c>
      <c r="K1579" s="92">
        <v>22.22</v>
      </c>
      <c r="L1579" s="92">
        <v>22.22</v>
      </c>
      <c r="M1579" s="92">
        <v>22.22</v>
      </c>
      <c r="O1579" t="s">
        <v>2471</v>
      </c>
      <c r="P1579" s="2" t="s">
        <v>1326</v>
      </c>
      <c r="Q1579" s="66">
        <v>20.81</v>
      </c>
    </row>
    <row r="1580" spans="10:17" ht="14.25">
      <c r="J1580" s="91">
        <v>39650</v>
      </c>
      <c r="K1580" s="92">
        <v>21.49</v>
      </c>
      <c r="L1580" s="92">
        <v>21.49</v>
      </c>
      <c r="M1580" s="92">
        <v>21.49</v>
      </c>
      <c r="O1580" t="s">
        <v>2471</v>
      </c>
      <c r="P1580" s="2" t="s">
        <v>1327</v>
      </c>
      <c r="Q1580" s="66">
        <v>21.37</v>
      </c>
    </row>
    <row r="1581" spans="10:17" ht="14.25">
      <c r="J1581" s="91">
        <v>39647</v>
      </c>
      <c r="K1581" s="92">
        <v>20.95</v>
      </c>
      <c r="L1581" s="92">
        <v>20.95</v>
      </c>
      <c r="M1581" s="92">
        <v>20.95</v>
      </c>
      <c r="O1581" t="s">
        <v>2471</v>
      </c>
      <c r="P1581" s="2" t="s">
        <v>1328</v>
      </c>
      <c r="Q1581" s="66">
        <v>22.17</v>
      </c>
    </row>
    <row r="1582" spans="10:17" ht="14.25">
      <c r="J1582" s="91">
        <v>39646</v>
      </c>
      <c r="K1582" s="92">
        <v>21.32</v>
      </c>
      <c r="L1582" s="92">
        <v>21.32</v>
      </c>
      <c r="M1582" s="92">
        <v>21.32</v>
      </c>
      <c r="O1582" t="s">
        <v>2471</v>
      </c>
      <c r="P1582" s="2" t="s">
        <v>1329</v>
      </c>
      <c r="Q1582" s="66">
        <v>22</v>
      </c>
    </row>
    <row r="1583" spans="10:17" ht="14.25">
      <c r="J1583" s="91">
        <v>39645</v>
      </c>
      <c r="K1583" s="92">
        <v>21.02</v>
      </c>
      <c r="L1583" s="92">
        <v>21.02</v>
      </c>
      <c r="M1583" s="92">
        <v>21.02</v>
      </c>
      <c r="O1583" t="s">
        <v>2471</v>
      </c>
      <c r="P1583" s="2" t="s">
        <v>1330</v>
      </c>
      <c r="Q1583" s="66">
        <v>21.6</v>
      </c>
    </row>
    <row r="1584" spans="10:17" ht="14.25">
      <c r="J1584" s="91">
        <v>39644</v>
      </c>
      <c r="K1584" s="92">
        <v>20.95</v>
      </c>
      <c r="L1584" s="92">
        <v>20.95</v>
      </c>
      <c r="M1584" s="92">
        <v>20.95</v>
      </c>
      <c r="O1584" t="s">
        <v>2471</v>
      </c>
      <c r="P1584" s="2" t="s">
        <v>1331</v>
      </c>
      <c r="Q1584" s="66">
        <v>22.39</v>
      </c>
    </row>
    <row r="1585" spans="10:17" ht="14.25">
      <c r="J1585" s="91">
        <v>39643</v>
      </c>
      <c r="K1585" s="92">
        <v>21.6</v>
      </c>
      <c r="L1585" s="92">
        <v>21.6</v>
      </c>
      <c r="M1585" s="92">
        <v>21.6</v>
      </c>
      <c r="O1585" t="s">
        <v>2471</v>
      </c>
      <c r="P1585" s="2" t="s">
        <v>1332</v>
      </c>
      <c r="Q1585" s="66">
        <v>22.05</v>
      </c>
    </row>
    <row r="1586" spans="10:17" ht="14.25">
      <c r="J1586" s="91">
        <v>39640</v>
      </c>
      <c r="K1586" s="92">
        <v>21.93</v>
      </c>
      <c r="L1586" s="92">
        <v>21.93</v>
      </c>
      <c r="M1586" s="92">
        <v>21.93</v>
      </c>
      <c r="O1586" t="s">
        <v>2471</v>
      </c>
      <c r="P1586" s="2" t="s">
        <v>1333</v>
      </c>
      <c r="Q1586" s="66">
        <v>22.9</v>
      </c>
    </row>
    <row r="1587" spans="10:17" ht="14.25">
      <c r="J1587" s="91">
        <v>39639</v>
      </c>
      <c r="K1587" s="92">
        <v>22.81</v>
      </c>
      <c r="L1587" s="92">
        <v>22.81</v>
      </c>
      <c r="M1587" s="92">
        <v>22.81</v>
      </c>
      <c r="O1587" t="s">
        <v>2471</v>
      </c>
      <c r="P1587" s="2" t="s">
        <v>1334</v>
      </c>
      <c r="Q1587" s="66">
        <v>22.81</v>
      </c>
    </row>
    <row r="1588" spans="10:17" ht="14.25">
      <c r="J1588" s="91">
        <v>39638</v>
      </c>
      <c r="K1588" s="92">
        <v>22.35</v>
      </c>
      <c r="L1588" s="92">
        <v>22.35</v>
      </c>
      <c r="M1588" s="92">
        <v>22.35</v>
      </c>
      <c r="O1588" t="s">
        <v>2471</v>
      </c>
      <c r="P1588" s="2" t="s">
        <v>1335</v>
      </c>
      <c r="Q1588" s="66">
        <v>22.64</v>
      </c>
    </row>
    <row r="1589" spans="10:17" ht="14.25">
      <c r="J1589" s="91">
        <v>39637</v>
      </c>
      <c r="K1589" s="92">
        <v>21.56</v>
      </c>
      <c r="L1589" s="92">
        <v>21.56</v>
      </c>
      <c r="M1589" s="92">
        <v>21.56</v>
      </c>
      <c r="O1589" t="s">
        <v>2471</v>
      </c>
      <c r="P1589" s="2" t="s">
        <v>1336</v>
      </c>
      <c r="Q1589" s="66">
        <v>22.9</v>
      </c>
    </row>
    <row r="1590" spans="10:17" ht="14.25">
      <c r="J1590" s="91">
        <v>39636</v>
      </c>
      <c r="K1590" s="92">
        <v>22.11</v>
      </c>
      <c r="L1590" s="92">
        <v>22.11</v>
      </c>
      <c r="M1590" s="92">
        <v>22.11</v>
      </c>
      <c r="O1590" t="s">
        <v>2471</v>
      </c>
      <c r="P1590" s="2" t="s">
        <v>1337</v>
      </c>
      <c r="Q1590" s="66">
        <v>23.34</v>
      </c>
    </row>
    <row r="1591" spans="10:17" ht="14.25">
      <c r="J1591" s="91">
        <v>39633</v>
      </c>
      <c r="K1591" s="92">
        <v>22.48</v>
      </c>
      <c r="L1591" s="92">
        <v>22.48</v>
      </c>
      <c r="M1591" s="92">
        <v>22.48</v>
      </c>
      <c r="O1591" t="s">
        <v>2471</v>
      </c>
      <c r="P1591" s="2" t="s">
        <v>1338</v>
      </c>
      <c r="Q1591" s="66">
        <v>22.25</v>
      </c>
    </row>
    <row r="1592" spans="10:17" ht="14.25">
      <c r="J1592" s="91">
        <v>39632</v>
      </c>
      <c r="K1592" s="92">
        <v>21.69</v>
      </c>
      <c r="L1592" s="92">
        <v>21.69</v>
      </c>
      <c r="M1592" s="92">
        <v>21.69</v>
      </c>
      <c r="O1592" t="s">
        <v>2471</v>
      </c>
      <c r="P1592" s="2" t="s">
        <v>1339</v>
      </c>
      <c r="Q1592" s="66">
        <v>23.27</v>
      </c>
    </row>
    <row r="1593" spans="10:17" ht="14.25">
      <c r="J1593" s="91">
        <v>39631</v>
      </c>
      <c r="K1593" s="92">
        <v>21.03</v>
      </c>
      <c r="L1593" s="92">
        <v>21.03</v>
      </c>
      <c r="M1593" s="92">
        <v>21.03</v>
      </c>
      <c r="O1593" t="s">
        <v>2471</v>
      </c>
      <c r="P1593" s="2" t="s">
        <v>1340</v>
      </c>
      <c r="Q1593" s="66">
        <v>23.76</v>
      </c>
    </row>
    <row r="1594" spans="10:17" ht="14.25">
      <c r="J1594" s="91">
        <v>39630</v>
      </c>
      <c r="K1594" s="92">
        <v>21.55</v>
      </c>
      <c r="L1594" s="92">
        <v>21.55</v>
      </c>
      <c r="M1594" s="92">
        <v>21.55</v>
      </c>
      <c r="O1594" t="s">
        <v>2471</v>
      </c>
      <c r="P1594" s="2" t="s">
        <v>1341</v>
      </c>
      <c r="Q1594" s="66">
        <v>22.7</v>
      </c>
    </row>
    <row r="1595" spans="10:17" ht="14.25">
      <c r="J1595" s="91">
        <v>39629</v>
      </c>
      <c r="K1595" s="92">
        <v>22.4</v>
      </c>
      <c r="L1595" s="92">
        <v>22.4</v>
      </c>
      <c r="M1595" s="92">
        <v>22.4</v>
      </c>
      <c r="O1595" t="s">
        <v>2471</v>
      </c>
      <c r="P1595" s="2" t="s">
        <v>1342</v>
      </c>
      <c r="Q1595" s="66">
        <v>22.64</v>
      </c>
    </row>
    <row r="1596" spans="10:17" ht="14.25">
      <c r="J1596" s="91">
        <v>39626</v>
      </c>
      <c r="K1596" s="92">
        <v>21.93</v>
      </c>
      <c r="L1596" s="92">
        <v>21.93</v>
      </c>
      <c r="M1596" s="92">
        <v>21.93</v>
      </c>
      <c r="O1596" t="s">
        <v>2471</v>
      </c>
      <c r="P1596" s="2" t="s">
        <v>1343</v>
      </c>
      <c r="Q1596" s="66">
        <v>21.83</v>
      </c>
    </row>
    <row r="1597" spans="10:17" ht="14.25">
      <c r="J1597" s="91">
        <v>39625</v>
      </c>
      <c r="K1597" s="92">
        <v>22.06</v>
      </c>
      <c r="L1597" s="92">
        <v>22.06</v>
      </c>
      <c r="M1597" s="92">
        <v>22.06</v>
      </c>
      <c r="O1597" t="s">
        <v>2471</v>
      </c>
      <c r="P1597" s="2" t="s">
        <v>1344</v>
      </c>
      <c r="Q1597" s="66">
        <v>21.21</v>
      </c>
    </row>
    <row r="1598" spans="10:17" ht="14.25">
      <c r="J1598" s="91">
        <v>39624</v>
      </c>
      <c r="K1598" s="92">
        <v>21.9</v>
      </c>
      <c r="L1598" s="92">
        <v>21.9</v>
      </c>
      <c r="M1598" s="92">
        <v>21.9</v>
      </c>
      <c r="O1598" t="s">
        <v>2471</v>
      </c>
      <c r="P1598" s="2" t="s">
        <v>1345</v>
      </c>
      <c r="Q1598" s="66">
        <v>21.5</v>
      </c>
    </row>
    <row r="1599" spans="10:17" ht="14.25">
      <c r="J1599" s="91">
        <v>39623</v>
      </c>
      <c r="K1599" s="92">
        <v>21.16</v>
      </c>
      <c r="L1599" s="92">
        <v>21.16</v>
      </c>
      <c r="M1599" s="92">
        <v>21.16</v>
      </c>
      <c r="O1599" t="s">
        <v>2471</v>
      </c>
      <c r="P1599" s="2" t="s">
        <v>1346</v>
      </c>
      <c r="Q1599" s="66">
        <v>21.2</v>
      </c>
    </row>
    <row r="1600" spans="10:17" ht="14.25">
      <c r="J1600" s="91">
        <v>39622</v>
      </c>
      <c r="K1600" s="92">
        <v>21.41</v>
      </c>
      <c r="L1600" s="92">
        <v>21.41</v>
      </c>
      <c r="M1600" s="92">
        <v>21.41</v>
      </c>
      <c r="O1600" t="s">
        <v>2471</v>
      </c>
      <c r="P1600" s="2" t="s">
        <v>1347</v>
      </c>
      <c r="Q1600" s="66">
        <v>21.8</v>
      </c>
    </row>
    <row r="1601" spans="10:17" ht="14.25">
      <c r="J1601" s="91">
        <v>39619</v>
      </c>
      <c r="K1601" s="92">
        <v>21.3</v>
      </c>
      <c r="L1601" s="92">
        <v>21.3</v>
      </c>
      <c r="M1601" s="92">
        <v>21.3</v>
      </c>
      <c r="O1601" t="s">
        <v>2471</v>
      </c>
      <c r="P1601" s="2" t="s">
        <v>1348</v>
      </c>
      <c r="Q1601" s="66">
        <v>21.1</v>
      </c>
    </row>
    <row r="1602" spans="10:17" ht="14.25">
      <c r="J1602" s="91">
        <v>39618</v>
      </c>
      <c r="K1602" s="92">
        <v>21.76</v>
      </c>
      <c r="L1602" s="92">
        <v>21.76</v>
      </c>
      <c r="M1602" s="92">
        <v>21.76</v>
      </c>
      <c r="O1602" t="s">
        <v>2471</v>
      </c>
      <c r="P1602" s="2" t="s">
        <v>1349</v>
      </c>
      <c r="Q1602" s="66">
        <v>20.86</v>
      </c>
    </row>
    <row r="1603" spans="10:17" ht="14.25">
      <c r="J1603" s="91">
        <v>39617</v>
      </c>
      <c r="K1603" s="92">
        <v>22.66</v>
      </c>
      <c r="L1603" s="92">
        <v>22.66</v>
      </c>
      <c r="M1603" s="92">
        <v>22.66</v>
      </c>
      <c r="O1603" t="s">
        <v>2471</v>
      </c>
      <c r="P1603" s="2" t="s">
        <v>1350</v>
      </c>
      <c r="Q1603" s="66">
        <v>20.399999999999999</v>
      </c>
    </row>
    <row r="1604" spans="10:17" ht="14.25">
      <c r="J1604" s="91">
        <v>39616</v>
      </c>
      <c r="K1604" s="92">
        <v>23.1</v>
      </c>
      <c r="L1604" s="92">
        <v>23.1</v>
      </c>
      <c r="M1604" s="92">
        <v>23.1</v>
      </c>
      <c r="O1604" t="s">
        <v>2471</v>
      </c>
      <c r="P1604" s="2" t="s">
        <v>1351</v>
      </c>
      <c r="Q1604" s="66">
        <v>21.25</v>
      </c>
    </row>
    <row r="1605" spans="10:17" ht="14.25">
      <c r="J1605" s="91">
        <v>39615</v>
      </c>
      <c r="K1605" s="92">
        <v>22.9</v>
      </c>
      <c r="L1605" s="92">
        <v>22.9</v>
      </c>
      <c r="M1605" s="92">
        <v>22.9</v>
      </c>
      <c r="O1605" t="s">
        <v>2471</v>
      </c>
      <c r="P1605" s="2" t="s">
        <v>1352</v>
      </c>
      <c r="Q1605" s="66">
        <v>20.55</v>
      </c>
    </row>
    <row r="1606" spans="10:17" ht="14.25">
      <c r="J1606" s="91">
        <v>39612</v>
      </c>
      <c r="K1606" s="92">
        <v>23.25</v>
      </c>
      <c r="L1606" s="92">
        <v>23.25</v>
      </c>
      <c r="M1606" s="92">
        <v>23.25</v>
      </c>
      <c r="O1606" t="s">
        <v>2471</v>
      </c>
      <c r="P1606" s="2" t="s">
        <v>1353</v>
      </c>
      <c r="Q1606" s="66">
        <v>19.89</v>
      </c>
    </row>
    <row r="1607" spans="10:17" ht="14.25">
      <c r="J1607" s="91">
        <v>39611</v>
      </c>
      <c r="K1607" s="92">
        <v>23.42</v>
      </c>
      <c r="L1607" s="92">
        <v>23.42</v>
      </c>
      <c r="M1607" s="92">
        <v>23.42</v>
      </c>
      <c r="O1607" t="s">
        <v>2471</v>
      </c>
      <c r="P1607" s="2" t="s">
        <v>1354</v>
      </c>
      <c r="Q1607" s="66">
        <v>19.57</v>
      </c>
    </row>
    <row r="1608" spans="10:17" ht="14.25">
      <c r="J1608" s="91">
        <v>39610</v>
      </c>
      <c r="K1608" s="92">
        <v>24.12</v>
      </c>
      <c r="L1608" s="92">
        <v>24.12</v>
      </c>
      <c r="M1608" s="92">
        <v>24.12</v>
      </c>
      <c r="O1608" t="s">
        <v>2471</v>
      </c>
      <c r="P1608" s="2" t="s">
        <v>1355</v>
      </c>
      <c r="Q1608" s="66">
        <v>19</v>
      </c>
    </row>
    <row r="1609" spans="10:17" ht="14.25">
      <c r="J1609" s="91">
        <v>39609</v>
      </c>
      <c r="K1609" s="92">
        <v>23.82</v>
      </c>
      <c r="L1609" s="92">
        <v>23.82</v>
      </c>
      <c r="M1609" s="92">
        <v>23.82</v>
      </c>
      <c r="O1609" t="s">
        <v>2471</v>
      </c>
      <c r="P1609" s="2" t="s">
        <v>1356</v>
      </c>
      <c r="Q1609" s="66">
        <v>19</v>
      </c>
    </row>
    <row r="1610" spans="10:17" ht="14.25">
      <c r="J1610" s="91">
        <v>39608</v>
      </c>
      <c r="K1610" s="92">
        <v>24.62</v>
      </c>
      <c r="L1610" s="92">
        <v>24.62</v>
      </c>
      <c r="M1610" s="92">
        <v>24.62</v>
      </c>
      <c r="O1610" t="s">
        <v>2471</v>
      </c>
      <c r="P1610" s="2" t="s">
        <v>1357</v>
      </c>
      <c r="Q1610" s="66">
        <v>19</v>
      </c>
    </row>
    <row r="1611" spans="10:17" ht="14.25">
      <c r="J1611" s="91">
        <v>39605</v>
      </c>
      <c r="K1611" s="92">
        <v>24.62</v>
      </c>
      <c r="L1611" s="92">
        <v>24.62</v>
      </c>
      <c r="M1611" s="92">
        <v>24.62</v>
      </c>
      <c r="O1611" t="s">
        <v>2471</v>
      </c>
      <c r="P1611" s="2" t="s">
        <v>1358</v>
      </c>
      <c r="Q1611" s="66">
        <v>18.850000000000001</v>
      </c>
    </row>
    <row r="1612" spans="10:17" ht="14.25">
      <c r="J1612" s="91">
        <v>39604</v>
      </c>
      <c r="K1612" s="92">
        <v>24.66</v>
      </c>
      <c r="L1612" s="92">
        <v>24.66</v>
      </c>
      <c r="M1612" s="92">
        <v>24.66</v>
      </c>
      <c r="O1612" t="s">
        <v>2471</v>
      </c>
      <c r="P1612" s="2" t="s">
        <v>1359</v>
      </c>
      <c r="Q1612" s="66">
        <v>19.239999999999998</v>
      </c>
    </row>
    <row r="1613" spans="10:17" ht="14.25">
      <c r="J1613" s="91">
        <v>39603</v>
      </c>
      <c r="K1613" s="92">
        <v>24.23</v>
      </c>
      <c r="L1613" s="92">
        <v>24.23</v>
      </c>
      <c r="M1613" s="92">
        <v>24.23</v>
      </c>
      <c r="O1613" t="s">
        <v>2471</v>
      </c>
      <c r="P1613" s="2" t="s">
        <v>1360</v>
      </c>
      <c r="Q1613" s="66">
        <v>19.09</v>
      </c>
    </row>
    <row r="1614" spans="10:17" ht="14.25">
      <c r="J1614" s="91">
        <v>39602</v>
      </c>
      <c r="K1614" s="92">
        <v>24.1</v>
      </c>
      <c r="L1614" s="92">
        <v>24.1</v>
      </c>
      <c r="M1614" s="92">
        <v>24.1</v>
      </c>
      <c r="O1614" t="s">
        <v>2471</v>
      </c>
      <c r="P1614" s="2" t="s">
        <v>1361</v>
      </c>
      <c r="Q1614" s="66">
        <v>19.34</v>
      </c>
    </row>
    <row r="1615" spans="10:17" ht="14.25">
      <c r="J1615" s="91">
        <v>39601</v>
      </c>
      <c r="K1615" s="92">
        <v>24.85</v>
      </c>
      <c r="L1615" s="92">
        <v>24.85</v>
      </c>
      <c r="M1615" s="92">
        <v>24.85</v>
      </c>
      <c r="O1615" t="s">
        <v>2471</v>
      </c>
      <c r="P1615" s="2" t="s">
        <v>1362</v>
      </c>
      <c r="Q1615" s="66">
        <v>19.71</v>
      </c>
    </row>
    <row r="1616" spans="10:17" ht="14.25">
      <c r="J1616" s="91">
        <v>39598</v>
      </c>
      <c r="K1616" s="92">
        <v>24.44</v>
      </c>
      <c r="L1616" s="92">
        <v>24.44</v>
      </c>
      <c r="M1616" s="92">
        <v>24.44</v>
      </c>
      <c r="O1616" t="s">
        <v>2471</v>
      </c>
      <c r="P1616" s="2" t="s">
        <v>1363</v>
      </c>
      <c r="Q1616" s="66">
        <v>19.25</v>
      </c>
    </row>
    <row r="1617" spans="10:17" ht="14.25">
      <c r="J1617" s="91">
        <v>39597</v>
      </c>
      <c r="K1617" s="92">
        <v>23.95</v>
      </c>
      <c r="L1617" s="92">
        <v>23.95</v>
      </c>
      <c r="M1617" s="92">
        <v>23.95</v>
      </c>
      <c r="O1617" t="s">
        <v>2471</v>
      </c>
      <c r="P1617" s="2" t="s">
        <v>1364</v>
      </c>
      <c r="Q1617" s="66">
        <v>18.850000000000001</v>
      </c>
    </row>
    <row r="1618" spans="10:17" ht="14.25">
      <c r="J1618" s="91">
        <v>39596</v>
      </c>
      <c r="K1618" s="92">
        <v>24.4</v>
      </c>
      <c r="L1618" s="92">
        <v>24.4</v>
      </c>
      <c r="M1618" s="92">
        <v>24.4</v>
      </c>
      <c r="O1618" t="s">
        <v>2471</v>
      </c>
      <c r="P1618" s="2" t="s">
        <v>1365</v>
      </c>
      <c r="Q1618" s="66">
        <v>18.440000000000001</v>
      </c>
    </row>
    <row r="1619" spans="10:17" ht="14.25">
      <c r="J1619" s="91">
        <v>39595</v>
      </c>
      <c r="K1619" s="92">
        <v>24.99</v>
      </c>
      <c r="L1619" s="92">
        <v>24.99</v>
      </c>
      <c r="M1619" s="92">
        <v>24.99</v>
      </c>
      <c r="O1619" t="s">
        <v>2471</v>
      </c>
      <c r="P1619" s="2" t="s">
        <v>1366</v>
      </c>
      <c r="Q1619" s="66">
        <v>18.79</v>
      </c>
    </row>
    <row r="1620" spans="10:17" ht="14.25">
      <c r="J1620" s="91">
        <v>39594</v>
      </c>
      <c r="K1620" s="92">
        <v>25.06</v>
      </c>
      <c r="L1620" s="92">
        <v>25.06</v>
      </c>
      <c r="M1620" s="92">
        <v>25.06</v>
      </c>
      <c r="O1620" t="s">
        <v>2471</v>
      </c>
      <c r="P1620" s="2" t="s">
        <v>1367</v>
      </c>
      <c r="Q1620" s="66">
        <v>18.7</v>
      </c>
    </row>
    <row r="1621" spans="10:17" ht="14.25">
      <c r="J1621" s="91">
        <v>39591</v>
      </c>
      <c r="K1621" s="92">
        <v>25.48</v>
      </c>
      <c r="L1621" s="92">
        <v>25.48</v>
      </c>
      <c r="M1621" s="92">
        <v>25.48</v>
      </c>
      <c r="O1621" t="s">
        <v>2471</v>
      </c>
      <c r="P1621" s="2" t="s">
        <v>1368</v>
      </c>
      <c r="Q1621" s="66">
        <v>19.329999999999998</v>
      </c>
    </row>
    <row r="1622" spans="10:17" ht="14.25">
      <c r="J1622" s="91">
        <v>39590</v>
      </c>
      <c r="K1622" s="92">
        <v>25.32</v>
      </c>
      <c r="L1622" s="92">
        <v>25.32</v>
      </c>
      <c r="M1622" s="92">
        <v>25.32</v>
      </c>
      <c r="O1622" t="s">
        <v>2471</v>
      </c>
      <c r="P1622" s="2" t="s">
        <v>1369</v>
      </c>
      <c r="Q1622" s="66">
        <v>18.72</v>
      </c>
    </row>
    <row r="1623" spans="10:17" ht="14.25">
      <c r="J1623" s="91">
        <v>39589</v>
      </c>
      <c r="K1623" s="92">
        <v>25.16</v>
      </c>
      <c r="L1623" s="92">
        <v>25.16</v>
      </c>
      <c r="M1623" s="92">
        <v>25.16</v>
      </c>
      <c r="O1623" t="s">
        <v>2471</v>
      </c>
      <c r="P1623" s="2" t="s">
        <v>1370</v>
      </c>
      <c r="Q1623" s="66">
        <v>18.5</v>
      </c>
    </row>
    <row r="1624" spans="10:17" ht="14.25">
      <c r="J1624" s="91">
        <v>39588</v>
      </c>
      <c r="K1624" s="92">
        <v>25.67</v>
      </c>
      <c r="L1624" s="92">
        <v>25.67</v>
      </c>
      <c r="M1624" s="92">
        <v>25.67</v>
      </c>
      <c r="O1624" t="s">
        <v>2471</v>
      </c>
      <c r="P1624" s="2" t="s">
        <v>1371</v>
      </c>
      <c r="Q1624" s="66">
        <v>18.03</v>
      </c>
    </row>
    <row r="1625" spans="10:17" ht="14.25">
      <c r="J1625" s="91">
        <v>39587</v>
      </c>
      <c r="K1625" s="92">
        <v>25.4</v>
      </c>
      <c r="L1625" s="92">
        <v>25.4</v>
      </c>
      <c r="M1625" s="92">
        <v>25.4</v>
      </c>
      <c r="O1625" t="s">
        <v>2471</v>
      </c>
      <c r="P1625" s="2" t="s">
        <v>1372</v>
      </c>
      <c r="Q1625" s="66">
        <v>18.489999999999998</v>
      </c>
    </row>
    <row r="1626" spans="10:17" ht="14.25">
      <c r="J1626" s="91">
        <v>39584</v>
      </c>
      <c r="K1626" s="92">
        <v>25.55</v>
      </c>
      <c r="L1626" s="92">
        <v>25.55</v>
      </c>
      <c r="M1626" s="92">
        <v>25.55</v>
      </c>
      <c r="O1626" t="s">
        <v>2471</v>
      </c>
      <c r="P1626" s="2" t="s">
        <v>1373</v>
      </c>
      <c r="Q1626" s="66">
        <v>18.75</v>
      </c>
    </row>
    <row r="1627" spans="10:17" ht="14.25">
      <c r="J1627" s="91">
        <v>39583</v>
      </c>
      <c r="K1627" s="92">
        <v>25.65</v>
      </c>
      <c r="L1627" s="92">
        <v>25.65</v>
      </c>
      <c r="M1627" s="92">
        <v>25.65</v>
      </c>
      <c r="O1627" t="s">
        <v>2471</v>
      </c>
      <c r="P1627" s="2" t="s">
        <v>1374</v>
      </c>
      <c r="Q1627" s="66">
        <v>18.399999999999999</v>
      </c>
    </row>
    <row r="1628" spans="10:17" ht="14.25">
      <c r="J1628" s="91">
        <v>39582</v>
      </c>
      <c r="K1628" s="92">
        <v>25.9</v>
      </c>
      <c r="L1628" s="92">
        <v>25.9</v>
      </c>
      <c r="M1628" s="92">
        <v>25.9</v>
      </c>
      <c r="O1628" t="s">
        <v>2471</v>
      </c>
      <c r="P1628" s="2" t="s">
        <v>1375</v>
      </c>
      <c r="Q1628" s="66">
        <v>17.78</v>
      </c>
    </row>
    <row r="1629" spans="10:17" ht="14.25">
      <c r="J1629" s="91">
        <v>39581</v>
      </c>
      <c r="K1629" s="92">
        <v>26.26</v>
      </c>
      <c r="L1629" s="92">
        <v>26.26</v>
      </c>
      <c r="M1629" s="92">
        <v>26.26</v>
      </c>
      <c r="O1629" t="s">
        <v>2471</v>
      </c>
      <c r="P1629" s="2" t="s">
        <v>1376</v>
      </c>
      <c r="Q1629" s="66">
        <v>18.28</v>
      </c>
    </row>
    <row r="1630" spans="10:17" ht="14.25">
      <c r="J1630" s="91">
        <v>39580</v>
      </c>
      <c r="K1630" s="92">
        <v>25.8</v>
      </c>
      <c r="L1630" s="92">
        <v>25.8</v>
      </c>
      <c r="M1630" s="92">
        <v>25.8</v>
      </c>
      <c r="O1630" t="s">
        <v>2471</v>
      </c>
      <c r="P1630" s="2" t="s">
        <v>1377</v>
      </c>
      <c r="Q1630" s="66">
        <v>17.7</v>
      </c>
    </row>
    <row r="1631" spans="10:17" ht="14.25">
      <c r="J1631" s="91">
        <v>39577</v>
      </c>
      <c r="K1631" s="92">
        <v>25.4</v>
      </c>
      <c r="L1631" s="92">
        <v>25.4</v>
      </c>
      <c r="M1631" s="92">
        <v>25.4</v>
      </c>
      <c r="O1631" t="s">
        <v>2471</v>
      </c>
      <c r="P1631" s="2" t="s">
        <v>1378</v>
      </c>
      <c r="Q1631" s="66">
        <v>17.34</v>
      </c>
    </row>
    <row r="1632" spans="10:17" ht="14.25">
      <c r="J1632" s="91">
        <v>39576</v>
      </c>
      <c r="K1632" s="92">
        <v>25.45</v>
      </c>
      <c r="L1632" s="92">
        <v>25.45</v>
      </c>
      <c r="M1632" s="92">
        <v>25.45</v>
      </c>
      <c r="O1632" t="s">
        <v>2471</v>
      </c>
      <c r="P1632" s="2" t="s">
        <v>1379</v>
      </c>
      <c r="Q1632" s="66">
        <v>17.190000000000001</v>
      </c>
    </row>
    <row r="1633" spans="10:17" ht="14.25">
      <c r="J1633" s="91">
        <v>39575</v>
      </c>
      <c r="K1633" s="92">
        <v>25.24</v>
      </c>
      <c r="L1633" s="92">
        <v>25.24</v>
      </c>
      <c r="M1633" s="92">
        <v>25.24</v>
      </c>
      <c r="O1633" t="s">
        <v>2471</v>
      </c>
      <c r="P1633" s="2" t="s">
        <v>1380</v>
      </c>
      <c r="Q1633" s="66">
        <v>16.809999999999999</v>
      </c>
    </row>
    <row r="1634" spans="10:17" ht="14.25">
      <c r="J1634" s="91">
        <v>39574</v>
      </c>
      <c r="K1634" s="92">
        <v>25.3</v>
      </c>
      <c r="L1634" s="92">
        <v>25.3</v>
      </c>
      <c r="M1634" s="92">
        <v>25.3</v>
      </c>
      <c r="O1634" t="s">
        <v>2471</v>
      </c>
      <c r="P1634" s="2" t="s">
        <v>1381</v>
      </c>
      <c r="Q1634" s="66">
        <v>17.05</v>
      </c>
    </row>
    <row r="1635" spans="10:17" ht="14.25">
      <c r="J1635" s="91">
        <v>39573</v>
      </c>
      <c r="K1635" s="92">
        <v>25.57</v>
      </c>
      <c r="L1635" s="92">
        <v>25.57</v>
      </c>
      <c r="M1635" s="92">
        <v>25.57</v>
      </c>
      <c r="O1635" t="s">
        <v>2471</v>
      </c>
      <c r="P1635" s="2" t="s">
        <v>1382</v>
      </c>
      <c r="Q1635" s="66">
        <v>17</v>
      </c>
    </row>
    <row r="1636" spans="10:17" ht="14.25">
      <c r="J1636" s="91">
        <v>39570</v>
      </c>
      <c r="K1636" s="92">
        <v>25.54</v>
      </c>
      <c r="L1636" s="92">
        <v>25.54</v>
      </c>
      <c r="M1636" s="92">
        <v>25.54</v>
      </c>
      <c r="O1636" t="s">
        <v>2471</v>
      </c>
      <c r="P1636" s="2" t="s">
        <v>1383</v>
      </c>
      <c r="Q1636" s="66">
        <v>16.68</v>
      </c>
    </row>
    <row r="1637" spans="10:17" ht="14.25">
      <c r="J1637" s="91">
        <v>39569</v>
      </c>
      <c r="K1637" s="92">
        <v>25.11</v>
      </c>
      <c r="L1637" s="92">
        <v>25.11</v>
      </c>
      <c r="M1637" s="92">
        <v>25.11</v>
      </c>
      <c r="O1637" t="s">
        <v>2471</v>
      </c>
      <c r="P1637" s="2" t="s">
        <v>1384</v>
      </c>
      <c r="Q1637" s="66">
        <v>17.62</v>
      </c>
    </row>
    <row r="1638" spans="10:17" ht="14.25">
      <c r="J1638" s="91">
        <v>39568</v>
      </c>
      <c r="K1638" s="92">
        <v>25.29</v>
      </c>
      <c r="L1638" s="92">
        <v>25.29</v>
      </c>
      <c r="M1638" s="92">
        <v>25.29</v>
      </c>
      <c r="O1638" t="s">
        <v>2471</v>
      </c>
      <c r="P1638" s="2" t="s">
        <v>1385</v>
      </c>
      <c r="Q1638" s="66">
        <v>17.7</v>
      </c>
    </row>
    <row r="1639" spans="10:17" ht="14.25">
      <c r="J1639" s="91">
        <v>39567</v>
      </c>
      <c r="K1639" s="92">
        <v>24.7</v>
      </c>
      <c r="L1639" s="92">
        <v>24.7</v>
      </c>
      <c r="M1639" s="92">
        <v>24.7</v>
      </c>
      <c r="O1639" t="s">
        <v>2471</v>
      </c>
      <c r="P1639" s="2" t="s">
        <v>1386</v>
      </c>
      <c r="Q1639" s="66">
        <v>17.600000000000001</v>
      </c>
    </row>
    <row r="1640" spans="10:17" ht="14.25">
      <c r="J1640" s="91">
        <v>39566</v>
      </c>
      <c r="K1640" s="92">
        <v>24.84</v>
      </c>
      <c r="L1640" s="92">
        <v>24.84</v>
      </c>
      <c r="M1640" s="92">
        <v>24.84</v>
      </c>
      <c r="O1640" t="s">
        <v>2471</v>
      </c>
      <c r="P1640" s="2" t="s">
        <v>1387</v>
      </c>
      <c r="Q1640" s="66">
        <v>16.82</v>
      </c>
    </row>
    <row r="1641" spans="10:17" ht="14.25">
      <c r="J1641" s="91">
        <v>39563</v>
      </c>
      <c r="K1641" s="92">
        <v>24.55</v>
      </c>
      <c r="L1641" s="92">
        <v>24.55</v>
      </c>
      <c r="M1641" s="92">
        <v>24.55</v>
      </c>
      <c r="O1641" t="s">
        <v>2471</v>
      </c>
      <c r="P1641" s="2" t="s">
        <v>1388</v>
      </c>
      <c r="Q1641" s="66">
        <v>17.46</v>
      </c>
    </row>
    <row r="1642" spans="10:17" ht="14.25">
      <c r="J1642" s="91">
        <v>39562</v>
      </c>
      <c r="K1642" s="92">
        <v>24.55</v>
      </c>
      <c r="L1642" s="92">
        <v>24.55</v>
      </c>
      <c r="M1642" s="92">
        <v>24.55</v>
      </c>
      <c r="O1642" t="s">
        <v>2471</v>
      </c>
      <c r="P1642" s="2" t="s">
        <v>1389</v>
      </c>
      <c r="Q1642" s="66">
        <v>17.600000000000001</v>
      </c>
    </row>
    <row r="1643" spans="10:17" ht="14.25">
      <c r="J1643" s="91">
        <v>39561</v>
      </c>
      <c r="K1643" s="92">
        <v>24.24</v>
      </c>
      <c r="L1643" s="92">
        <v>24.24</v>
      </c>
      <c r="M1643" s="92">
        <v>24.24</v>
      </c>
      <c r="O1643" t="s">
        <v>2471</v>
      </c>
      <c r="P1643" s="2" t="s">
        <v>1390</v>
      </c>
      <c r="Q1643" s="66">
        <v>17.89</v>
      </c>
    </row>
    <row r="1644" spans="10:17" ht="14.25">
      <c r="J1644" s="91">
        <v>39560</v>
      </c>
      <c r="K1644" s="92">
        <v>23.6</v>
      </c>
      <c r="L1644" s="92">
        <v>23.6</v>
      </c>
      <c r="M1644" s="92">
        <v>23.6</v>
      </c>
      <c r="O1644" t="s">
        <v>2471</v>
      </c>
      <c r="P1644" s="2" t="s">
        <v>1391</v>
      </c>
      <c r="Q1644" s="66">
        <v>17.79</v>
      </c>
    </row>
    <row r="1645" spans="10:17" ht="14.25">
      <c r="J1645" s="91">
        <v>39559</v>
      </c>
      <c r="K1645" s="92">
        <v>23.81</v>
      </c>
      <c r="L1645" s="92">
        <v>23.81</v>
      </c>
      <c r="M1645" s="92">
        <v>23.81</v>
      </c>
      <c r="O1645" t="s">
        <v>2471</v>
      </c>
      <c r="P1645" s="2" t="s">
        <v>1392</v>
      </c>
      <c r="Q1645" s="66">
        <v>17.09</v>
      </c>
    </row>
    <row r="1646" spans="10:17" ht="14.25">
      <c r="J1646" s="91">
        <v>39556</v>
      </c>
      <c r="K1646" s="92">
        <v>23.64</v>
      </c>
      <c r="L1646" s="92">
        <v>23.64</v>
      </c>
      <c r="M1646" s="92">
        <v>23.64</v>
      </c>
      <c r="O1646" t="s">
        <v>2471</v>
      </c>
      <c r="P1646" s="2" t="s">
        <v>1393</v>
      </c>
      <c r="Q1646" s="66">
        <v>16.3</v>
      </c>
    </row>
    <row r="1647" spans="10:17" ht="14.25">
      <c r="J1647" s="91">
        <v>39555</v>
      </c>
      <c r="K1647" s="92">
        <v>23.55</v>
      </c>
      <c r="L1647" s="92">
        <v>23.55</v>
      </c>
      <c r="M1647" s="92">
        <v>23.55</v>
      </c>
      <c r="O1647" t="s">
        <v>2471</v>
      </c>
      <c r="P1647" s="2" t="s">
        <v>1394</v>
      </c>
      <c r="Q1647" s="66">
        <v>16.29</v>
      </c>
    </row>
    <row r="1648" spans="10:17" ht="14.25">
      <c r="J1648" s="91">
        <v>39554</v>
      </c>
      <c r="K1648" s="92">
        <v>23.2</v>
      </c>
      <c r="L1648" s="92">
        <v>23.2</v>
      </c>
      <c r="M1648" s="92">
        <v>23.2</v>
      </c>
      <c r="O1648" t="s">
        <v>2471</v>
      </c>
      <c r="P1648" s="2" t="s">
        <v>1395</v>
      </c>
      <c r="Q1648" s="66">
        <v>16.23</v>
      </c>
    </row>
    <row r="1649" spans="10:17" ht="14.25">
      <c r="J1649" s="91">
        <v>39553</v>
      </c>
      <c r="K1649" s="92">
        <v>22.9</v>
      </c>
      <c r="L1649" s="92">
        <v>22.9</v>
      </c>
      <c r="M1649" s="92">
        <v>22.9</v>
      </c>
      <c r="O1649" t="s">
        <v>2471</v>
      </c>
      <c r="P1649" s="2" t="s">
        <v>1396</v>
      </c>
      <c r="Q1649" s="66">
        <v>16.149999999999999</v>
      </c>
    </row>
    <row r="1650" spans="10:17" ht="14.25">
      <c r="J1650" s="91">
        <v>39552</v>
      </c>
      <c r="K1650" s="92">
        <v>23.2</v>
      </c>
      <c r="L1650" s="92">
        <v>23.2</v>
      </c>
      <c r="M1650" s="92">
        <v>23.2</v>
      </c>
      <c r="O1650" t="s">
        <v>2471</v>
      </c>
      <c r="P1650" s="2" t="s">
        <v>1397</v>
      </c>
      <c r="Q1650" s="66">
        <v>15.48</v>
      </c>
    </row>
    <row r="1651" spans="10:17" ht="14.25">
      <c r="J1651" s="91">
        <v>39549</v>
      </c>
      <c r="K1651" s="92">
        <v>23.39</v>
      </c>
      <c r="L1651" s="92">
        <v>23.39</v>
      </c>
      <c r="M1651" s="92">
        <v>23.39</v>
      </c>
      <c r="O1651" t="s">
        <v>2471</v>
      </c>
      <c r="P1651" s="2" t="s">
        <v>1398</v>
      </c>
      <c r="Q1651" s="66">
        <v>15.2</v>
      </c>
    </row>
    <row r="1652" spans="10:17" ht="14.25">
      <c r="J1652" s="91">
        <v>39548</v>
      </c>
      <c r="K1652" s="92">
        <v>23.92</v>
      </c>
      <c r="L1652" s="92">
        <v>23.92</v>
      </c>
      <c r="M1652" s="92">
        <v>23.92</v>
      </c>
      <c r="O1652" t="s">
        <v>2471</v>
      </c>
      <c r="P1652" s="2" t="s">
        <v>1399</v>
      </c>
      <c r="Q1652" s="66">
        <v>15.28</v>
      </c>
    </row>
    <row r="1653" spans="10:17" ht="14.25">
      <c r="J1653" s="91">
        <v>39547</v>
      </c>
      <c r="K1653" s="92">
        <v>24.05</v>
      </c>
      <c r="L1653" s="92">
        <v>24.05</v>
      </c>
      <c r="M1653" s="92">
        <v>24.05</v>
      </c>
      <c r="O1653" t="s">
        <v>2471</v>
      </c>
      <c r="P1653" s="2" t="s">
        <v>1400</v>
      </c>
      <c r="Q1653" s="66">
        <v>15.56</v>
      </c>
    </row>
    <row r="1654" spans="10:17" ht="14.25">
      <c r="J1654" s="91">
        <v>39546</v>
      </c>
      <c r="K1654" s="92">
        <v>24.34</v>
      </c>
      <c r="L1654" s="92">
        <v>24.34</v>
      </c>
      <c r="M1654" s="92">
        <v>24.34</v>
      </c>
      <c r="O1654" t="s">
        <v>2471</v>
      </c>
      <c r="P1654" s="2" t="s">
        <v>1401</v>
      </c>
      <c r="Q1654" s="66">
        <v>15.5</v>
      </c>
    </row>
    <row r="1655" spans="10:17" ht="14.25">
      <c r="J1655" s="91">
        <v>39545</v>
      </c>
      <c r="K1655" s="92">
        <v>24.95</v>
      </c>
      <c r="L1655" s="92">
        <v>24.95</v>
      </c>
      <c r="M1655" s="92">
        <v>24.95</v>
      </c>
      <c r="O1655" t="s">
        <v>2471</v>
      </c>
      <c r="P1655" s="2" t="s">
        <v>1402</v>
      </c>
      <c r="Q1655" s="66">
        <v>15</v>
      </c>
    </row>
    <row r="1656" spans="10:17" ht="14.25">
      <c r="J1656" s="91">
        <v>39542</v>
      </c>
      <c r="K1656" s="92">
        <v>25.19</v>
      </c>
      <c r="L1656" s="92">
        <v>25.19</v>
      </c>
      <c r="M1656" s="92">
        <v>25.19</v>
      </c>
      <c r="O1656" t="s">
        <v>2471</v>
      </c>
      <c r="P1656" s="2" t="s">
        <v>1403</v>
      </c>
      <c r="Q1656" s="66">
        <v>15.13</v>
      </c>
    </row>
    <row r="1657" spans="10:17" ht="14.25">
      <c r="J1657" s="91">
        <v>39541</v>
      </c>
      <c r="K1657" s="92">
        <v>24.6</v>
      </c>
      <c r="L1657" s="92">
        <v>24.6</v>
      </c>
      <c r="M1657" s="92">
        <v>24.6</v>
      </c>
      <c r="O1657" t="s">
        <v>2471</v>
      </c>
      <c r="P1657" s="2" t="s">
        <v>1404</v>
      </c>
      <c r="Q1657" s="66">
        <v>15.26</v>
      </c>
    </row>
    <row r="1658" spans="10:17" ht="14.25">
      <c r="J1658" s="91">
        <v>39540</v>
      </c>
      <c r="K1658" s="92">
        <v>23.88</v>
      </c>
      <c r="L1658" s="92">
        <v>23.88</v>
      </c>
      <c r="M1658" s="92">
        <v>23.88</v>
      </c>
      <c r="O1658" t="s">
        <v>2471</v>
      </c>
      <c r="P1658" s="2" t="s">
        <v>1405</v>
      </c>
      <c r="Q1658" s="66">
        <v>15.24</v>
      </c>
    </row>
    <row r="1659" spans="10:17" ht="14.25">
      <c r="J1659" s="91">
        <v>39539</v>
      </c>
      <c r="K1659" s="92">
        <v>22.75</v>
      </c>
      <c r="L1659" s="92">
        <v>22.75</v>
      </c>
      <c r="M1659" s="92">
        <v>22.75</v>
      </c>
      <c r="O1659" t="s">
        <v>2471</v>
      </c>
      <c r="P1659" s="2" t="s">
        <v>1406</v>
      </c>
      <c r="Q1659" s="66">
        <v>15.55</v>
      </c>
    </row>
    <row r="1660" spans="10:17" ht="14.25">
      <c r="J1660" s="91">
        <v>39538</v>
      </c>
      <c r="K1660" s="92">
        <v>22.21</v>
      </c>
      <c r="L1660" s="92">
        <v>22.21</v>
      </c>
      <c r="M1660" s="92">
        <v>22.21</v>
      </c>
      <c r="O1660" t="s">
        <v>2471</v>
      </c>
      <c r="P1660" s="2" t="s">
        <v>1407</v>
      </c>
      <c r="Q1660" s="66">
        <v>15.82</v>
      </c>
    </row>
    <row r="1661" spans="10:17" ht="14.25">
      <c r="J1661" s="91">
        <v>39535</v>
      </c>
      <c r="K1661" s="92">
        <v>22.53</v>
      </c>
      <c r="L1661" s="92">
        <v>22.53</v>
      </c>
      <c r="M1661" s="92">
        <v>22.53</v>
      </c>
      <c r="O1661" t="s">
        <v>2471</v>
      </c>
      <c r="P1661" s="2" t="s">
        <v>1408</v>
      </c>
      <c r="Q1661" s="66">
        <v>16.02</v>
      </c>
    </row>
    <row r="1662" spans="10:17" ht="14.25">
      <c r="J1662" s="91">
        <v>39534</v>
      </c>
      <c r="K1662" s="92">
        <v>23.3</v>
      </c>
      <c r="L1662" s="92">
        <v>23.3</v>
      </c>
      <c r="M1662" s="92">
        <v>23.3</v>
      </c>
      <c r="O1662" t="s">
        <v>2471</v>
      </c>
      <c r="P1662" s="2" t="s">
        <v>1409</v>
      </c>
      <c r="Q1662" s="66">
        <v>16.399999999999999</v>
      </c>
    </row>
    <row r="1663" spans="10:17" ht="14.25">
      <c r="J1663" s="91">
        <v>39533</v>
      </c>
      <c r="K1663" s="92">
        <v>23.55</v>
      </c>
      <c r="L1663" s="92">
        <v>23.55</v>
      </c>
      <c r="M1663" s="92">
        <v>23.55</v>
      </c>
      <c r="O1663" t="s">
        <v>2471</v>
      </c>
      <c r="P1663" s="2" t="s">
        <v>1410</v>
      </c>
      <c r="Q1663" s="66">
        <v>15.831</v>
      </c>
    </row>
    <row r="1664" spans="10:17" ht="14.25">
      <c r="J1664" s="91">
        <v>39532</v>
      </c>
      <c r="K1664" s="92">
        <v>23.85</v>
      </c>
      <c r="L1664" s="92">
        <v>23.85</v>
      </c>
      <c r="M1664" s="92">
        <v>23.85</v>
      </c>
      <c r="O1664" t="s">
        <v>2471</v>
      </c>
      <c r="P1664" s="2" t="s">
        <v>1411</v>
      </c>
      <c r="Q1664" s="66">
        <v>15.831</v>
      </c>
    </row>
    <row r="1665" spans="10:17" ht="14.25">
      <c r="J1665" s="91">
        <v>39531</v>
      </c>
      <c r="K1665" s="92">
        <v>23</v>
      </c>
      <c r="L1665" s="92">
        <v>23</v>
      </c>
      <c r="M1665" s="92">
        <v>23</v>
      </c>
      <c r="O1665" t="s">
        <v>2471</v>
      </c>
      <c r="P1665" s="2" t="s">
        <v>1412</v>
      </c>
      <c r="Q1665" s="66">
        <v>15.831</v>
      </c>
    </row>
    <row r="1666" spans="10:17" ht="14.25">
      <c r="J1666" s="91">
        <v>39528</v>
      </c>
      <c r="K1666" s="92">
        <v>23</v>
      </c>
      <c r="L1666" s="92">
        <v>23</v>
      </c>
      <c r="M1666" s="92">
        <v>23</v>
      </c>
      <c r="O1666" t="s">
        <v>2471</v>
      </c>
      <c r="P1666" s="2" t="s">
        <v>1413</v>
      </c>
      <c r="Q1666" s="66">
        <v>15.831</v>
      </c>
    </row>
    <row r="1667" spans="10:17" ht="14.25">
      <c r="J1667" s="91">
        <v>39527</v>
      </c>
      <c r="K1667" s="92">
        <v>23</v>
      </c>
      <c r="L1667" s="92">
        <v>23</v>
      </c>
      <c r="M1667" s="92">
        <v>23</v>
      </c>
      <c r="O1667" t="s">
        <v>2471</v>
      </c>
      <c r="P1667" s="2" t="s">
        <v>1414</v>
      </c>
      <c r="Q1667" s="66">
        <v>15.614699999999999</v>
      </c>
    </row>
    <row r="1668" spans="10:17" ht="14.25">
      <c r="J1668" s="91">
        <v>39526</v>
      </c>
      <c r="K1668" s="92">
        <v>21.7</v>
      </c>
      <c r="L1668" s="92">
        <v>21.7</v>
      </c>
      <c r="M1668" s="92">
        <v>21.7</v>
      </c>
      <c r="O1668" t="s">
        <v>2471</v>
      </c>
      <c r="P1668" s="2" t="s">
        <v>1415</v>
      </c>
      <c r="Q1668" s="66">
        <v>16.178999999999998</v>
      </c>
    </row>
    <row r="1669" spans="10:17" ht="14.25">
      <c r="J1669" s="91">
        <v>39525</v>
      </c>
      <c r="K1669" s="92">
        <v>20.260000000000002</v>
      </c>
      <c r="L1669" s="92">
        <v>20.260000000000002</v>
      </c>
      <c r="M1669" s="92">
        <v>20.260000000000002</v>
      </c>
      <c r="O1669" t="s">
        <v>2471</v>
      </c>
      <c r="P1669" s="2" t="s">
        <v>1416</v>
      </c>
      <c r="Q1669" s="66">
        <v>15.2666</v>
      </c>
    </row>
    <row r="1670" spans="10:17" ht="14.25">
      <c r="J1670" s="91">
        <v>39524</v>
      </c>
      <c r="K1670" s="92">
        <v>20</v>
      </c>
      <c r="L1670" s="92">
        <v>20</v>
      </c>
      <c r="M1670" s="92">
        <v>20</v>
      </c>
      <c r="O1670" t="s">
        <v>2471</v>
      </c>
      <c r="P1670" s="2" t="s">
        <v>1417</v>
      </c>
      <c r="Q1670" s="66">
        <v>15.172599999999999</v>
      </c>
    </row>
    <row r="1671" spans="10:17" ht="14.25">
      <c r="J1671" s="91">
        <v>39521</v>
      </c>
      <c r="K1671" s="92">
        <v>20.91</v>
      </c>
      <c r="L1671" s="92">
        <v>20.91</v>
      </c>
      <c r="M1671" s="92">
        <v>20.91</v>
      </c>
      <c r="O1671" t="s">
        <v>2471</v>
      </c>
      <c r="P1671" s="2" t="s">
        <v>1418</v>
      </c>
      <c r="Q1671" s="66">
        <v>15.9815</v>
      </c>
    </row>
    <row r="1672" spans="10:17" ht="14.25">
      <c r="J1672" s="91">
        <v>39520</v>
      </c>
      <c r="K1672" s="92">
        <v>20.75</v>
      </c>
      <c r="L1672" s="92">
        <v>20.75</v>
      </c>
      <c r="M1672" s="92">
        <v>20.75</v>
      </c>
      <c r="O1672" t="s">
        <v>2471</v>
      </c>
      <c r="P1672" s="2" t="s">
        <v>1419</v>
      </c>
      <c r="Q1672" s="66">
        <v>16.451799999999999</v>
      </c>
    </row>
    <row r="1673" spans="10:17" ht="14.25">
      <c r="J1673" s="91">
        <v>39519</v>
      </c>
      <c r="K1673" s="92">
        <v>21.3</v>
      </c>
      <c r="L1673" s="92">
        <v>21.3</v>
      </c>
      <c r="M1673" s="92">
        <v>21.3</v>
      </c>
      <c r="O1673" t="s">
        <v>2471</v>
      </c>
      <c r="P1673" s="2" t="s">
        <v>1420</v>
      </c>
      <c r="Q1673" s="66">
        <v>16.940999999999999</v>
      </c>
    </row>
    <row r="1674" spans="10:17" ht="14.25">
      <c r="J1674" s="91">
        <v>39518</v>
      </c>
      <c r="K1674" s="92">
        <v>20.47</v>
      </c>
      <c r="L1674" s="92">
        <v>20.47</v>
      </c>
      <c r="M1674" s="92">
        <v>20.47</v>
      </c>
      <c r="O1674" t="s">
        <v>2471</v>
      </c>
      <c r="P1674" s="2" t="s">
        <v>1421</v>
      </c>
      <c r="Q1674" s="66">
        <v>17.825199999999999</v>
      </c>
    </row>
    <row r="1675" spans="10:17" ht="14.25">
      <c r="J1675" s="91">
        <v>39517</v>
      </c>
      <c r="K1675" s="92">
        <v>20.34</v>
      </c>
      <c r="L1675" s="92">
        <v>20.34</v>
      </c>
      <c r="M1675" s="92">
        <v>20.34</v>
      </c>
      <c r="O1675" t="s">
        <v>2471</v>
      </c>
      <c r="P1675" s="2" t="s">
        <v>1422</v>
      </c>
      <c r="Q1675" s="66">
        <v>17.571200000000001</v>
      </c>
    </row>
    <row r="1676" spans="10:17" ht="14.25">
      <c r="J1676" s="91">
        <v>39514</v>
      </c>
      <c r="K1676" s="92">
        <v>20.58</v>
      </c>
      <c r="L1676" s="92">
        <v>20.58</v>
      </c>
      <c r="M1676" s="92">
        <v>20.58</v>
      </c>
      <c r="O1676" t="s">
        <v>2471</v>
      </c>
      <c r="P1676" s="2" t="s">
        <v>1423</v>
      </c>
      <c r="Q1676" s="66">
        <v>18.314299999999999</v>
      </c>
    </row>
    <row r="1677" spans="10:17" ht="14.25">
      <c r="J1677" s="91">
        <v>39513</v>
      </c>
      <c r="K1677" s="92">
        <v>21.5</v>
      </c>
      <c r="L1677" s="92">
        <v>21.5</v>
      </c>
      <c r="M1677" s="92">
        <v>21.5</v>
      </c>
      <c r="O1677" t="s">
        <v>2471</v>
      </c>
      <c r="P1677" s="2" t="s">
        <v>1424</v>
      </c>
      <c r="Q1677" s="66">
        <v>17.289000000000001</v>
      </c>
    </row>
    <row r="1678" spans="10:17" ht="14.25">
      <c r="J1678" s="91">
        <v>39512</v>
      </c>
      <c r="K1678" s="92">
        <v>20.3</v>
      </c>
      <c r="L1678" s="92">
        <v>20.3</v>
      </c>
      <c r="M1678" s="92">
        <v>20.3</v>
      </c>
      <c r="O1678" t="s">
        <v>2471</v>
      </c>
      <c r="P1678" s="2" t="s">
        <v>1425</v>
      </c>
      <c r="Q1678" s="66">
        <v>16.9316</v>
      </c>
    </row>
    <row r="1679" spans="10:17" ht="14.25">
      <c r="J1679" s="91">
        <v>39511</v>
      </c>
      <c r="K1679" s="92">
        <v>20.5</v>
      </c>
      <c r="L1679" s="92">
        <v>20.5</v>
      </c>
      <c r="M1679" s="92">
        <v>20.5</v>
      </c>
      <c r="O1679" t="s">
        <v>2471</v>
      </c>
      <c r="P1679" s="2" t="s">
        <v>1426</v>
      </c>
      <c r="Q1679" s="66">
        <v>16.6494</v>
      </c>
    </row>
    <row r="1680" spans="10:17" ht="14.25">
      <c r="J1680" s="91">
        <v>39510</v>
      </c>
      <c r="K1680" s="92">
        <v>21.2</v>
      </c>
      <c r="L1680" s="92">
        <v>21.2</v>
      </c>
      <c r="M1680" s="92">
        <v>21.2</v>
      </c>
      <c r="O1680" t="s">
        <v>2471</v>
      </c>
      <c r="P1680" s="2" t="s">
        <v>1427</v>
      </c>
      <c r="Q1680" s="66">
        <v>16.9316</v>
      </c>
    </row>
    <row r="1681" spans="10:17" ht="14.25">
      <c r="J1681" s="91">
        <v>39507</v>
      </c>
      <c r="K1681" s="92">
        <v>22.57</v>
      </c>
      <c r="L1681" s="92">
        <v>22.57</v>
      </c>
      <c r="M1681" s="92">
        <v>22.57</v>
      </c>
      <c r="O1681" t="s">
        <v>2471</v>
      </c>
      <c r="P1681" s="2" t="s">
        <v>1428</v>
      </c>
      <c r="Q1681" s="66">
        <v>16.9316</v>
      </c>
    </row>
    <row r="1682" spans="10:17" ht="14.25">
      <c r="J1682" s="91">
        <v>39506</v>
      </c>
      <c r="K1682" s="92">
        <v>24.1</v>
      </c>
      <c r="L1682" s="92">
        <v>24.1</v>
      </c>
      <c r="M1682" s="92">
        <v>24.1</v>
      </c>
      <c r="O1682" t="s">
        <v>2471</v>
      </c>
      <c r="P1682" s="2" t="s">
        <v>1429</v>
      </c>
      <c r="Q1682" s="66">
        <v>16.734000000000002</v>
      </c>
    </row>
    <row r="1683" spans="10:17" ht="14.25">
      <c r="J1683" s="91">
        <v>39505</v>
      </c>
      <c r="K1683" s="92">
        <v>24.47</v>
      </c>
      <c r="L1683" s="92">
        <v>24.47</v>
      </c>
      <c r="M1683" s="92">
        <v>24.47</v>
      </c>
      <c r="O1683" t="s">
        <v>2471</v>
      </c>
      <c r="P1683" s="2" t="s">
        <v>1430</v>
      </c>
      <c r="Q1683" s="66">
        <v>16.273099999999999</v>
      </c>
    </row>
    <row r="1684" spans="10:17" ht="14.25">
      <c r="J1684" s="91">
        <v>39504</v>
      </c>
      <c r="K1684" s="92">
        <v>25.75</v>
      </c>
      <c r="L1684" s="92">
        <v>25.75</v>
      </c>
      <c r="M1684" s="92">
        <v>25.75</v>
      </c>
      <c r="O1684" t="s">
        <v>2471</v>
      </c>
      <c r="P1684" s="2" t="s">
        <v>1431</v>
      </c>
      <c r="Q1684" s="66">
        <v>15.915699999999999</v>
      </c>
    </row>
    <row r="1685" spans="10:17" ht="14.25">
      <c r="J1685" s="91">
        <v>39503</v>
      </c>
      <c r="K1685" s="92">
        <v>28.67</v>
      </c>
      <c r="L1685" s="92">
        <v>28.67</v>
      </c>
      <c r="M1685" s="92">
        <v>28.67</v>
      </c>
      <c r="O1685" t="s">
        <v>2471</v>
      </c>
      <c r="P1685" s="2" t="s">
        <v>1432</v>
      </c>
      <c r="Q1685" s="66">
        <v>15.915699999999999</v>
      </c>
    </row>
    <row r="1686" spans="10:17" ht="14.25">
      <c r="J1686" s="91">
        <v>39500</v>
      </c>
      <c r="K1686" s="92">
        <v>27.7</v>
      </c>
      <c r="L1686" s="92">
        <v>27.7</v>
      </c>
      <c r="M1686" s="92">
        <v>27.7</v>
      </c>
      <c r="O1686" t="s">
        <v>2471</v>
      </c>
      <c r="P1686" s="2" t="s">
        <v>1433</v>
      </c>
      <c r="Q1686" s="66">
        <v>15.915699999999999</v>
      </c>
    </row>
    <row r="1687" spans="10:17" ht="14.25">
      <c r="J1687" s="91">
        <v>39499</v>
      </c>
      <c r="K1687" s="92">
        <v>27.59</v>
      </c>
      <c r="L1687" s="92">
        <v>27.59</v>
      </c>
      <c r="M1687" s="92">
        <v>27.59</v>
      </c>
      <c r="O1687" t="s">
        <v>2471</v>
      </c>
      <c r="P1687" s="2" t="s">
        <v>1434</v>
      </c>
      <c r="Q1687" s="66">
        <v>15.2384</v>
      </c>
    </row>
    <row r="1688" spans="10:17" ht="14.25">
      <c r="J1688" s="91">
        <v>39498</v>
      </c>
      <c r="K1688" s="92">
        <v>26.7</v>
      </c>
      <c r="L1688" s="92">
        <v>26.7</v>
      </c>
      <c r="M1688" s="92">
        <v>26.7</v>
      </c>
      <c r="O1688" t="s">
        <v>2471</v>
      </c>
      <c r="P1688" s="2" t="s">
        <v>1435</v>
      </c>
      <c r="Q1688" s="66">
        <v>15.6335</v>
      </c>
    </row>
    <row r="1689" spans="10:17" ht="14.25">
      <c r="J1689" s="91">
        <v>39497</v>
      </c>
      <c r="K1689" s="92">
        <v>26.75</v>
      </c>
      <c r="L1689" s="92">
        <v>26.75</v>
      </c>
      <c r="M1689" s="92">
        <v>26.75</v>
      </c>
      <c r="O1689" t="s">
        <v>2471</v>
      </c>
      <c r="P1689" s="2" t="s">
        <v>1436</v>
      </c>
      <c r="Q1689" s="66">
        <v>16.357800000000001</v>
      </c>
    </row>
    <row r="1690" spans="10:17" ht="14.25">
      <c r="J1690" s="91">
        <v>39496</v>
      </c>
      <c r="K1690" s="92">
        <v>27.06</v>
      </c>
      <c r="L1690" s="92">
        <v>27.06</v>
      </c>
      <c r="M1690" s="92">
        <v>27.06</v>
      </c>
      <c r="O1690" t="s">
        <v>2471</v>
      </c>
      <c r="P1690" s="2" t="s">
        <v>1437</v>
      </c>
      <c r="Q1690" s="66">
        <v>15.577</v>
      </c>
    </row>
    <row r="1691" spans="10:17" ht="14.25">
      <c r="J1691" s="91">
        <v>39493</v>
      </c>
      <c r="K1691" s="92">
        <v>27.46</v>
      </c>
      <c r="L1691" s="92">
        <v>27.46</v>
      </c>
      <c r="M1691" s="92">
        <v>27.46</v>
      </c>
      <c r="O1691" t="s">
        <v>2471</v>
      </c>
      <c r="P1691" s="2" t="s">
        <v>1438</v>
      </c>
      <c r="Q1691" s="66">
        <v>15.671099999999999</v>
      </c>
    </row>
    <row r="1692" spans="10:17" ht="14.25">
      <c r="J1692" s="91">
        <v>39492</v>
      </c>
      <c r="K1692" s="92">
        <v>28.33</v>
      </c>
      <c r="L1692" s="92">
        <v>28.33</v>
      </c>
      <c r="M1692" s="92">
        <v>28.33</v>
      </c>
      <c r="O1692" t="s">
        <v>2471</v>
      </c>
      <c r="P1692" s="2" t="s">
        <v>1439</v>
      </c>
      <c r="Q1692" s="66">
        <v>15.5488</v>
      </c>
    </row>
    <row r="1693" spans="10:17" ht="14.25">
      <c r="J1693" s="91">
        <v>39491</v>
      </c>
      <c r="K1693" s="92">
        <v>28.18</v>
      </c>
      <c r="L1693" s="92">
        <v>28.18</v>
      </c>
      <c r="M1693" s="92">
        <v>28.18</v>
      </c>
      <c r="O1693" t="s">
        <v>2471</v>
      </c>
      <c r="P1693" s="2" t="s">
        <v>1440</v>
      </c>
      <c r="Q1693" s="66">
        <v>15.2384</v>
      </c>
    </row>
    <row r="1694" spans="10:17" ht="14.25">
      <c r="J1694" s="91">
        <v>39490</v>
      </c>
      <c r="K1694" s="92">
        <v>28.71</v>
      </c>
      <c r="L1694" s="92">
        <v>28.71</v>
      </c>
      <c r="M1694" s="92">
        <v>28.71</v>
      </c>
      <c r="O1694" t="s">
        <v>2471</v>
      </c>
      <c r="P1694" s="2" t="s">
        <v>1441</v>
      </c>
      <c r="Q1694" s="66">
        <v>14.410600000000001</v>
      </c>
    </row>
    <row r="1695" spans="10:17" ht="14.25">
      <c r="J1695" s="91">
        <v>39489</v>
      </c>
      <c r="K1695" s="92">
        <v>28.22</v>
      </c>
      <c r="L1695" s="92">
        <v>28.22</v>
      </c>
      <c r="M1695" s="92">
        <v>28.22</v>
      </c>
      <c r="O1695" t="s">
        <v>2471</v>
      </c>
      <c r="P1695" s="2" t="s">
        <v>1442</v>
      </c>
      <c r="Q1695" s="66">
        <v>14.8339</v>
      </c>
    </row>
    <row r="1696" spans="10:17" ht="14.25">
      <c r="J1696" s="91">
        <v>39486</v>
      </c>
      <c r="K1696" s="92">
        <v>28.1</v>
      </c>
      <c r="L1696" s="92">
        <v>28.1</v>
      </c>
      <c r="M1696" s="92">
        <v>28.1</v>
      </c>
      <c r="O1696" t="s">
        <v>2471</v>
      </c>
      <c r="P1696" s="2" t="s">
        <v>1443</v>
      </c>
      <c r="Q1696" s="66">
        <v>15.3795</v>
      </c>
    </row>
    <row r="1697" spans="10:17" ht="14.25">
      <c r="J1697" s="91">
        <v>39485</v>
      </c>
      <c r="K1697" s="92">
        <v>28.02</v>
      </c>
      <c r="L1697" s="92">
        <v>28.02</v>
      </c>
      <c r="M1697" s="92">
        <v>28.02</v>
      </c>
      <c r="O1697" t="s">
        <v>2471</v>
      </c>
      <c r="P1697" s="2" t="s">
        <v>1444</v>
      </c>
      <c r="Q1697" s="66">
        <v>15.577</v>
      </c>
    </row>
    <row r="1698" spans="10:17" ht="14.25">
      <c r="J1698" s="91">
        <v>39484</v>
      </c>
      <c r="K1698" s="92">
        <v>28.16</v>
      </c>
      <c r="L1698" s="92">
        <v>28.16</v>
      </c>
      <c r="M1698" s="92">
        <v>28.16</v>
      </c>
      <c r="O1698" t="s">
        <v>2471</v>
      </c>
      <c r="P1698" s="2" t="s">
        <v>1445</v>
      </c>
      <c r="Q1698" s="66">
        <v>15.972099999999999</v>
      </c>
    </row>
    <row r="1699" spans="10:17" ht="14.25">
      <c r="J1699" s="91">
        <v>39483</v>
      </c>
      <c r="K1699" s="92">
        <v>28.59</v>
      </c>
      <c r="L1699" s="92">
        <v>28.59</v>
      </c>
      <c r="M1699" s="92">
        <v>28.59</v>
      </c>
      <c r="O1699" t="s">
        <v>2471</v>
      </c>
      <c r="P1699" s="2" t="s">
        <v>1446</v>
      </c>
      <c r="Q1699" s="66">
        <v>15.53</v>
      </c>
    </row>
    <row r="1700" spans="10:17" ht="14.25">
      <c r="J1700" s="91">
        <v>39482</v>
      </c>
      <c r="K1700" s="92">
        <v>29.05</v>
      </c>
      <c r="L1700" s="92">
        <v>29.05</v>
      </c>
      <c r="M1700" s="92">
        <v>29.05</v>
      </c>
      <c r="O1700" t="s">
        <v>2471</v>
      </c>
      <c r="P1700" s="2" t="s">
        <v>1447</v>
      </c>
      <c r="Q1700" s="66">
        <v>15.8498</v>
      </c>
    </row>
    <row r="1701" spans="10:17" ht="14.25">
      <c r="J1701" s="91">
        <v>39479</v>
      </c>
      <c r="K1701" s="92">
        <v>29.35</v>
      </c>
      <c r="L1701" s="92">
        <v>29.35</v>
      </c>
      <c r="M1701" s="92">
        <v>29.35</v>
      </c>
      <c r="O1701" t="s">
        <v>2471</v>
      </c>
      <c r="P1701" s="2" t="s">
        <v>1448</v>
      </c>
      <c r="Q1701" s="66">
        <v>16.404800000000002</v>
      </c>
    </row>
    <row r="1702" spans="10:17" ht="14.25">
      <c r="J1702" s="91">
        <v>39478</v>
      </c>
      <c r="K1702" s="92">
        <v>27.8</v>
      </c>
      <c r="L1702" s="92">
        <v>27.8</v>
      </c>
      <c r="M1702" s="92">
        <v>27.8</v>
      </c>
      <c r="O1702" t="s">
        <v>2471</v>
      </c>
      <c r="P1702" s="2" t="s">
        <v>1449</v>
      </c>
      <c r="Q1702" s="66">
        <v>16.837499999999999</v>
      </c>
    </row>
    <row r="1703" spans="10:17" ht="14.25">
      <c r="J1703" s="91">
        <v>39477</v>
      </c>
      <c r="K1703" s="92">
        <v>28.07</v>
      </c>
      <c r="L1703" s="92">
        <v>28.07</v>
      </c>
      <c r="M1703" s="92">
        <v>28.07</v>
      </c>
      <c r="O1703" t="s">
        <v>2471</v>
      </c>
      <c r="P1703" s="2" t="s">
        <v>1450</v>
      </c>
      <c r="Q1703" s="66">
        <v>17.815799999999999</v>
      </c>
    </row>
    <row r="1704" spans="10:17" ht="14.25">
      <c r="J1704" s="91">
        <v>39476</v>
      </c>
      <c r="K1704" s="92">
        <v>28.94</v>
      </c>
      <c r="L1704" s="92">
        <v>28.94</v>
      </c>
      <c r="M1704" s="92">
        <v>28.94</v>
      </c>
      <c r="O1704" t="s">
        <v>2471</v>
      </c>
      <c r="P1704" s="2" t="s">
        <v>1451</v>
      </c>
      <c r="Q1704" s="66">
        <v>17.495899999999999</v>
      </c>
    </row>
    <row r="1705" spans="10:17" ht="14.25">
      <c r="J1705" s="91">
        <v>39475</v>
      </c>
      <c r="K1705" s="92">
        <v>30.21</v>
      </c>
      <c r="L1705" s="92">
        <v>30.21</v>
      </c>
      <c r="M1705" s="92">
        <v>30.21</v>
      </c>
      <c r="O1705" t="s">
        <v>2471</v>
      </c>
      <c r="P1705" s="2" t="s">
        <v>1452</v>
      </c>
      <c r="Q1705" s="66">
        <v>17.448899999999998</v>
      </c>
    </row>
    <row r="1706" spans="10:17" ht="14.25">
      <c r="J1706" s="91">
        <v>39472</v>
      </c>
      <c r="K1706" s="92">
        <v>30.21</v>
      </c>
      <c r="L1706" s="92">
        <v>30.21</v>
      </c>
      <c r="M1706" s="92">
        <v>30.21</v>
      </c>
      <c r="O1706" t="s">
        <v>2471</v>
      </c>
      <c r="P1706" s="2" t="s">
        <v>1453</v>
      </c>
      <c r="Q1706" s="66">
        <v>17.872199999999999</v>
      </c>
    </row>
    <row r="1707" spans="10:17" ht="14.25">
      <c r="J1707" s="91">
        <v>39471</v>
      </c>
      <c r="K1707" s="92">
        <v>29.1</v>
      </c>
      <c r="L1707" s="92">
        <v>29.1</v>
      </c>
      <c r="M1707" s="92">
        <v>29.1</v>
      </c>
      <c r="O1707" t="s">
        <v>2471</v>
      </c>
      <c r="P1707" s="2" t="s">
        <v>1454</v>
      </c>
      <c r="Q1707" s="66">
        <v>18.4742</v>
      </c>
    </row>
    <row r="1708" spans="10:17" ht="14.25">
      <c r="J1708" s="91">
        <v>39470</v>
      </c>
      <c r="K1708" s="92">
        <v>26.8</v>
      </c>
      <c r="L1708" s="92">
        <v>26.8</v>
      </c>
      <c r="M1708" s="92">
        <v>26.8</v>
      </c>
      <c r="O1708" t="s">
        <v>2471</v>
      </c>
      <c r="P1708" s="2" t="s">
        <v>1455</v>
      </c>
      <c r="Q1708" s="66">
        <v>17.872199999999999</v>
      </c>
    </row>
    <row r="1709" spans="10:17" ht="14.25">
      <c r="J1709" s="91">
        <v>39469</v>
      </c>
      <c r="K1709" s="92">
        <v>26.01</v>
      </c>
      <c r="L1709" s="92">
        <v>26.01</v>
      </c>
      <c r="M1709" s="92">
        <v>26.01</v>
      </c>
      <c r="O1709" t="s">
        <v>2471</v>
      </c>
      <c r="P1709" s="2" t="s">
        <v>1456</v>
      </c>
      <c r="Q1709" s="66">
        <v>17.881599999999999</v>
      </c>
    </row>
    <row r="1710" spans="10:17" ht="14.25">
      <c r="J1710" s="91">
        <v>39468</v>
      </c>
      <c r="K1710" s="92">
        <v>28.19</v>
      </c>
      <c r="L1710" s="92">
        <v>28.19</v>
      </c>
      <c r="M1710" s="92">
        <v>28.19</v>
      </c>
      <c r="O1710" t="s">
        <v>2471</v>
      </c>
      <c r="P1710" s="2" t="s">
        <v>1457</v>
      </c>
      <c r="Q1710" s="66">
        <v>15.9909</v>
      </c>
    </row>
    <row r="1711" spans="10:17" ht="14.25">
      <c r="J1711" s="91">
        <v>39465</v>
      </c>
      <c r="K1711" s="92">
        <v>29.44</v>
      </c>
      <c r="L1711" s="92">
        <v>29.44</v>
      </c>
      <c r="M1711" s="92">
        <v>29.44</v>
      </c>
      <c r="O1711" t="s">
        <v>2471</v>
      </c>
      <c r="P1711" s="2" t="s">
        <v>1458</v>
      </c>
      <c r="Q1711" s="66">
        <v>17.608799999999999</v>
      </c>
    </row>
    <row r="1712" spans="10:17" ht="14.25">
      <c r="J1712" s="91">
        <v>39464</v>
      </c>
      <c r="K1712" s="92">
        <v>29.8</v>
      </c>
      <c r="L1712" s="92">
        <v>29.8</v>
      </c>
      <c r="M1712" s="92">
        <v>29.8</v>
      </c>
      <c r="O1712" t="s">
        <v>2471</v>
      </c>
      <c r="P1712" s="2" t="s">
        <v>1459</v>
      </c>
      <c r="Q1712" s="66">
        <v>17.129100000000001</v>
      </c>
    </row>
    <row r="1713" spans="10:17" ht="14.25">
      <c r="J1713" s="91">
        <v>39463</v>
      </c>
      <c r="K1713" s="92">
        <v>29.87</v>
      </c>
      <c r="L1713" s="92">
        <v>29.87</v>
      </c>
      <c r="M1713" s="92">
        <v>29.87</v>
      </c>
      <c r="O1713" t="s">
        <v>2471</v>
      </c>
      <c r="P1713" s="2" t="s">
        <v>1460</v>
      </c>
      <c r="Q1713" s="66">
        <v>16.5459</v>
      </c>
    </row>
    <row r="1714" spans="10:17" ht="14.25">
      <c r="J1714" s="91">
        <v>39462</v>
      </c>
      <c r="K1714" s="92">
        <v>30.91</v>
      </c>
      <c r="L1714" s="92">
        <v>30.91</v>
      </c>
      <c r="M1714" s="92">
        <v>30.91</v>
      </c>
      <c r="O1714" t="s">
        <v>2471</v>
      </c>
      <c r="P1714" s="2" t="s">
        <v>1461</v>
      </c>
      <c r="Q1714" s="66">
        <v>16.743400000000001</v>
      </c>
    </row>
    <row r="1715" spans="10:17" ht="14.25">
      <c r="J1715" s="91">
        <v>39461</v>
      </c>
      <c r="K1715" s="92">
        <v>31.44</v>
      </c>
      <c r="L1715" s="92">
        <v>31.44</v>
      </c>
      <c r="M1715" s="92">
        <v>31.44</v>
      </c>
      <c r="O1715" t="s">
        <v>2471</v>
      </c>
      <c r="P1715" s="2" t="s">
        <v>1462</v>
      </c>
      <c r="Q1715" s="66">
        <v>16.988</v>
      </c>
    </row>
    <row r="1716" spans="10:17" ht="14.25">
      <c r="J1716" s="91">
        <v>39458</v>
      </c>
      <c r="K1716" s="92">
        <v>31.6</v>
      </c>
      <c r="L1716" s="92">
        <v>31.6</v>
      </c>
      <c r="M1716" s="92">
        <v>31.6</v>
      </c>
      <c r="O1716" t="s">
        <v>2471</v>
      </c>
      <c r="P1716" s="2" t="s">
        <v>1463</v>
      </c>
      <c r="Q1716" s="66">
        <v>18.107399999999998</v>
      </c>
    </row>
    <row r="1717" spans="10:17" ht="14.25">
      <c r="J1717" s="91">
        <v>39457</v>
      </c>
      <c r="K1717" s="92">
        <v>32.299999999999997</v>
      </c>
      <c r="L1717" s="92">
        <v>32.299999999999997</v>
      </c>
      <c r="M1717" s="92">
        <v>32.299999999999997</v>
      </c>
      <c r="O1717" t="s">
        <v>2471</v>
      </c>
      <c r="P1717" s="2" t="s">
        <v>1464</v>
      </c>
      <c r="Q1717" s="66">
        <v>18.935099999999998</v>
      </c>
    </row>
    <row r="1718" spans="10:17" ht="14.25">
      <c r="J1718" s="91">
        <v>39456</v>
      </c>
      <c r="K1718" s="92">
        <v>31.43</v>
      </c>
      <c r="L1718" s="92">
        <v>31.43</v>
      </c>
      <c r="M1718" s="92">
        <v>31.43</v>
      </c>
      <c r="O1718" t="s">
        <v>2471</v>
      </c>
      <c r="P1718" s="2" t="s">
        <v>1465</v>
      </c>
      <c r="Q1718" s="66">
        <v>21.634799999999998</v>
      </c>
    </row>
    <row r="1719" spans="10:17" ht="14.25">
      <c r="J1719" s="91">
        <v>39455</v>
      </c>
      <c r="K1719" s="92">
        <v>30.9</v>
      </c>
      <c r="L1719" s="92">
        <v>30.9</v>
      </c>
      <c r="M1719" s="92">
        <v>30.9</v>
      </c>
      <c r="O1719" t="s">
        <v>2471</v>
      </c>
      <c r="P1719" s="2" t="s">
        <v>1466</v>
      </c>
      <c r="Q1719" s="66">
        <v>21.164400000000001</v>
      </c>
    </row>
    <row r="1720" spans="10:17" ht="14.25">
      <c r="J1720" s="91">
        <v>39454</v>
      </c>
      <c r="K1720" s="92">
        <v>31.49</v>
      </c>
      <c r="L1720" s="92">
        <v>31.49</v>
      </c>
      <c r="M1720" s="92">
        <v>31.49</v>
      </c>
      <c r="O1720" t="s">
        <v>2471</v>
      </c>
      <c r="P1720" s="2" t="s">
        <v>1467</v>
      </c>
      <c r="Q1720" s="66">
        <v>22.199200000000001</v>
      </c>
    </row>
    <row r="1721" spans="10:17" ht="14.25">
      <c r="J1721" s="91">
        <v>39451</v>
      </c>
      <c r="K1721" s="92">
        <v>32.15</v>
      </c>
      <c r="L1721" s="92">
        <v>32.15</v>
      </c>
      <c r="M1721" s="92">
        <v>32.15</v>
      </c>
      <c r="O1721" t="s">
        <v>2471</v>
      </c>
      <c r="P1721" s="2" t="s">
        <v>1468</v>
      </c>
      <c r="Q1721" s="66">
        <v>22.9893</v>
      </c>
    </row>
    <row r="1722" spans="10:17" ht="14.25">
      <c r="J1722" s="91">
        <v>39450</v>
      </c>
      <c r="K1722" s="92">
        <v>32.6</v>
      </c>
      <c r="L1722" s="92">
        <v>32.6</v>
      </c>
      <c r="M1722" s="92">
        <v>32.6</v>
      </c>
      <c r="O1722" t="s">
        <v>2471</v>
      </c>
      <c r="P1722" s="2" t="s">
        <v>1469</v>
      </c>
      <c r="Q1722" s="66">
        <v>21.926400000000001</v>
      </c>
    </row>
    <row r="1723" spans="10:17" ht="14.25">
      <c r="J1723" s="91">
        <v>39449</v>
      </c>
      <c r="K1723" s="92">
        <v>33</v>
      </c>
      <c r="L1723" s="92">
        <v>33</v>
      </c>
      <c r="M1723" s="92">
        <v>33</v>
      </c>
      <c r="O1723" t="s">
        <v>2471</v>
      </c>
      <c r="P1723" s="2" t="s">
        <v>1470</v>
      </c>
      <c r="Q1723" s="66">
        <v>22.904599999999999</v>
      </c>
    </row>
    <row r="1724" spans="10:17" ht="14.25">
      <c r="J1724" s="91">
        <v>39448</v>
      </c>
      <c r="K1724" s="92">
        <v>33.340000000000003</v>
      </c>
      <c r="L1724" s="92">
        <v>33.340000000000003</v>
      </c>
      <c r="M1724" s="92">
        <v>33.340000000000003</v>
      </c>
      <c r="O1724" t="s">
        <v>2471</v>
      </c>
      <c r="P1724" s="2" t="s">
        <v>1471</v>
      </c>
      <c r="Q1724" s="66">
        <v>20.195599999999999</v>
      </c>
    </row>
    <row r="1725" spans="10:17" ht="14.25">
      <c r="J1725" s="91">
        <v>39447</v>
      </c>
      <c r="K1725" s="92">
        <v>33.340000000000003</v>
      </c>
      <c r="L1725" s="92">
        <v>33.340000000000003</v>
      </c>
      <c r="M1725" s="92">
        <v>33.340000000000003</v>
      </c>
      <c r="O1725" t="s">
        <v>2471</v>
      </c>
      <c r="P1725" s="2" t="s">
        <v>1472</v>
      </c>
      <c r="Q1725" s="66">
        <v>19.555900000000001</v>
      </c>
    </row>
    <row r="1726" spans="10:17" ht="14.25">
      <c r="J1726" s="91">
        <v>39444</v>
      </c>
      <c r="K1726" s="92">
        <v>33</v>
      </c>
      <c r="L1726" s="92">
        <v>33</v>
      </c>
      <c r="M1726" s="92">
        <v>33</v>
      </c>
      <c r="O1726" t="s">
        <v>2471</v>
      </c>
      <c r="P1726" s="2" t="s">
        <v>1473</v>
      </c>
      <c r="Q1726" s="66">
        <v>18.342500000000001</v>
      </c>
    </row>
    <row r="1727" spans="10:17" ht="14.25">
      <c r="J1727" s="91">
        <v>39443</v>
      </c>
      <c r="K1727" s="92">
        <v>32.590000000000003</v>
      </c>
      <c r="L1727" s="92">
        <v>32.590000000000003</v>
      </c>
      <c r="M1727" s="92">
        <v>32.590000000000003</v>
      </c>
      <c r="O1727" t="s">
        <v>2471</v>
      </c>
      <c r="P1727" s="2" t="s">
        <v>1474</v>
      </c>
      <c r="Q1727" s="66">
        <v>17.637</v>
      </c>
    </row>
    <row r="1728" spans="10:17" ht="14.25">
      <c r="J1728" s="91">
        <v>39442</v>
      </c>
      <c r="K1728" s="92">
        <v>32.29</v>
      </c>
      <c r="L1728" s="92">
        <v>32.29</v>
      </c>
      <c r="M1728" s="92">
        <v>32.29</v>
      </c>
      <c r="O1728" t="s">
        <v>2471</v>
      </c>
      <c r="P1728" s="2" t="s">
        <v>1475</v>
      </c>
      <c r="Q1728" s="66">
        <v>18.615300000000001</v>
      </c>
    </row>
    <row r="1729" spans="10:17" ht="14.25">
      <c r="J1729" s="91">
        <v>39441</v>
      </c>
      <c r="K1729" s="92">
        <v>32.29</v>
      </c>
      <c r="L1729" s="92">
        <v>32.29</v>
      </c>
      <c r="M1729" s="92">
        <v>32.29</v>
      </c>
      <c r="O1729" t="s">
        <v>2471</v>
      </c>
      <c r="P1729" s="2" t="s">
        <v>1476</v>
      </c>
      <c r="Q1729" s="66">
        <v>19.226700000000001</v>
      </c>
    </row>
    <row r="1730" spans="10:17" ht="14.25">
      <c r="J1730" s="91">
        <v>39440</v>
      </c>
      <c r="K1730" s="92">
        <v>32.29</v>
      </c>
      <c r="L1730" s="92">
        <v>32.29</v>
      </c>
      <c r="M1730" s="92">
        <v>32.29</v>
      </c>
      <c r="O1730" t="s">
        <v>2471</v>
      </c>
      <c r="P1730" s="2" t="s">
        <v>1477</v>
      </c>
      <c r="Q1730" s="66">
        <v>19.856999999999999</v>
      </c>
    </row>
    <row r="1731" spans="10:17" ht="14.25">
      <c r="J1731" s="91">
        <v>39437</v>
      </c>
      <c r="K1731" s="92">
        <v>32.33</v>
      </c>
      <c r="L1731" s="92">
        <v>32.33</v>
      </c>
      <c r="M1731" s="92">
        <v>32.33</v>
      </c>
      <c r="O1731" t="s">
        <v>2471</v>
      </c>
      <c r="P1731" s="2" t="s">
        <v>1478</v>
      </c>
      <c r="Q1731" s="66">
        <v>20.317900000000002</v>
      </c>
    </row>
    <row r="1732" spans="10:17" ht="14.25">
      <c r="J1732" s="91">
        <v>39436</v>
      </c>
      <c r="K1732" s="92">
        <v>31.7</v>
      </c>
      <c r="L1732" s="92">
        <v>31.7</v>
      </c>
      <c r="M1732" s="92">
        <v>31.7</v>
      </c>
      <c r="O1732" t="s">
        <v>2471</v>
      </c>
      <c r="P1732" s="2" t="s">
        <v>1479</v>
      </c>
      <c r="Q1732" s="66">
        <v>20.976299999999998</v>
      </c>
    </row>
    <row r="1733" spans="10:17" ht="14.25">
      <c r="J1733" s="91">
        <v>39435</v>
      </c>
      <c r="K1733" s="92">
        <v>32.1</v>
      </c>
      <c r="L1733" s="92">
        <v>32.1</v>
      </c>
      <c r="M1733" s="92">
        <v>32.1</v>
      </c>
      <c r="O1733" t="s">
        <v>2471</v>
      </c>
      <c r="P1733" s="2" t="s">
        <v>1480</v>
      </c>
      <c r="Q1733" s="66">
        <v>19.254899999999999</v>
      </c>
    </row>
    <row r="1734" spans="10:17" ht="14.25">
      <c r="J1734" s="91">
        <v>39434</v>
      </c>
      <c r="K1734" s="92">
        <v>31.72</v>
      </c>
      <c r="L1734" s="92">
        <v>31.72</v>
      </c>
      <c r="M1734" s="92">
        <v>31.72</v>
      </c>
      <c r="O1734" t="s">
        <v>2471</v>
      </c>
      <c r="P1734" s="2" t="s">
        <v>1481</v>
      </c>
      <c r="Q1734" s="66">
        <v>18.756399999999999</v>
      </c>
    </row>
    <row r="1735" spans="10:17" ht="14.25">
      <c r="J1735" s="91">
        <v>39433</v>
      </c>
      <c r="K1735" s="92">
        <v>31.9</v>
      </c>
      <c r="L1735" s="92">
        <v>31.9</v>
      </c>
      <c r="M1735" s="92">
        <v>31.9</v>
      </c>
      <c r="O1735" t="s">
        <v>2471</v>
      </c>
      <c r="P1735" s="2" t="s">
        <v>1482</v>
      </c>
      <c r="Q1735" s="66">
        <v>18.9163</v>
      </c>
    </row>
    <row r="1736" spans="10:17" ht="14.25">
      <c r="J1736" s="91">
        <v>39430</v>
      </c>
      <c r="K1736" s="92">
        <v>32.35</v>
      </c>
      <c r="L1736" s="92">
        <v>32.35</v>
      </c>
      <c r="M1736" s="92">
        <v>32.35</v>
      </c>
      <c r="O1736" t="s">
        <v>2471</v>
      </c>
      <c r="P1736" s="2" t="s">
        <v>1483</v>
      </c>
      <c r="Q1736" s="66">
        <v>21.3338</v>
      </c>
    </row>
    <row r="1737" spans="10:17" ht="14.25">
      <c r="J1737" s="91">
        <v>39429</v>
      </c>
      <c r="K1737" s="92">
        <v>32.78</v>
      </c>
      <c r="L1737" s="92">
        <v>32.78</v>
      </c>
      <c r="M1737" s="92">
        <v>32.78</v>
      </c>
      <c r="O1737" t="s">
        <v>2471</v>
      </c>
      <c r="P1737" s="2" t="s">
        <v>1484</v>
      </c>
      <c r="Q1737" s="66">
        <v>21.023299999999999</v>
      </c>
    </row>
    <row r="1738" spans="10:17" ht="14.25">
      <c r="J1738" s="91">
        <v>39428</v>
      </c>
      <c r="K1738" s="92">
        <v>33</v>
      </c>
      <c r="L1738" s="92">
        <v>33</v>
      </c>
      <c r="M1738" s="92">
        <v>33</v>
      </c>
      <c r="O1738" t="s">
        <v>2471</v>
      </c>
      <c r="P1738" s="2" t="s">
        <v>1485</v>
      </c>
      <c r="Q1738" s="66">
        <v>19.9604</v>
      </c>
    </row>
    <row r="1739" spans="10:17" ht="14.25">
      <c r="J1739" s="91">
        <v>39427</v>
      </c>
      <c r="K1739" s="92">
        <v>33.020000000000003</v>
      </c>
      <c r="L1739" s="92">
        <v>33.020000000000003</v>
      </c>
      <c r="M1739" s="92">
        <v>33.020000000000003</v>
      </c>
      <c r="O1739" t="s">
        <v>2471</v>
      </c>
      <c r="P1739" s="2" t="s">
        <v>1486</v>
      </c>
      <c r="Q1739" s="66">
        <v>20.459</v>
      </c>
    </row>
    <row r="1740" spans="10:17" ht="14.25">
      <c r="J1740" s="91">
        <v>39426</v>
      </c>
      <c r="K1740" s="92">
        <v>33</v>
      </c>
      <c r="L1740" s="92">
        <v>33</v>
      </c>
      <c r="M1740" s="92">
        <v>33</v>
      </c>
      <c r="O1740" t="s">
        <v>2471</v>
      </c>
      <c r="P1740" s="2" t="s">
        <v>1487</v>
      </c>
      <c r="Q1740" s="66">
        <v>23.610099999999999</v>
      </c>
    </row>
    <row r="1741" spans="10:17" ht="14.25">
      <c r="J1741" s="91">
        <v>39423</v>
      </c>
      <c r="K1741" s="92">
        <v>32.9</v>
      </c>
      <c r="L1741" s="92">
        <v>32.9</v>
      </c>
      <c r="M1741" s="92">
        <v>32.9</v>
      </c>
      <c r="O1741" t="s">
        <v>2471</v>
      </c>
      <c r="P1741" s="2" t="s">
        <v>1488</v>
      </c>
      <c r="Q1741" s="66">
        <v>23.751200000000001</v>
      </c>
    </row>
    <row r="1742" spans="10:17" ht="14.25">
      <c r="J1742" s="91">
        <v>39422</v>
      </c>
      <c r="K1742" s="92">
        <v>32.75</v>
      </c>
      <c r="L1742" s="92">
        <v>32.75</v>
      </c>
      <c r="M1742" s="92">
        <v>32.75</v>
      </c>
      <c r="O1742" t="s">
        <v>2471</v>
      </c>
      <c r="P1742" s="2" t="s">
        <v>1489</v>
      </c>
      <c r="Q1742" s="66">
        <v>25.6419</v>
      </c>
    </row>
    <row r="1743" spans="10:17" ht="14.25">
      <c r="J1743" s="91">
        <v>39421</v>
      </c>
      <c r="K1743" s="92">
        <v>32.299999999999997</v>
      </c>
      <c r="L1743" s="92">
        <v>32.299999999999997</v>
      </c>
      <c r="M1743" s="92">
        <v>32.299999999999997</v>
      </c>
      <c r="O1743" t="s">
        <v>2471</v>
      </c>
      <c r="P1743" s="2" t="s">
        <v>1490</v>
      </c>
      <c r="Q1743" s="66">
        <v>25.679500000000001</v>
      </c>
    </row>
    <row r="1744" spans="10:17" ht="14.25">
      <c r="J1744" s="91">
        <v>39420</v>
      </c>
      <c r="K1744" s="92">
        <v>31.89</v>
      </c>
      <c r="L1744" s="92">
        <v>31.89</v>
      </c>
      <c r="M1744" s="92">
        <v>31.89</v>
      </c>
      <c r="O1744" t="s">
        <v>2471</v>
      </c>
      <c r="P1744" s="2" t="s">
        <v>1491</v>
      </c>
      <c r="Q1744" s="66">
        <v>26.667200000000001</v>
      </c>
    </row>
    <row r="1745" spans="10:17" ht="14.25">
      <c r="J1745" s="91">
        <v>39419</v>
      </c>
      <c r="K1745" s="92">
        <v>31.65</v>
      </c>
      <c r="L1745" s="92">
        <v>31.65</v>
      </c>
      <c r="M1745" s="92">
        <v>31.65</v>
      </c>
      <c r="O1745" t="s">
        <v>2471</v>
      </c>
      <c r="P1745" s="2" t="s">
        <v>1492</v>
      </c>
      <c r="Q1745" s="66">
        <v>26.864699999999999</v>
      </c>
    </row>
    <row r="1746" spans="10:17" ht="14.25">
      <c r="J1746" s="91">
        <v>39416</v>
      </c>
      <c r="K1746" s="92">
        <v>32.42</v>
      </c>
      <c r="L1746" s="92">
        <v>32.42</v>
      </c>
      <c r="M1746" s="92">
        <v>32.42</v>
      </c>
      <c r="O1746" t="s">
        <v>2471</v>
      </c>
      <c r="P1746" s="2" t="s">
        <v>1493</v>
      </c>
      <c r="Q1746" s="66">
        <v>27.7301</v>
      </c>
    </row>
    <row r="1747" spans="10:17" ht="14.25">
      <c r="J1747" s="91">
        <v>39415</v>
      </c>
      <c r="K1747" s="92">
        <v>32.03</v>
      </c>
      <c r="L1747" s="92">
        <v>32.03</v>
      </c>
      <c r="M1747" s="92">
        <v>32.03</v>
      </c>
      <c r="O1747" t="s">
        <v>2471</v>
      </c>
      <c r="P1747" s="2" t="s">
        <v>1494</v>
      </c>
      <c r="Q1747" s="66">
        <v>26.7895</v>
      </c>
    </row>
    <row r="1748" spans="10:17" ht="14.25">
      <c r="J1748" s="91">
        <v>39414</v>
      </c>
      <c r="K1748" s="92">
        <v>31.5</v>
      </c>
      <c r="L1748" s="92">
        <v>31.5</v>
      </c>
      <c r="M1748" s="92">
        <v>31.5</v>
      </c>
      <c r="O1748" t="s">
        <v>2471</v>
      </c>
      <c r="P1748" s="2" t="s">
        <v>1495</v>
      </c>
      <c r="Q1748" s="66">
        <v>26.723600000000001</v>
      </c>
    </row>
    <row r="1749" spans="10:17" ht="14.25">
      <c r="J1749" s="91">
        <v>39413</v>
      </c>
      <c r="K1749" s="92">
        <v>31.74</v>
      </c>
      <c r="L1749" s="92">
        <v>31.74</v>
      </c>
      <c r="M1749" s="92">
        <v>31.74</v>
      </c>
      <c r="O1749" t="s">
        <v>2471</v>
      </c>
      <c r="P1749" s="2" t="s">
        <v>1496</v>
      </c>
      <c r="Q1749" s="66">
        <v>27.542000000000002</v>
      </c>
    </row>
    <row r="1750" spans="10:17" ht="14.25">
      <c r="J1750" s="91">
        <v>39412</v>
      </c>
      <c r="K1750" s="92">
        <v>32</v>
      </c>
      <c r="L1750" s="92">
        <v>32</v>
      </c>
      <c r="M1750" s="92">
        <v>32</v>
      </c>
      <c r="O1750" t="s">
        <v>2471</v>
      </c>
      <c r="P1750" s="2" t="s">
        <v>1497</v>
      </c>
      <c r="Q1750" s="66">
        <v>27.720700000000001</v>
      </c>
    </row>
    <row r="1751" spans="10:17" ht="14.25">
      <c r="J1751" s="91">
        <v>39409</v>
      </c>
      <c r="K1751" s="92">
        <v>31.75</v>
      </c>
      <c r="L1751" s="92">
        <v>31.75</v>
      </c>
      <c r="M1751" s="92">
        <v>31.75</v>
      </c>
      <c r="O1751" t="s">
        <v>2471</v>
      </c>
      <c r="P1751" s="2" t="s">
        <v>1498</v>
      </c>
      <c r="Q1751" s="66">
        <v>28.548500000000001</v>
      </c>
    </row>
    <row r="1752" spans="10:17" ht="14.25">
      <c r="J1752" s="91">
        <v>39408</v>
      </c>
      <c r="K1752" s="92">
        <v>30.85</v>
      </c>
      <c r="L1752" s="92">
        <v>30.85</v>
      </c>
      <c r="M1752" s="92">
        <v>30.85</v>
      </c>
      <c r="O1752" t="s">
        <v>2471</v>
      </c>
      <c r="P1752" s="2" t="s">
        <v>1499</v>
      </c>
      <c r="Q1752" s="66">
        <v>29.3292</v>
      </c>
    </row>
    <row r="1753" spans="10:17" ht="14.25">
      <c r="J1753" s="91">
        <v>39407</v>
      </c>
      <c r="K1753" s="92">
        <v>30.55</v>
      </c>
      <c r="L1753" s="92">
        <v>30.55</v>
      </c>
      <c r="M1753" s="92">
        <v>30.55</v>
      </c>
      <c r="O1753" t="s">
        <v>2471</v>
      </c>
      <c r="P1753" s="2" t="s">
        <v>1500</v>
      </c>
      <c r="Q1753" s="66">
        <v>29.865400000000001</v>
      </c>
    </row>
    <row r="1754" spans="10:17" ht="14.25">
      <c r="J1754" s="91">
        <v>39406</v>
      </c>
      <c r="K1754" s="92">
        <v>30.89</v>
      </c>
      <c r="L1754" s="92">
        <v>30.89</v>
      </c>
      <c r="M1754" s="92">
        <v>30.89</v>
      </c>
      <c r="O1754" t="s">
        <v>2471</v>
      </c>
      <c r="P1754" s="2" t="s">
        <v>1501</v>
      </c>
      <c r="Q1754" s="66">
        <v>28.971800000000002</v>
      </c>
    </row>
    <row r="1755" spans="10:17" ht="14.25">
      <c r="J1755" s="91">
        <v>39405</v>
      </c>
      <c r="K1755" s="92">
        <v>31.16</v>
      </c>
      <c r="L1755" s="92">
        <v>31.16</v>
      </c>
      <c r="M1755" s="92">
        <v>31.16</v>
      </c>
      <c r="O1755" t="s">
        <v>2471</v>
      </c>
      <c r="P1755" s="2" t="s">
        <v>1502</v>
      </c>
      <c r="Q1755" s="66">
        <v>27.269200000000001</v>
      </c>
    </row>
    <row r="1756" spans="10:17" ht="14.25">
      <c r="J1756" s="91">
        <v>39402</v>
      </c>
      <c r="K1756" s="92">
        <v>30.9</v>
      </c>
      <c r="L1756" s="92">
        <v>30.9</v>
      </c>
      <c r="M1756" s="92">
        <v>30.9</v>
      </c>
      <c r="O1756" t="s">
        <v>2471</v>
      </c>
      <c r="P1756" s="2" t="s">
        <v>1503</v>
      </c>
      <c r="Q1756" s="66">
        <v>26.930599999999998</v>
      </c>
    </row>
    <row r="1757" spans="10:17" ht="14.25">
      <c r="J1757" s="91">
        <v>39401</v>
      </c>
      <c r="K1757" s="92">
        <v>31.5</v>
      </c>
      <c r="L1757" s="92">
        <v>31.5</v>
      </c>
      <c r="M1757" s="92">
        <v>31.5</v>
      </c>
      <c r="O1757" t="s">
        <v>2471</v>
      </c>
      <c r="P1757" s="2" t="s">
        <v>1504</v>
      </c>
      <c r="Q1757" s="66">
        <v>27.466699999999999</v>
      </c>
    </row>
    <row r="1758" spans="10:17" ht="14.25">
      <c r="J1758" s="91">
        <v>39400</v>
      </c>
      <c r="K1758" s="92">
        <v>32.049999999999997</v>
      </c>
      <c r="L1758" s="92">
        <v>32.049999999999997</v>
      </c>
      <c r="M1758" s="92">
        <v>32.049999999999997</v>
      </c>
      <c r="O1758" t="s">
        <v>2471</v>
      </c>
      <c r="P1758" s="2" t="s">
        <v>1505</v>
      </c>
      <c r="Q1758" s="66">
        <v>27.701899999999998</v>
      </c>
    </row>
    <row r="1759" spans="10:17" ht="14.25">
      <c r="J1759" s="91">
        <v>39399</v>
      </c>
      <c r="K1759" s="92">
        <v>31.87</v>
      </c>
      <c r="L1759" s="92">
        <v>31.87</v>
      </c>
      <c r="M1759" s="92">
        <v>31.87</v>
      </c>
      <c r="O1759" t="s">
        <v>2471</v>
      </c>
      <c r="P1759" s="2" t="s">
        <v>1506</v>
      </c>
      <c r="Q1759" s="66">
        <v>28.407399999999999</v>
      </c>
    </row>
    <row r="1760" spans="10:17" ht="14.25">
      <c r="J1760" s="91">
        <v>39398</v>
      </c>
      <c r="K1760" s="92">
        <v>31.74</v>
      </c>
      <c r="L1760" s="92">
        <v>31.74</v>
      </c>
      <c r="M1760" s="92">
        <v>31.74</v>
      </c>
      <c r="O1760" t="s">
        <v>2471</v>
      </c>
      <c r="P1760" s="2" t="s">
        <v>1507</v>
      </c>
      <c r="Q1760" s="66">
        <v>28.303899999999999</v>
      </c>
    </row>
    <row r="1761" spans="10:17" ht="14.25">
      <c r="J1761" s="91">
        <v>39395</v>
      </c>
      <c r="K1761" s="92">
        <v>32.1</v>
      </c>
      <c r="L1761" s="92">
        <v>32.1</v>
      </c>
      <c r="M1761" s="92">
        <v>32.1</v>
      </c>
      <c r="O1761" t="s">
        <v>2471</v>
      </c>
      <c r="P1761" s="2" t="s">
        <v>1508</v>
      </c>
      <c r="Q1761" s="66">
        <v>28.5015</v>
      </c>
    </row>
    <row r="1762" spans="10:17" ht="14.25">
      <c r="J1762" s="91">
        <v>39394</v>
      </c>
      <c r="K1762" s="92">
        <v>32.119999999999997</v>
      </c>
      <c r="L1762" s="92">
        <v>32.119999999999997</v>
      </c>
      <c r="M1762" s="92">
        <v>32.119999999999997</v>
      </c>
      <c r="O1762" t="s">
        <v>2471</v>
      </c>
      <c r="P1762" s="2" t="s">
        <v>1509</v>
      </c>
      <c r="Q1762" s="66">
        <v>29.254000000000001</v>
      </c>
    </row>
    <row r="1763" spans="10:17" ht="14.25">
      <c r="J1763" s="91">
        <v>39393</v>
      </c>
      <c r="K1763" s="92">
        <v>32.78</v>
      </c>
      <c r="L1763" s="92">
        <v>32.78</v>
      </c>
      <c r="M1763" s="92">
        <v>32.78</v>
      </c>
      <c r="O1763" t="s">
        <v>2471</v>
      </c>
      <c r="P1763" s="2" t="s">
        <v>1510</v>
      </c>
      <c r="Q1763" s="66">
        <v>29.808900000000001</v>
      </c>
    </row>
    <row r="1764" spans="10:17" ht="14.25">
      <c r="J1764" s="91">
        <v>39392</v>
      </c>
      <c r="K1764" s="92">
        <v>32.049999999999997</v>
      </c>
      <c r="L1764" s="92">
        <v>32.049999999999997</v>
      </c>
      <c r="M1764" s="92">
        <v>32.049999999999997</v>
      </c>
      <c r="O1764" t="s">
        <v>2471</v>
      </c>
      <c r="P1764" s="2" t="s">
        <v>1511</v>
      </c>
      <c r="Q1764" s="66">
        <v>29.065799999999999</v>
      </c>
    </row>
    <row r="1765" spans="10:17" ht="14.25">
      <c r="J1765" s="91">
        <v>39391</v>
      </c>
      <c r="K1765" s="92">
        <v>31.46</v>
      </c>
      <c r="L1765" s="92">
        <v>31.46</v>
      </c>
      <c r="M1765" s="92">
        <v>31.46</v>
      </c>
      <c r="O1765" t="s">
        <v>2471</v>
      </c>
      <c r="P1765" s="2" t="s">
        <v>1512</v>
      </c>
      <c r="Q1765" s="66">
        <v>29.912400000000002</v>
      </c>
    </row>
    <row r="1766" spans="10:17" ht="14.25">
      <c r="J1766" s="91">
        <v>39388</v>
      </c>
      <c r="K1766" s="92">
        <v>32.06</v>
      </c>
      <c r="L1766" s="92">
        <v>32.06</v>
      </c>
      <c r="M1766" s="92">
        <v>32.06</v>
      </c>
      <c r="O1766" t="s">
        <v>2471</v>
      </c>
      <c r="P1766" s="2" t="s">
        <v>1513</v>
      </c>
      <c r="Q1766" s="66">
        <v>30.664899999999999</v>
      </c>
    </row>
    <row r="1767" spans="10:17" ht="14.25">
      <c r="J1767" s="91">
        <v>39387</v>
      </c>
      <c r="K1767" s="92">
        <v>32.72</v>
      </c>
      <c r="L1767" s="92">
        <v>32.72</v>
      </c>
      <c r="M1767" s="92">
        <v>32.72</v>
      </c>
      <c r="O1767" t="s">
        <v>2471</v>
      </c>
      <c r="P1767" s="2" t="s">
        <v>1514</v>
      </c>
      <c r="Q1767" s="66">
        <v>30.006499999999999</v>
      </c>
    </row>
    <row r="1768" spans="10:17" ht="14.25">
      <c r="J1768" s="91">
        <v>39386</v>
      </c>
      <c r="K1768" s="92">
        <v>32.5</v>
      </c>
      <c r="L1768" s="92">
        <v>32.5</v>
      </c>
      <c r="M1768" s="92">
        <v>32.5</v>
      </c>
      <c r="O1768" t="s">
        <v>2471</v>
      </c>
      <c r="P1768" s="2" t="s">
        <v>1515</v>
      </c>
      <c r="Q1768" s="66">
        <v>29.630199999999999</v>
      </c>
    </row>
    <row r="1769" spans="10:17" ht="14.25">
      <c r="J1769" s="91">
        <v>39385</v>
      </c>
      <c r="K1769" s="92">
        <v>32.369999999999997</v>
      </c>
      <c r="L1769" s="92">
        <v>32.369999999999997</v>
      </c>
      <c r="M1769" s="92">
        <v>32.369999999999997</v>
      </c>
      <c r="O1769" t="s">
        <v>2471</v>
      </c>
      <c r="P1769" s="2" t="s">
        <v>1516</v>
      </c>
      <c r="Q1769" s="66">
        <v>28.971800000000002</v>
      </c>
    </row>
    <row r="1770" spans="10:17" ht="14.25">
      <c r="J1770" s="91">
        <v>39384</v>
      </c>
      <c r="K1770" s="92">
        <v>32.200000000000003</v>
      </c>
      <c r="L1770" s="92">
        <v>32.200000000000003</v>
      </c>
      <c r="M1770" s="92">
        <v>32.200000000000003</v>
      </c>
      <c r="O1770" t="s">
        <v>2471</v>
      </c>
      <c r="P1770" s="2" t="s">
        <v>1517</v>
      </c>
      <c r="Q1770" s="66">
        <v>29.7807</v>
      </c>
    </row>
    <row r="1771" spans="10:17" ht="14.25">
      <c r="J1771" s="91">
        <v>39381</v>
      </c>
      <c r="K1771" s="92">
        <v>32.06</v>
      </c>
      <c r="L1771" s="92">
        <v>32.06</v>
      </c>
      <c r="M1771" s="92">
        <v>32.06</v>
      </c>
      <c r="O1771" t="s">
        <v>2471</v>
      </c>
      <c r="P1771" s="2" t="s">
        <v>1518</v>
      </c>
      <c r="Q1771" s="66">
        <v>29.7713</v>
      </c>
    </row>
    <row r="1772" spans="10:17" ht="14.25">
      <c r="J1772" s="91">
        <v>39380</v>
      </c>
      <c r="K1772" s="92">
        <v>31.65</v>
      </c>
      <c r="L1772" s="92">
        <v>31.65</v>
      </c>
      <c r="M1772" s="92">
        <v>31.65</v>
      </c>
      <c r="O1772" t="s">
        <v>2471</v>
      </c>
      <c r="P1772" s="2" t="s">
        <v>1519</v>
      </c>
      <c r="Q1772" s="66">
        <v>29.1599</v>
      </c>
    </row>
    <row r="1773" spans="10:17" ht="14.25">
      <c r="J1773" s="91">
        <v>39379</v>
      </c>
      <c r="K1773" s="92">
        <v>31.6</v>
      </c>
      <c r="L1773" s="92">
        <v>31.6</v>
      </c>
      <c r="M1773" s="92">
        <v>31.6</v>
      </c>
      <c r="O1773" t="s">
        <v>2471</v>
      </c>
      <c r="P1773" s="2" t="s">
        <v>1520</v>
      </c>
      <c r="Q1773" s="66">
        <v>30.617899999999999</v>
      </c>
    </row>
    <row r="1774" spans="10:17" ht="14.25">
      <c r="J1774" s="91">
        <v>39378</v>
      </c>
      <c r="K1774" s="92">
        <v>32.28</v>
      </c>
      <c r="L1774" s="92">
        <v>32.28</v>
      </c>
      <c r="M1774" s="92">
        <v>32.28</v>
      </c>
      <c r="O1774" t="s">
        <v>2471</v>
      </c>
      <c r="P1774" s="2" t="s">
        <v>1521</v>
      </c>
      <c r="Q1774" s="66">
        <v>30.0535</v>
      </c>
    </row>
    <row r="1775" spans="10:17" ht="14.25">
      <c r="J1775" s="91">
        <v>39377</v>
      </c>
      <c r="K1775" s="92">
        <v>31.93</v>
      </c>
      <c r="L1775" s="92">
        <v>31.93</v>
      </c>
      <c r="M1775" s="92">
        <v>31.93</v>
      </c>
      <c r="O1775" t="s">
        <v>2471</v>
      </c>
      <c r="P1775" s="2" t="s">
        <v>1522</v>
      </c>
      <c r="Q1775" s="66">
        <v>30.947099999999999</v>
      </c>
    </row>
    <row r="1776" spans="10:17" ht="14.25">
      <c r="J1776" s="91">
        <v>39374</v>
      </c>
      <c r="K1776" s="92">
        <v>32.4</v>
      </c>
      <c r="L1776" s="92">
        <v>32.4</v>
      </c>
      <c r="M1776" s="92">
        <v>32.4</v>
      </c>
      <c r="O1776" t="s">
        <v>2471</v>
      </c>
      <c r="P1776" s="2" t="s">
        <v>1523</v>
      </c>
      <c r="Q1776" s="66">
        <v>32.499200000000002</v>
      </c>
    </row>
    <row r="1777" spans="10:17" ht="14.25">
      <c r="J1777" s="91">
        <v>39373</v>
      </c>
      <c r="K1777" s="92">
        <v>32.869999999999997</v>
      </c>
      <c r="L1777" s="92">
        <v>32.869999999999997</v>
      </c>
      <c r="M1777" s="92">
        <v>32.869999999999997</v>
      </c>
      <c r="O1777" t="s">
        <v>2471</v>
      </c>
      <c r="P1777" s="2" t="s">
        <v>1524</v>
      </c>
      <c r="Q1777" s="66">
        <v>32.235799999999998</v>
      </c>
    </row>
    <row r="1778" spans="10:17" ht="14.25">
      <c r="J1778" s="91">
        <v>39372</v>
      </c>
      <c r="K1778" s="92">
        <v>32.82</v>
      </c>
      <c r="L1778" s="92">
        <v>32.82</v>
      </c>
      <c r="M1778" s="92">
        <v>32.82</v>
      </c>
      <c r="O1778" t="s">
        <v>2471</v>
      </c>
      <c r="P1778" s="2" t="s">
        <v>1525</v>
      </c>
      <c r="Q1778" s="66">
        <v>32.593200000000003</v>
      </c>
    </row>
    <row r="1779" spans="10:17" ht="14.25">
      <c r="J1779" s="91">
        <v>39371</v>
      </c>
      <c r="K1779" s="92">
        <v>33.1</v>
      </c>
      <c r="L1779" s="92">
        <v>33.1</v>
      </c>
      <c r="M1779" s="92">
        <v>33.1</v>
      </c>
      <c r="O1779" t="s">
        <v>2471</v>
      </c>
      <c r="P1779" s="2" t="s">
        <v>1526</v>
      </c>
      <c r="Q1779" s="66">
        <v>33.5809</v>
      </c>
    </row>
    <row r="1780" spans="10:17" ht="14.25">
      <c r="J1780" s="91">
        <v>39370</v>
      </c>
      <c r="K1780" s="92">
        <v>33.450000000000003</v>
      </c>
      <c r="L1780" s="92">
        <v>33.450000000000003</v>
      </c>
      <c r="M1780" s="92">
        <v>33.450000000000003</v>
      </c>
      <c r="O1780" t="s">
        <v>2471</v>
      </c>
      <c r="P1780" s="2" t="s">
        <v>1527</v>
      </c>
      <c r="Q1780" s="66">
        <v>32.922499999999999</v>
      </c>
    </row>
    <row r="1781" spans="10:17" ht="14.25">
      <c r="J1781" s="91">
        <v>39367</v>
      </c>
      <c r="K1781" s="92">
        <v>33.68</v>
      </c>
      <c r="L1781" s="92">
        <v>33.68</v>
      </c>
      <c r="M1781" s="92">
        <v>33.68</v>
      </c>
      <c r="O1781" t="s">
        <v>2471</v>
      </c>
      <c r="P1781" s="2" t="s">
        <v>1528</v>
      </c>
      <c r="Q1781" s="66">
        <v>32.104100000000003</v>
      </c>
    </row>
    <row r="1782" spans="10:17" ht="14.25">
      <c r="J1782" s="91">
        <v>39366</v>
      </c>
      <c r="K1782" s="92">
        <v>33.799999999999997</v>
      </c>
      <c r="L1782" s="92">
        <v>33.799999999999997</v>
      </c>
      <c r="M1782" s="92">
        <v>33.799999999999997</v>
      </c>
      <c r="O1782" t="s">
        <v>2471</v>
      </c>
      <c r="P1782" s="2" t="s">
        <v>1529</v>
      </c>
      <c r="Q1782" s="66">
        <v>33.383400000000002</v>
      </c>
    </row>
    <row r="1783" spans="10:17" ht="14.25">
      <c r="J1783" s="91">
        <v>39365</v>
      </c>
      <c r="K1783" s="92">
        <v>33.32</v>
      </c>
      <c r="L1783" s="92">
        <v>33.32</v>
      </c>
      <c r="M1783" s="92">
        <v>33.32</v>
      </c>
      <c r="O1783" t="s">
        <v>2471</v>
      </c>
      <c r="P1783" s="2" t="s">
        <v>1530</v>
      </c>
      <c r="Q1783" s="66">
        <v>33.392800000000001</v>
      </c>
    </row>
    <row r="1784" spans="10:17" ht="14.25">
      <c r="J1784" s="91">
        <v>39364</v>
      </c>
      <c r="K1784" s="92">
        <v>33.700000000000003</v>
      </c>
      <c r="L1784" s="92">
        <v>33.700000000000003</v>
      </c>
      <c r="M1784" s="92">
        <v>33.700000000000003</v>
      </c>
      <c r="O1784" t="s">
        <v>2471</v>
      </c>
      <c r="P1784" s="2" t="s">
        <v>1531</v>
      </c>
      <c r="Q1784" s="66">
        <v>32.640300000000003</v>
      </c>
    </row>
    <row r="1785" spans="10:17" ht="14.25">
      <c r="J1785" s="91">
        <v>39363</v>
      </c>
      <c r="K1785" s="92">
        <v>33.47</v>
      </c>
      <c r="L1785" s="92">
        <v>33.47</v>
      </c>
      <c r="M1785" s="92">
        <v>33.47</v>
      </c>
      <c r="O1785" t="s">
        <v>2471</v>
      </c>
      <c r="P1785" s="2" t="s">
        <v>1532</v>
      </c>
      <c r="Q1785" s="66">
        <v>32.433300000000003</v>
      </c>
    </row>
    <row r="1786" spans="10:17" ht="14.25">
      <c r="J1786" s="91">
        <v>39360</v>
      </c>
      <c r="K1786" s="92">
        <v>33.54</v>
      </c>
      <c r="L1786" s="92">
        <v>33.54</v>
      </c>
      <c r="M1786" s="92">
        <v>33.54</v>
      </c>
      <c r="O1786" t="s">
        <v>2471</v>
      </c>
      <c r="P1786" s="2" t="s">
        <v>1533</v>
      </c>
      <c r="Q1786" s="66">
        <v>32.348700000000001</v>
      </c>
    </row>
    <row r="1787" spans="10:17" ht="14.25">
      <c r="J1787" s="91">
        <v>39359</v>
      </c>
      <c r="K1787" s="92">
        <v>33.26</v>
      </c>
      <c r="L1787" s="92">
        <v>33.26</v>
      </c>
      <c r="M1787" s="92">
        <v>33.26</v>
      </c>
      <c r="O1787" t="s">
        <v>2471</v>
      </c>
      <c r="P1787" s="2" t="s">
        <v>1534</v>
      </c>
      <c r="Q1787" s="66">
        <v>31.661999999999999</v>
      </c>
    </row>
    <row r="1788" spans="10:17" ht="14.25">
      <c r="J1788" s="91">
        <v>39358</v>
      </c>
      <c r="K1788" s="92">
        <v>33.479999999999997</v>
      </c>
      <c r="L1788" s="92">
        <v>33.479999999999997</v>
      </c>
      <c r="M1788" s="92">
        <v>33.479999999999997</v>
      </c>
      <c r="O1788" t="s">
        <v>2471</v>
      </c>
      <c r="P1788" s="2" t="s">
        <v>1535</v>
      </c>
      <c r="Q1788" s="66">
        <v>32.781399999999998</v>
      </c>
    </row>
    <row r="1789" spans="10:17" ht="14.25">
      <c r="J1789" s="91">
        <v>39357</v>
      </c>
      <c r="K1789" s="92">
        <v>33.01</v>
      </c>
      <c r="L1789" s="92">
        <v>33.01</v>
      </c>
      <c r="M1789" s="92">
        <v>33.01</v>
      </c>
      <c r="O1789" t="s">
        <v>2471</v>
      </c>
      <c r="P1789" s="2" t="s">
        <v>1536</v>
      </c>
      <c r="Q1789" s="66">
        <v>32.3581</v>
      </c>
    </row>
    <row r="1790" spans="10:17" ht="14.25">
      <c r="J1790" s="91">
        <v>39356</v>
      </c>
      <c r="K1790" s="92">
        <v>33.24</v>
      </c>
      <c r="L1790" s="92">
        <v>33.24</v>
      </c>
      <c r="M1790" s="92">
        <v>33.24</v>
      </c>
      <c r="O1790" t="s">
        <v>2471</v>
      </c>
      <c r="P1790" s="2" t="s">
        <v>1537</v>
      </c>
      <c r="Q1790" s="66">
        <v>32.348700000000001</v>
      </c>
    </row>
    <row r="1791" spans="10:17" ht="14.25">
      <c r="J1791" s="91">
        <v>39353</v>
      </c>
      <c r="K1791" s="92">
        <v>33.799999999999997</v>
      </c>
      <c r="L1791" s="92">
        <v>33.799999999999997</v>
      </c>
      <c r="M1791" s="92">
        <v>33.799999999999997</v>
      </c>
      <c r="O1791" t="s">
        <v>2471</v>
      </c>
      <c r="P1791" s="2" t="s">
        <v>1538</v>
      </c>
      <c r="Q1791" s="66">
        <v>32.066499999999998</v>
      </c>
    </row>
    <row r="1792" spans="10:17" ht="14.25">
      <c r="J1792" s="91">
        <v>39352</v>
      </c>
      <c r="K1792" s="92">
        <v>34.049999999999997</v>
      </c>
      <c r="L1792" s="92">
        <v>34.049999999999997</v>
      </c>
      <c r="M1792" s="92">
        <v>34.049999999999997</v>
      </c>
      <c r="O1792" t="s">
        <v>2471</v>
      </c>
      <c r="P1792" s="2" t="s">
        <v>1539</v>
      </c>
      <c r="Q1792" s="66">
        <v>31.7561</v>
      </c>
    </row>
    <row r="1793" spans="10:17" ht="14.25">
      <c r="J1793" s="91">
        <v>39351</v>
      </c>
      <c r="K1793" s="92">
        <v>33.950000000000003</v>
      </c>
      <c r="L1793" s="92">
        <v>33.950000000000003</v>
      </c>
      <c r="M1793" s="92">
        <v>33.950000000000003</v>
      </c>
      <c r="O1793" t="s">
        <v>2471</v>
      </c>
      <c r="P1793" s="2" t="s">
        <v>1540</v>
      </c>
      <c r="Q1793" s="66">
        <v>32.395699999999998</v>
      </c>
    </row>
    <row r="1794" spans="10:17" ht="14.25">
      <c r="J1794" s="91">
        <v>39350</v>
      </c>
      <c r="K1794" s="92">
        <v>34.299999999999997</v>
      </c>
      <c r="L1794" s="92">
        <v>34.299999999999997</v>
      </c>
      <c r="M1794" s="92">
        <v>34.299999999999997</v>
      </c>
      <c r="O1794" t="s">
        <v>2471</v>
      </c>
      <c r="P1794" s="2" t="s">
        <v>1541</v>
      </c>
      <c r="Q1794" s="66">
        <v>32.395699999999998</v>
      </c>
    </row>
    <row r="1795" spans="10:17" ht="14.25">
      <c r="J1795" s="91">
        <v>39349</v>
      </c>
      <c r="K1795" s="92">
        <v>34.33</v>
      </c>
      <c r="L1795" s="92">
        <v>34.33</v>
      </c>
      <c r="M1795" s="92">
        <v>34.33</v>
      </c>
      <c r="O1795" t="s">
        <v>2471</v>
      </c>
      <c r="P1795" s="2" t="s">
        <v>1542</v>
      </c>
      <c r="Q1795" s="66">
        <v>33.298699999999997</v>
      </c>
    </row>
    <row r="1796" spans="10:17" ht="14.25">
      <c r="J1796" s="91">
        <v>39346</v>
      </c>
      <c r="K1796" s="92">
        <v>34.700000000000003</v>
      </c>
      <c r="L1796" s="92">
        <v>34.700000000000003</v>
      </c>
      <c r="M1796" s="92">
        <v>34.700000000000003</v>
      </c>
      <c r="O1796" t="s">
        <v>2471</v>
      </c>
      <c r="P1796" s="2" t="s">
        <v>1543</v>
      </c>
      <c r="Q1796" s="66">
        <v>32.715499999999999</v>
      </c>
    </row>
    <row r="1797" spans="10:17" ht="14.25">
      <c r="J1797" s="91">
        <v>39345</v>
      </c>
      <c r="K1797" s="92">
        <v>35.19</v>
      </c>
      <c r="L1797" s="92">
        <v>35.19</v>
      </c>
      <c r="M1797" s="92">
        <v>35.19</v>
      </c>
      <c r="O1797" t="s">
        <v>2471</v>
      </c>
      <c r="P1797" s="2" t="s">
        <v>1544</v>
      </c>
      <c r="Q1797" s="66">
        <v>32.348700000000001</v>
      </c>
    </row>
    <row r="1798" spans="10:17" ht="14.25">
      <c r="J1798" s="91">
        <v>39344</v>
      </c>
      <c r="K1798" s="92">
        <v>34.65</v>
      </c>
      <c r="L1798" s="92">
        <v>34.65</v>
      </c>
      <c r="M1798" s="92">
        <v>34.65</v>
      </c>
      <c r="O1798" t="s">
        <v>2471</v>
      </c>
      <c r="P1798" s="2" t="s">
        <v>1545</v>
      </c>
      <c r="Q1798" s="66">
        <v>31.511500000000002</v>
      </c>
    </row>
    <row r="1799" spans="10:17" ht="14.25">
      <c r="J1799" s="91">
        <v>39343</v>
      </c>
      <c r="K1799" s="92">
        <v>34.24</v>
      </c>
      <c r="L1799" s="92">
        <v>34.24</v>
      </c>
      <c r="M1799" s="92">
        <v>34.24</v>
      </c>
      <c r="O1799" t="s">
        <v>2471</v>
      </c>
      <c r="P1799" s="2" t="s">
        <v>1546</v>
      </c>
      <c r="Q1799" s="66">
        <v>30.128799999999998</v>
      </c>
    </row>
    <row r="1800" spans="10:17" ht="14.25">
      <c r="J1800" s="91">
        <v>39342</v>
      </c>
      <c r="K1800" s="92">
        <v>34.19</v>
      </c>
      <c r="L1800" s="92">
        <v>34.19</v>
      </c>
      <c r="M1800" s="92">
        <v>34.19</v>
      </c>
      <c r="O1800" t="s">
        <v>2471</v>
      </c>
      <c r="P1800" s="2" t="s">
        <v>1547</v>
      </c>
      <c r="Q1800" s="66">
        <v>30.185199999999998</v>
      </c>
    </row>
    <row r="1801" spans="10:17" ht="14.25">
      <c r="J1801" s="91">
        <v>39339</v>
      </c>
      <c r="K1801" s="92">
        <v>34.15</v>
      </c>
      <c r="L1801" s="92">
        <v>34.15</v>
      </c>
      <c r="M1801" s="92">
        <v>34.15</v>
      </c>
      <c r="O1801" t="s">
        <v>2471</v>
      </c>
      <c r="P1801" s="2" t="s">
        <v>1548</v>
      </c>
      <c r="Q1801" s="66">
        <v>30.4956</v>
      </c>
    </row>
    <row r="1802" spans="10:17" ht="14.25">
      <c r="J1802" s="91">
        <v>39338</v>
      </c>
      <c r="K1802" s="92">
        <v>33.9</v>
      </c>
      <c r="L1802" s="92">
        <v>33.9</v>
      </c>
      <c r="M1802" s="92">
        <v>33.9</v>
      </c>
      <c r="O1802" t="s">
        <v>2471</v>
      </c>
      <c r="P1802" s="2" t="s">
        <v>1549</v>
      </c>
      <c r="Q1802" s="66">
        <v>29.1599</v>
      </c>
    </row>
    <row r="1803" spans="10:17" ht="14.25">
      <c r="J1803" s="91">
        <v>39337</v>
      </c>
      <c r="K1803" s="92">
        <v>33.409999999999997</v>
      </c>
      <c r="L1803" s="92">
        <v>33.409999999999997</v>
      </c>
      <c r="M1803" s="92">
        <v>33.409999999999997</v>
      </c>
      <c r="O1803" t="s">
        <v>2471</v>
      </c>
      <c r="P1803" s="2" t="s">
        <v>1550</v>
      </c>
      <c r="Q1803" s="66">
        <v>30.476800000000001</v>
      </c>
    </row>
    <row r="1804" spans="10:17" ht="14.25">
      <c r="J1804" s="91">
        <v>39336</v>
      </c>
      <c r="K1804" s="92">
        <v>33.35</v>
      </c>
      <c r="L1804" s="92">
        <v>33.35</v>
      </c>
      <c r="M1804" s="92">
        <v>33.35</v>
      </c>
      <c r="O1804" t="s">
        <v>2471</v>
      </c>
      <c r="P1804" s="2" t="s">
        <v>1551</v>
      </c>
      <c r="Q1804" s="66">
        <v>31.013000000000002</v>
      </c>
    </row>
    <row r="1805" spans="10:17" ht="14.25">
      <c r="J1805" s="91">
        <v>39335</v>
      </c>
      <c r="K1805" s="92">
        <v>33.11</v>
      </c>
      <c r="L1805" s="92">
        <v>33.11</v>
      </c>
      <c r="M1805" s="92">
        <v>33.11</v>
      </c>
      <c r="O1805" t="s">
        <v>2471</v>
      </c>
      <c r="P1805" s="2" t="s">
        <v>1552</v>
      </c>
      <c r="Q1805" s="66">
        <v>31.6526</v>
      </c>
    </row>
    <row r="1806" spans="10:17" ht="14.25">
      <c r="J1806" s="91">
        <v>39332</v>
      </c>
      <c r="K1806" s="92">
        <v>33.83</v>
      </c>
      <c r="L1806" s="92">
        <v>33.83</v>
      </c>
      <c r="M1806" s="92">
        <v>33.83</v>
      </c>
      <c r="O1806" t="s">
        <v>2471</v>
      </c>
      <c r="P1806" s="2" t="s">
        <v>1553</v>
      </c>
      <c r="Q1806" s="66">
        <v>32.649700000000003</v>
      </c>
    </row>
    <row r="1807" spans="10:17" ht="14.25">
      <c r="J1807" s="91">
        <v>39331</v>
      </c>
      <c r="K1807" s="92">
        <v>34</v>
      </c>
      <c r="L1807" s="92">
        <v>34</v>
      </c>
      <c r="M1807" s="92">
        <v>34</v>
      </c>
      <c r="O1807" t="s">
        <v>2471</v>
      </c>
      <c r="P1807" s="2" t="s">
        <v>1554</v>
      </c>
      <c r="Q1807" s="66">
        <v>32.1982</v>
      </c>
    </row>
    <row r="1808" spans="10:17" ht="14.25">
      <c r="J1808" s="91">
        <v>39330</v>
      </c>
      <c r="K1808" s="92">
        <v>34.26</v>
      </c>
      <c r="L1808" s="92">
        <v>34.26</v>
      </c>
      <c r="M1808" s="92">
        <v>34.26</v>
      </c>
      <c r="O1808" t="s">
        <v>2471</v>
      </c>
      <c r="P1808" s="2" t="s">
        <v>1555</v>
      </c>
      <c r="Q1808" s="66">
        <v>32.216999999999999</v>
      </c>
    </row>
    <row r="1809" spans="10:17" ht="14.25">
      <c r="J1809" s="91">
        <v>39329</v>
      </c>
      <c r="K1809" s="92">
        <v>34.450000000000003</v>
      </c>
      <c r="L1809" s="92">
        <v>34.450000000000003</v>
      </c>
      <c r="M1809" s="92">
        <v>34.450000000000003</v>
      </c>
      <c r="O1809" t="s">
        <v>2471</v>
      </c>
      <c r="P1809" s="2" t="s">
        <v>1556</v>
      </c>
      <c r="Q1809" s="66">
        <v>32.329900000000002</v>
      </c>
    </row>
    <row r="1810" spans="10:17" ht="14.25">
      <c r="J1810" s="91">
        <v>39328</v>
      </c>
      <c r="K1810" s="92">
        <v>34.28</v>
      </c>
      <c r="L1810" s="92">
        <v>34.28</v>
      </c>
      <c r="M1810" s="92">
        <v>34.28</v>
      </c>
      <c r="O1810" t="s">
        <v>2471</v>
      </c>
      <c r="P1810" s="2" t="s">
        <v>1557</v>
      </c>
      <c r="Q1810" s="66">
        <v>30.947099999999999</v>
      </c>
    </row>
    <row r="1811" spans="10:17" ht="14.25">
      <c r="J1811" s="91">
        <v>39325</v>
      </c>
      <c r="K1811" s="92">
        <v>34.85</v>
      </c>
      <c r="L1811" s="92">
        <v>34.85</v>
      </c>
      <c r="M1811" s="92">
        <v>34.85</v>
      </c>
      <c r="O1811" t="s">
        <v>2471</v>
      </c>
      <c r="P1811" s="2" t="s">
        <v>1558</v>
      </c>
      <c r="Q1811" s="66">
        <v>32.489800000000002</v>
      </c>
    </row>
    <row r="1812" spans="10:17" ht="14.25">
      <c r="J1812" s="91">
        <v>39324</v>
      </c>
      <c r="K1812" s="92">
        <v>33.57</v>
      </c>
      <c r="L1812" s="92">
        <v>33.57</v>
      </c>
      <c r="M1812" s="92">
        <v>33.57</v>
      </c>
      <c r="O1812" t="s">
        <v>2471</v>
      </c>
      <c r="P1812" s="2" t="s">
        <v>1559</v>
      </c>
      <c r="Q1812" s="66">
        <v>33.4116</v>
      </c>
    </row>
    <row r="1813" spans="10:17" ht="14.25">
      <c r="J1813" s="91">
        <v>39323</v>
      </c>
      <c r="K1813" s="92">
        <v>32.549999999999997</v>
      </c>
      <c r="L1813" s="92">
        <v>32.549999999999997</v>
      </c>
      <c r="M1813" s="92">
        <v>32.549999999999997</v>
      </c>
      <c r="O1813" t="s">
        <v>2471</v>
      </c>
      <c r="P1813" s="2" t="s">
        <v>1560</v>
      </c>
      <c r="Q1813" s="66">
        <v>35.085900000000002</v>
      </c>
    </row>
    <row r="1814" spans="10:17" ht="14.25">
      <c r="J1814" s="91">
        <v>39322</v>
      </c>
      <c r="K1814" s="92">
        <v>33.1</v>
      </c>
      <c r="L1814" s="92">
        <v>33.1</v>
      </c>
      <c r="M1814" s="92">
        <v>33.1</v>
      </c>
      <c r="O1814" t="s">
        <v>2471</v>
      </c>
      <c r="P1814" s="2" t="s">
        <v>1561</v>
      </c>
      <c r="Q1814" s="66">
        <v>35.321100000000001</v>
      </c>
    </row>
    <row r="1815" spans="10:17" ht="14.25">
      <c r="J1815" s="91">
        <v>39321</v>
      </c>
      <c r="K1815" s="92">
        <v>32.909999999999997</v>
      </c>
      <c r="L1815" s="92">
        <v>32.909999999999997</v>
      </c>
      <c r="M1815" s="92">
        <v>32.909999999999997</v>
      </c>
      <c r="O1815" t="s">
        <v>2471</v>
      </c>
      <c r="P1815" s="2" t="s">
        <v>1562</v>
      </c>
      <c r="Q1815" s="66">
        <v>35.198799999999999</v>
      </c>
    </row>
    <row r="1816" spans="10:17" ht="14.25">
      <c r="J1816" s="91">
        <v>39318</v>
      </c>
      <c r="K1816" s="92">
        <v>32.700000000000003</v>
      </c>
      <c r="L1816" s="92">
        <v>32.700000000000003</v>
      </c>
      <c r="M1816" s="92">
        <v>32.700000000000003</v>
      </c>
      <c r="O1816" t="s">
        <v>2471</v>
      </c>
      <c r="P1816" s="2" t="s">
        <v>1563</v>
      </c>
      <c r="Q1816" s="66">
        <v>35.076500000000003</v>
      </c>
    </row>
    <row r="1817" spans="10:17" ht="14.25">
      <c r="J1817" s="91">
        <v>39317</v>
      </c>
      <c r="K1817" s="92">
        <v>32.880000000000003</v>
      </c>
      <c r="L1817" s="92">
        <v>32.880000000000003</v>
      </c>
      <c r="M1817" s="92">
        <v>32.880000000000003</v>
      </c>
      <c r="O1817" t="s">
        <v>2471</v>
      </c>
      <c r="P1817" s="2" t="s">
        <v>1564</v>
      </c>
      <c r="Q1817" s="66">
        <v>36.525100000000002</v>
      </c>
    </row>
    <row r="1818" spans="10:17" ht="14.25">
      <c r="J1818" s="91">
        <v>39316</v>
      </c>
      <c r="K1818" s="92">
        <v>32.31</v>
      </c>
      <c r="L1818" s="92">
        <v>32.31</v>
      </c>
      <c r="M1818" s="92">
        <v>32.31</v>
      </c>
      <c r="O1818" t="s">
        <v>2471</v>
      </c>
      <c r="P1818" s="2" t="s">
        <v>1565</v>
      </c>
      <c r="Q1818" s="66">
        <v>36.722700000000003</v>
      </c>
    </row>
    <row r="1819" spans="10:17" ht="14.25">
      <c r="J1819" s="91">
        <v>39315</v>
      </c>
      <c r="K1819" s="92">
        <v>31.65</v>
      </c>
      <c r="L1819" s="92">
        <v>31.65</v>
      </c>
      <c r="M1819" s="92">
        <v>31.65</v>
      </c>
      <c r="O1819" t="s">
        <v>2471</v>
      </c>
      <c r="P1819" s="2" t="s">
        <v>1566</v>
      </c>
      <c r="Q1819" s="66">
        <v>36.685000000000002</v>
      </c>
    </row>
    <row r="1820" spans="10:17" ht="14.25">
      <c r="J1820" s="91">
        <v>39314</v>
      </c>
      <c r="K1820" s="92">
        <v>30.52</v>
      </c>
      <c r="L1820" s="92">
        <v>30.52</v>
      </c>
      <c r="M1820" s="92">
        <v>30.52</v>
      </c>
      <c r="O1820" t="s">
        <v>2471</v>
      </c>
      <c r="P1820" s="2" t="s">
        <v>1567</v>
      </c>
      <c r="Q1820" s="66">
        <v>37.437600000000003</v>
      </c>
    </row>
    <row r="1821" spans="10:17" ht="14.25">
      <c r="J1821" s="91">
        <v>39311</v>
      </c>
      <c r="K1821" s="92">
        <v>27.5</v>
      </c>
      <c r="L1821" s="92">
        <v>27.5</v>
      </c>
      <c r="M1821" s="92">
        <v>27.5</v>
      </c>
      <c r="O1821" t="s">
        <v>2471</v>
      </c>
      <c r="P1821" s="2" t="s">
        <v>1568</v>
      </c>
      <c r="Q1821" s="66">
        <v>37.061300000000003</v>
      </c>
    </row>
    <row r="1822" spans="10:17" ht="14.25">
      <c r="J1822" s="91">
        <v>39310</v>
      </c>
      <c r="K1822" s="92">
        <v>27.31</v>
      </c>
      <c r="L1822" s="92">
        <v>27.31</v>
      </c>
      <c r="M1822" s="92">
        <v>27.31</v>
      </c>
      <c r="O1822" t="s">
        <v>2471</v>
      </c>
      <c r="P1822" s="2" t="s">
        <v>1569</v>
      </c>
      <c r="Q1822" s="66">
        <v>36.318199999999997</v>
      </c>
    </row>
    <row r="1823" spans="10:17" ht="14.25">
      <c r="J1823" s="91">
        <v>39309</v>
      </c>
      <c r="K1823" s="92">
        <v>27.85</v>
      </c>
      <c r="L1823" s="92">
        <v>27.85</v>
      </c>
      <c r="M1823" s="92">
        <v>27.85</v>
      </c>
      <c r="O1823" t="s">
        <v>2471</v>
      </c>
      <c r="P1823" s="2" t="s">
        <v>1570</v>
      </c>
      <c r="Q1823" s="66">
        <v>36.374600000000001</v>
      </c>
    </row>
    <row r="1824" spans="10:17" ht="14.25">
      <c r="J1824" s="91">
        <v>39308</v>
      </c>
      <c r="K1824" s="92">
        <v>28.6</v>
      </c>
      <c r="L1824" s="92">
        <v>28.6</v>
      </c>
      <c r="M1824" s="92">
        <v>28.6</v>
      </c>
      <c r="O1824" t="s">
        <v>2471</v>
      </c>
      <c r="P1824" s="2" t="s">
        <v>1571</v>
      </c>
      <c r="Q1824" s="66">
        <v>36.468699999999998</v>
      </c>
    </row>
    <row r="1825" spans="10:17" ht="14.25">
      <c r="J1825" s="91">
        <v>39307</v>
      </c>
      <c r="K1825" s="92">
        <v>29.01</v>
      </c>
      <c r="L1825" s="92">
        <v>29.01</v>
      </c>
      <c r="M1825" s="92">
        <v>29.01</v>
      </c>
      <c r="O1825" t="s">
        <v>2471</v>
      </c>
      <c r="P1825" s="2" t="s">
        <v>1572</v>
      </c>
      <c r="Q1825" s="66">
        <v>35.829099999999997</v>
      </c>
    </row>
    <row r="1826" spans="10:17" ht="14.25">
      <c r="J1826" s="91">
        <v>39304</v>
      </c>
      <c r="K1826" s="92">
        <v>28.91</v>
      </c>
      <c r="L1826" s="92">
        <v>28.91</v>
      </c>
      <c r="M1826" s="92">
        <v>28.91</v>
      </c>
      <c r="O1826" t="s">
        <v>2471</v>
      </c>
      <c r="P1826" s="2" t="s">
        <v>1573</v>
      </c>
      <c r="Q1826" s="66">
        <v>36.233499999999999</v>
      </c>
    </row>
    <row r="1827" spans="10:17" ht="14.25">
      <c r="J1827" s="91">
        <v>39303</v>
      </c>
      <c r="K1827" s="92">
        <v>30.05</v>
      </c>
      <c r="L1827" s="92">
        <v>30.05</v>
      </c>
      <c r="M1827" s="92">
        <v>30.05</v>
      </c>
      <c r="O1827" t="s">
        <v>2471</v>
      </c>
      <c r="P1827" s="2" t="s">
        <v>1574</v>
      </c>
      <c r="Q1827" s="66">
        <v>35.838500000000003</v>
      </c>
    </row>
    <row r="1828" spans="10:17" ht="14.25">
      <c r="J1828" s="91">
        <v>39302</v>
      </c>
      <c r="K1828" s="92">
        <v>30.1</v>
      </c>
      <c r="L1828" s="92">
        <v>30.1</v>
      </c>
      <c r="M1828" s="92">
        <v>30.1</v>
      </c>
      <c r="O1828" t="s">
        <v>2471</v>
      </c>
      <c r="P1828" s="2" t="s">
        <v>1575</v>
      </c>
      <c r="Q1828" s="66">
        <v>35.838500000000003</v>
      </c>
    </row>
    <row r="1829" spans="10:17" ht="14.25">
      <c r="J1829" s="91">
        <v>39301</v>
      </c>
      <c r="K1829" s="92">
        <v>29.38</v>
      </c>
      <c r="L1829" s="92">
        <v>29.38</v>
      </c>
      <c r="M1829" s="92">
        <v>29.38</v>
      </c>
      <c r="O1829" t="s">
        <v>2471</v>
      </c>
      <c r="P1829" s="2" t="s">
        <v>1576</v>
      </c>
      <c r="Q1829" s="66">
        <v>35.838500000000003</v>
      </c>
    </row>
    <row r="1830" spans="10:17" ht="14.25">
      <c r="J1830" s="91">
        <v>39300</v>
      </c>
      <c r="K1830" s="92">
        <v>29.24</v>
      </c>
      <c r="L1830" s="92">
        <v>29.24</v>
      </c>
      <c r="M1830" s="92">
        <v>29.24</v>
      </c>
      <c r="O1830" t="s">
        <v>2471</v>
      </c>
      <c r="P1830" s="2" t="s">
        <v>1577</v>
      </c>
      <c r="Q1830" s="66">
        <v>35.255299999999998</v>
      </c>
    </row>
    <row r="1831" spans="10:17" ht="14.25">
      <c r="J1831" s="91">
        <v>39297</v>
      </c>
      <c r="K1831" s="92">
        <v>29.86</v>
      </c>
      <c r="L1831" s="92">
        <v>29.86</v>
      </c>
      <c r="M1831" s="92">
        <v>29.86</v>
      </c>
      <c r="O1831" t="s">
        <v>2471</v>
      </c>
      <c r="P1831" s="2" t="s">
        <v>1578</v>
      </c>
      <c r="Q1831" s="66">
        <v>35.734999999999999</v>
      </c>
    </row>
    <row r="1832" spans="10:17" ht="14.25">
      <c r="J1832" s="91">
        <v>39296</v>
      </c>
      <c r="K1832" s="92">
        <v>29.77</v>
      </c>
      <c r="L1832" s="92">
        <v>29.77</v>
      </c>
      <c r="M1832" s="92">
        <v>29.77</v>
      </c>
      <c r="O1832" t="s">
        <v>2471</v>
      </c>
      <c r="P1832" s="2" t="s">
        <v>1579</v>
      </c>
      <c r="Q1832" s="66">
        <v>35.443399999999997</v>
      </c>
    </row>
    <row r="1833" spans="10:17" ht="14.25">
      <c r="J1833" s="91">
        <v>39295</v>
      </c>
      <c r="K1833" s="92">
        <v>28.54</v>
      </c>
      <c r="L1833" s="92">
        <v>28.54</v>
      </c>
      <c r="M1833" s="92">
        <v>28.54</v>
      </c>
      <c r="O1833" t="s">
        <v>2471</v>
      </c>
      <c r="P1833" s="2" t="s">
        <v>1580</v>
      </c>
      <c r="Q1833" s="66">
        <v>35.941899999999997</v>
      </c>
    </row>
    <row r="1834" spans="10:17" ht="14.25">
      <c r="J1834" s="91">
        <v>39294</v>
      </c>
      <c r="K1834" s="92">
        <v>29.97</v>
      </c>
      <c r="L1834" s="92">
        <v>29.97</v>
      </c>
      <c r="M1834" s="92">
        <v>29.97</v>
      </c>
      <c r="O1834" t="s">
        <v>2471</v>
      </c>
      <c r="P1834" s="2" t="s">
        <v>1581</v>
      </c>
      <c r="Q1834" s="66">
        <v>35.650300000000001</v>
      </c>
    </row>
    <row r="1835" spans="10:17" ht="14.25">
      <c r="J1835" s="91">
        <v>39293</v>
      </c>
      <c r="K1835" s="92">
        <v>30.19</v>
      </c>
      <c r="L1835" s="92">
        <v>30.19</v>
      </c>
      <c r="M1835" s="92">
        <v>30.19</v>
      </c>
      <c r="O1835" t="s">
        <v>2471</v>
      </c>
      <c r="P1835" s="2" t="s">
        <v>1582</v>
      </c>
      <c r="Q1835" s="66">
        <v>35.518599999999999</v>
      </c>
    </row>
    <row r="1836" spans="10:17" ht="14.25">
      <c r="J1836" s="91">
        <v>39290</v>
      </c>
      <c r="K1836" s="92">
        <v>29.86</v>
      </c>
      <c r="L1836" s="92">
        <v>29.86</v>
      </c>
      <c r="M1836" s="92">
        <v>29.86</v>
      </c>
      <c r="O1836" t="s">
        <v>2471</v>
      </c>
      <c r="P1836" s="2" t="s">
        <v>1583</v>
      </c>
      <c r="Q1836" s="66">
        <v>35.650300000000001</v>
      </c>
    </row>
    <row r="1837" spans="10:17" ht="14.25">
      <c r="J1837" s="91">
        <v>39289</v>
      </c>
      <c r="K1837" s="92">
        <v>30.86</v>
      </c>
      <c r="L1837" s="92">
        <v>30.86</v>
      </c>
      <c r="M1837" s="92">
        <v>30.86</v>
      </c>
      <c r="O1837" t="s">
        <v>2471</v>
      </c>
      <c r="P1837" s="2" t="s">
        <v>1584</v>
      </c>
      <c r="Q1837" s="66">
        <v>34.982500000000002</v>
      </c>
    </row>
    <row r="1838" spans="10:17" ht="14.25">
      <c r="J1838" s="91">
        <v>39288</v>
      </c>
      <c r="K1838" s="92">
        <v>31.22</v>
      </c>
      <c r="L1838" s="92">
        <v>31.22</v>
      </c>
      <c r="M1838" s="92">
        <v>31.22</v>
      </c>
      <c r="O1838" t="s">
        <v>2471</v>
      </c>
      <c r="P1838" s="2" t="s">
        <v>1585</v>
      </c>
      <c r="Q1838" s="66">
        <v>35.546900000000001</v>
      </c>
    </row>
    <row r="1839" spans="10:17" ht="14.25">
      <c r="J1839" s="91">
        <v>39287</v>
      </c>
      <c r="K1839" s="92">
        <v>31.45</v>
      </c>
      <c r="L1839" s="92">
        <v>31.45</v>
      </c>
      <c r="M1839" s="92">
        <v>31.45</v>
      </c>
      <c r="O1839" t="s">
        <v>2471</v>
      </c>
      <c r="P1839" s="2" t="s">
        <v>1586</v>
      </c>
      <c r="Q1839" s="66">
        <v>37.4846</v>
      </c>
    </row>
    <row r="1840" spans="10:17" ht="14.25">
      <c r="J1840" s="91">
        <v>39286</v>
      </c>
      <c r="K1840" s="92">
        <v>30.95</v>
      </c>
      <c r="L1840" s="92">
        <v>30.95</v>
      </c>
      <c r="M1840" s="92">
        <v>30.95</v>
      </c>
      <c r="O1840" t="s">
        <v>2471</v>
      </c>
      <c r="P1840" s="2" t="s">
        <v>1587</v>
      </c>
      <c r="Q1840" s="66">
        <v>37.4846</v>
      </c>
    </row>
    <row r="1841" spans="10:17" ht="14.25">
      <c r="J1841" s="91">
        <v>39283</v>
      </c>
      <c r="K1841" s="92">
        <v>30.84</v>
      </c>
      <c r="L1841" s="92">
        <v>30.84</v>
      </c>
      <c r="M1841" s="92">
        <v>30.84</v>
      </c>
      <c r="O1841" t="s">
        <v>2471</v>
      </c>
      <c r="P1841" s="2" t="s">
        <v>1588</v>
      </c>
      <c r="Q1841" s="66">
        <v>37.437600000000003</v>
      </c>
    </row>
    <row r="1842" spans="10:17" ht="14.25">
      <c r="J1842" s="91">
        <v>39282</v>
      </c>
      <c r="K1842" s="92">
        <v>30.72</v>
      </c>
      <c r="L1842" s="92">
        <v>30.72</v>
      </c>
      <c r="M1842" s="92">
        <v>30.72</v>
      </c>
      <c r="O1842" t="s">
        <v>2471</v>
      </c>
      <c r="P1842" s="2" t="s">
        <v>1589</v>
      </c>
      <c r="Q1842" s="66">
        <v>37.221200000000003</v>
      </c>
    </row>
    <row r="1843" spans="10:17" ht="14.25">
      <c r="J1843" s="91">
        <v>39281</v>
      </c>
      <c r="K1843" s="92">
        <v>30.38</v>
      </c>
      <c r="L1843" s="92">
        <v>30.38</v>
      </c>
      <c r="M1843" s="92">
        <v>30.38</v>
      </c>
      <c r="O1843" t="s">
        <v>2471</v>
      </c>
      <c r="P1843" s="2" t="s">
        <v>1590</v>
      </c>
      <c r="Q1843" s="66">
        <v>37.625700000000002</v>
      </c>
    </row>
    <row r="1844" spans="10:17" ht="14.25">
      <c r="J1844" s="91">
        <v>39280</v>
      </c>
      <c r="K1844" s="92">
        <v>30.73</v>
      </c>
      <c r="L1844" s="92">
        <v>30.73</v>
      </c>
      <c r="M1844" s="92">
        <v>30.73</v>
      </c>
      <c r="O1844" t="s">
        <v>2471</v>
      </c>
      <c r="P1844" s="2" t="s">
        <v>1591</v>
      </c>
      <c r="Q1844" s="66">
        <v>37.625700000000002</v>
      </c>
    </row>
    <row r="1845" spans="10:17" ht="14.25">
      <c r="J1845" s="91">
        <v>39279</v>
      </c>
      <c r="K1845" s="92">
        <v>30.87</v>
      </c>
      <c r="L1845" s="92">
        <v>30.87</v>
      </c>
      <c r="M1845" s="92">
        <v>30.87</v>
      </c>
      <c r="O1845" t="s">
        <v>2471</v>
      </c>
      <c r="P1845" s="2" t="s">
        <v>1592</v>
      </c>
      <c r="Q1845" s="66">
        <v>37.390500000000003</v>
      </c>
    </row>
    <row r="1846" spans="10:17" ht="14.25">
      <c r="J1846" s="91">
        <v>39276</v>
      </c>
      <c r="K1846" s="92">
        <v>30.8</v>
      </c>
      <c r="L1846" s="92">
        <v>30.8</v>
      </c>
      <c r="M1846" s="92">
        <v>30.8</v>
      </c>
      <c r="O1846" t="s">
        <v>2471</v>
      </c>
      <c r="P1846" s="2" t="s">
        <v>1593</v>
      </c>
      <c r="Q1846" s="66">
        <v>37.437600000000003</v>
      </c>
    </row>
    <row r="1847" spans="10:17" ht="14.25">
      <c r="J1847" s="91">
        <v>39275</v>
      </c>
      <c r="K1847" s="92">
        <v>30.43</v>
      </c>
      <c r="L1847" s="92">
        <v>30.43</v>
      </c>
      <c r="M1847" s="92">
        <v>30.43</v>
      </c>
      <c r="O1847" t="s">
        <v>2471</v>
      </c>
      <c r="P1847" s="2" t="s">
        <v>1594</v>
      </c>
      <c r="Q1847" s="66">
        <v>36.346400000000003</v>
      </c>
    </row>
    <row r="1848" spans="10:17" ht="14.25">
      <c r="J1848" s="91">
        <v>39274</v>
      </c>
      <c r="K1848" s="92">
        <v>30.29</v>
      </c>
      <c r="L1848" s="92">
        <v>30.29</v>
      </c>
      <c r="M1848" s="92">
        <v>30.29</v>
      </c>
      <c r="O1848" t="s">
        <v>2471</v>
      </c>
      <c r="P1848" s="2" t="s">
        <v>1595</v>
      </c>
      <c r="Q1848" s="66">
        <v>35.857300000000002</v>
      </c>
    </row>
    <row r="1849" spans="10:17" ht="14.25">
      <c r="J1849" s="91">
        <v>39273</v>
      </c>
      <c r="K1849" s="92">
        <v>30.5</v>
      </c>
      <c r="L1849" s="92">
        <v>30.5</v>
      </c>
      <c r="M1849" s="92">
        <v>30.5</v>
      </c>
      <c r="O1849" t="s">
        <v>2471</v>
      </c>
      <c r="P1849" s="2" t="s">
        <v>1596</v>
      </c>
      <c r="Q1849" s="66">
        <v>35.838500000000003</v>
      </c>
    </row>
    <row r="1850" spans="10:17" ht="14.25">
      <c r="J1850" s="91">
        <v>39272</v>
      </c>
      <c r="K1850" s="92">
        <v>30.63</v>
      </c>
      <c r="L1850" s="92">
        <v>30.63</v>
      </c>
      <c r="M1850" s="92">
        <v>30.63</v>
      </c>
      <c r="O1850" t="s">
        <v>2471</v>
      </c>
      <c r="P1850" s="2" t="s">
        <v>1597</v>
      </c>
      <c r="Q1850" s="66">
        <v>36.337000000000003</v>
      </c>
    </row>
    <row r="1851" spans="10:17" ht="14.25">
      <c r="J1851" s="91">
        <v>39269</v>
      </c>
      <c r="K1851" s="92">
        <v>30.87</v>
      </c>
      <c r="L1851" s="92">
        <v>30.87</v>
      </c>
      <c r="M1851" s="92">
        <v>30.87</v>
      </c>
      <c r="O1851" t="s">
        <v>2471</v>
      </c>
      <c r="P1851" s="2" t="s">
        <v>1598</v>
      </c>
      <c r="Q1851" s="66">
        <v>35.603299999999997</v>
      </c>
    </row>
    <row r="1852" spans="10:17" ht="14.25">
      <c r="J1852" s="91">
        <v>39268</v>
      </c>
      <c r="K1852" s="92">
        <v>30.92</v>
      </c>
      <c r="L1852" s="92">
        <v>30.92</v>
      </c>
      <c r="M1852" s="92">
        <v>30.92</v>
      </c>
      <c r="O1852" t="s">
        <v>2471</v>
      </c>
      <c r="P1852" s="2" t="s">
        <v>1599</v>
      </c>
      <c r="Q1852" s="66">
        <v>35.029499999999999</v>
      </c>
    </row>
    <row r="1853" spans="10:17" ht="14.25">
      <c r="J1853" s="91">
        <v>39267</v>
      </c>
      <c r="K1853" s="92">
        <v>30.74</v>
      </c>
      <c r="L1853" s="92">
        <v>30.74</v>
      </c>
      <c r="M1853" s="92">
        <v>30.74</v>
      </c>
      <c r="O1853" t="s">
        <v>2471</v>
      </c>
      <c r="P1853" s="2" t="s">
        <v>1600</v>
      </c>
      <c r="Q1853" s="66">
        <v>35.255299999999998</v>
      </c>
    </row>
    <row r="1854" spans="10:17" ht="14.25">
      <c r="J1854" s="91">
        <v>39266</v>
      </c>
      <c r="K1854" s="92">
        <v>30.9</v>
      </c>
      <c r="L1854" s="92">
        <v>30.9</v>
      </c>
      <c r="M1854" s="92">
        <v>30.9</v>
      </c>
      <c r="O1854" t="s">
        <v>2471</v>
      </c>
      <c r="P1854" s="2" t="s">
        <v>1601</v>
      </c>
      <c r="Q1854" s="66">
        <v>34.991900000000001</v>
      </c>
    </row>
    <row r="1855" spans="10:17" ht="14.25">
      <c r="J1855" s="91">
        <v>39265</v>
      </c>
      <c r="K1855" s="92">
        <v>31.05</v>
      </c>
      <c r="L1855" s="92">
        <v>31.05</v>
      </c>
      <c r="M1855" s="92">
        <v>31.05</v>
      </c>
      <c r="O1855" t="s">
        <v>2471</v>
      </c>
      <c r="P1855" s="2" t="s">
        <v>1602</v>
      </c>
      <c r="Q1855" s="66">
        <v>34.568600000000004</v>
      </c>
    </row>
    <row r="1856" spans="10:17" ht="14.25">
      <c r="J1856" s="91">
        <v>39262</v>
      </c>
      <c r="K1856" s="92">
        <v>31.2</v>
      </c>
      <c r="L1856" s="92">
        <v>31.2</v>
      </c>
      <c r="M1856" s="92">
        <v>31.2</v>
      </c>
      <c r="O1856" t="s">
        <v>2471</v>
      </c>
      <c r="P1856" s="2" t="s">
        <v>1603</v>
      </c>
      <c r="Q1856" s="66">
        <v>35.18</v>
      </c>
    </row>
    <row r="1857" spans="10:17" ht="14.25">
      <c r="J1857" s="91">
        <v>39261</v>
      </c>
      <c r="K1857" s="92">
        <v>31.01</v>
      </c>
      <c r="L1857" s="92">
        <v>31.01</v>
      </c>
      <c r="M1857" s="92">
        <v>31.01</v>
      </c>
      <c r="O1857" t="s">
        <v>2471</v>
      </c>
      <c r="P1857" s="2" t="s">
        <v>1604</v>
      </c>
      <c r="Q1857" s="66">
        <v>34.352200000000003</v>
      </c>
    </row>
    <row r="1858" spans="10:17" ht="14.25">
      <c r="J1858" s="91">
        <v>39260</v>
      </c>
      <c r="K1858" s="92">
        <v>30.91</v>
      </c>
      <c r="L1858" s="92">
        <v>30.91</v>
      </c>
      <c r="M1858" s="92">
        <v>30.91</v>
      </c>
      <c r="O1858" t="s">
        <v>2471</v>
      </c>
      <c r="P1858" s="2" t="s">
        <v>1605</v>
      </c>
      <c r="Q1858" s="66">
        <v>34.568600000000004</v>
      </c>
    </row>
    <row r="1859" spans="10:17" ht="14.25">
      <c r="J1859" s="91">
        <v>39259</v>
      </c>
      <c r="K1859" s="92">
        <v>31.83</v>
      </c>
      <c r="L1859" s="92">
        <v>31.83</v>
      </c>
      <c r="M1859" s="92">
        <v>31.83</v>
      </c>
      <c r="O1859" t="s">
        <v>2471</v>
      </c>
      <c r="P1859" s="2" t="s">
        <v>1606</v>
      </c>
      <c r="Q1859" s="66">
        <v>33.942599999999999</v>
      </c>
    </row>
    <row r="1860" spans="10:17" ht="14.25">
      <c r="J1860" s="91">
        <v>39258</v>
      </c>
      <c r="K1860" s="92">
        <v>32</v>
      </c>
      <c r="L1860" s="92">
        <v>32</v>
      </c>
      <c r="M1860" s="92">
        <v>32</v>
      </c>
      <c r="O1860" t="s">
        <v>2471</v>
      </c>
      <c r="P1860" s="2" t="s">
        <v>1607</v>
      </c>
      <c r="Q1860" s="66">
        <v>33.942599999999999</v>
      </c>
    </row>
    <row r="1861" spans="10:17" ht="14.25">
      <c r="J1861" s="91">
        <v>39255</v>
      </c>
      <c r="K1861" s="92">
        <v>32.520000000000003</v>
      </c>
      <c r="L1861" s="92">
        <v>32.520000000000003</v>
      </c>
      <c r="M1861" s="92">
        <v>32.520000000000003</v>
      </c>
      <c r="O1861" t="s">
        <v>2471</v>
      </c>
      <c r="P1861" s="2" t="s">
        <v>1608</v>
      </c>
      <c r="Q1861" s="66">
        <v>33.942599999999999</v>
      </c>
    </row>
    <row r="1862" spans="10:17" ht="14.25">
      <c r="J1862" s="91">
        <v>39254</v>
      </c>
      <c r="K1862" s="92">
        <v>33</v>
      </c>
      <c r="L1862" s="92">
        <v>33</v>
      </c>
      <c r="M1862" s="92">
        <v>33</v>
      </c>
      <c r="O1862" t="s">
        <v>2471</v>
      </c>
      <c r="P1862" s="2" t="s">
        <v>1609</v>
      </c>
      <c r="Q1862" s="66">
        <v>33.942599999999999</v>
      </c>
    </row>
    <row r="1863" spans="10:17" ht="14.25">
      <c r="J1863" s="91">
        <v>39253</v>
      </c>
      <c r="K1863" s="92">
        <v>32.81</v>
      </c>
      <c r="L1863" s="92">
        <v>32.81</v>
      </c>
      <c r="M1863" s="92">
        <v>32.81</v>
      </c>
      <c r="O1863" t="s">
        <v>2471</v>
      </c>
      <c r="P1863" s="2" t="s">
        <v>1610</v>
      </c>
      <c r="Q1863" s="66">
        <v>33.942599999999999</v>
      </c>
    </row>
    <row r="1864" spans="10:17" ht="14.25">
      <c r="J1864" s="91">
        <v>39252</v>
      </c>
      <c r="K1864" s="92">
        <v>32.450000000000003</v>
      </c>
      <c r="L1864" s="92">
        <v>32.450000000000003</v>
      </c>
      <c r="M1864" s="92">
        <v>32.450000000000003</v>
      </c>
      <c r="O1864" t="s">
        <v>2471</v>
      </c>
      <c r="P1864" s="2" t="s">
        <v>1611</v>
      </c>
      <c r="Q1864" s="66">
        <v>33.942599999999999</v>
      </c>
    </row>
    <row r="1865" spans="10:17" ht="14.25">
      <c r="J1865" s="91">
        <v>39251</v>
      </c>
      <c r="K1865" s="92">
        <v>32.119999999999997</v>
      </c>
      <c r="L1865" s="92">
        <v>32.119999999999997</v>
      </c>
      <c r="M1865" s="92">
        <v>32.119999999999997</v>
      </c>
      <c r="O1865" t="s">
        <v>2471</v>
      </c>
      <c r="P1865" s="2" t="s">
        <v>1612</v>
      </c>
      <c r="Q1865" s="66">
        <v>33.942599999999999</v>
      </c>
    </row>
    <row r="1866" spans="10:17" ht="14.25">
      <c r="J1866" s="91">
        <v>39248</v>
      </c>
      <c r="K1866" s="92">
        <v>32</v>
      </c>
      <c r="L1866" s="92">
        <v>32</v>
      </c>
      <c r="M1866" s="92">
        <v>32</v>
      </c>
      <c r="O1866" t="s">
        <v>2471</v>
      </c>
      <c r="P1866" s="2" t="s">
        <v>1613</v>
      </c>
      <c r="Q1866" s="66">
        <v>33.942599999999999</v>
      </c>
    </row>
    <row r="1867" spans="10:17" ht="14.25">
      <c r="J1867" s="91">
        <v>39247</v>
      </c>
      <c r="K1867" s="92">
        <v>31.69</v>
      </c>
      <c r="L1867" s="92">
        <v>31.69</v>
      </c>
      <c r="M1867" s="92">
        <v>31.69</v>
      </c>
      <c r="O1867" t="s">
        <v>2471</v>
      </c>
      <c r="P1867" s="2" t="s">
        <v>1614</v>
      </c>
      <c r="Q1867" s="66">
        <v>33.309100000000001</v>
      </c>
    </row>
    <row r="1868" spans="10:17" ht="14.25">
      <c r="J1868" s="91">
        <v>39246</v>
      </c>
      <c r="K1868" s="92">
        <v>31.1</v>
      </c>
      <c r="L1868" s="92">
        <v>31.1</v>
      </c>
      <c r="M1868" s="92">
        <v>31.1</v>
      </c>
      <c r="O1868" t="s">
        <v>2471</v>
      </c>
      <c r="P1868" s="2" t="s">
        <v>1615</v>
      </c>
      <c r="Q1868" s="66">
        <v>33.878300000000003</v>
      </c>
    </row>
    <row r="1869" spans="10:17" ht="14.25">
      <c r="J1869" s="91">
        <v>39245</v>
      </c>
      <c r="K1869" s="92">
        <v>31.05</v>
      </c>
      <c r="L1869" s="92">
        <v>31.05</v>
      </c>
      <c r="M1869" s="92">
        <v>31.05</v>
      </c>
      <c r="O1869" t="s">
        <v>2471</v>
      </c>
      <c r="P1869" s="2" t="s">
        <v>1616</v>
      </c>
      <c r="Q1869" s="66">
        <v>34.741300000000003</v>
      </c>
    </row>
    <row r="1870" spans="10:17" ht="14.25">
      <c r="J1870" s="91">
        <v>39244</v>
      </c>
      <c r="K1870" s="92">
        <v>31.15</v>
      </c>
      <c r="L1870" s="92">
        <v>31.15</v>
      </c>
      <c r="M1870" s="92">
        <v>31.15</v>
      </c>
      <c r="O1870" t="s">
        <v>2471</v>
      </c>
      <c r="P1870" s="2" t="s">
        <v>1617</v>
      </c>
      <c r="Q1870" s="66">
        <v>34.5852</v>
      </c>
    </row>
    <row r="1871" spans="10:17" ht="14.25">
      <c r="J1871" s="91">
        <v>39241</v>
      </c>
      <c r="K1871" s="92">
        <v>31.15</v>
      </c>
      <c r="L1871" s="92">
        <v>31.15</v>
      </c>
      <c r="M1871" s="92">
        <v>31.15</v>
      </c>
      <c r="O1871" t="s">
        <v>2471</v>
      </c>
      <c r="P1871" s="2" t="s">
        <v>1618</v>
      </c>
      <c r="Q1871" s="66">
        <v>35.255499999999998</v>
      </c>
    </row>
    <row r="1872" spans="10:17" ht="14.25">
      <c r="J1872" s="91">
        <v>39240</v>
      </c>
      <c r="K1872" s="92">
        <v>31.16</v>
      </c>
      <c r="L1872" s="92">
        <v>31.16</v>
      </c>
      <c r="M1872" s="92">
        <v>31.16</v>
      </c>
      <c r="O1872" t="s">
        <v>2471</v>
      </c>
      <c r="P1872" s="2" t="s">
        <v>1619</v>
      </c>
      <c r="Q1872" s="66">
        <v>35.659399999999998</v>
      </c>
    </row>
    <row r="1873" spans="10:17" ht="14.25">
      <c r="J1873" s="91">
        <v>39239</v>
      </c>
      <c r="K1873" s="92">
        <v>31.3</v>
      </c>
      <c r="L1873" s="92">
        <v>31.3</v>
      </c>
      <c r="M1873" s="92">
        <v>31.3</v>
      </c>
      <c r="O1873" t="s">
        <v>2471</v>
      </c>
      <c r="P1873" s="2" t="s">
        <v>1620</v>
      </c>
      <c r="Q1873" s="66">
        <v>35.898099999999999</v>
      </c>
    </row>
    <row r="1874" spans="10:17" ht="14.25">
      <c r="J1874" s="91">
        <v>39238</v>
      </c>
      <c r="K1874" s="92">
        <v>31.58</v>
      </c>
      <c r="L1874" s="92">
        <v>31.58</v>
      </c>
      <c r="M1874" s="92">
        <v>31.58</v>
      </c>
      <c r="O1874" t="s">
        <v>2471</v>
      </c>
      <c r="P1874" s="2" t="s">
        <v>1621</v>
      </c>
      <c r="Q1874" s="66">
        <v>36.210299999999997</v>
      </c>
    </row>
    <row r="1875" spans="10:17" ht="14.25">
      <c r="J1875" s="91">
        <v>39237</v>
      </c>
      <c r="K1875" s="92">
        <v>31.43</v>
      </c>
      <c r="L1875" s="92">
        <v>31.43</v>
      </c>
      <c r="M1875" s="92">
        <v>31.43</v>
      </c>
      <c r="O1875" t="s">
        <v>2471</v>
      </c>
      <c r="P1875" s="2" t="s">
        <v>1622</v>
      </c>
      <c r="Q1875" s="66">
        <v>36.118499999999997</v>
      </c>
    </row>
    <row r="1876" spans="10:17" ht="14.25">
      <c r="J1876" s="91">
        <v>39234</v>
      </c>
      <c r="K1876" s="92">
        <v>31</v>
      </c>
      <c r="L1876" s="92">
        <v>31</v>
      </c>
      <c r="M1876" s="92">
        <v>31</v>
      </c>
      <c r="O1876" t="s">
        <v>2471</v>
      </c>
      <c r="P1876" s="2" t="s">
        <v>1623</v>
      </c>
      <c r="Q1876" s="66">
        <v>36.403100000000002</v>
      </c>
    </row>
    <row r="1877" spans="10:17" ht="14.25">
      <c r="J1877" s="91">
        <v>39233</v>
      </c>
      <c r="K1877" s="92">
        <v>31.22</v>
      </c>
      <c r="L1877" s="92">
        <v>31.22</v>
      </c>
      <c r="M1877" s="92">
        <v>31.22</v>
      </c>
      <c r="O1877" t="s">
        <v>2471</v>
      </c>
      <c r="P1877" s="2" t="s">
        <v>1624</v>
      </c>
      <c r="Q1877" s="66">
        <v>35.980800000000002</v>
      </c>
    </row>
    <row r="1878" spans="10:17" ht="14.25">
      <c r="J1878" s="91">
        <v>39232</v>
      </c>
      <c r="K1878" s="92">
        <v>31.6</v>
      </c>
      <c r="L1878" s="92">
        <v>31.6</v>
      </c>
      <c r="M1878" s="92">
        <v>31.6</v>
      </c>
      <c r="O1878" t="s">
        <v>2471</v>
      </c>
      <c r="P1878" s="2" t="s">
        <v>1625</v>
      </c>
      <c r="Q1878" s="66">
        <v>36.715299999999999</v>
      </c>
    </row>
    <row r="1879" spans="10:17" ht="14.25">
      <c r="J1879" s="91">
        <v>39231</v>
      </c>
      <c r="K1879" s="92">
        <v>31.89</v>
      </c>
      <c r="L1879" s="92">
        <v>31.89</v>
      </c>
      <c r="M1879" s="92">
        <v>31.89</v>
      </c>
      <c r="O1879" t="s">
        <v>2471</v>
      </c>
      <c r="P1879" s="2" t="s">
        <v>1626</v>
      </c>
      <c r="Q1879" s="66">
        <v>35.8155</v>
      </c>
    </row>
    <row r="1880" spans="10:17" ht="14.25">
      <c r="J1880" s="91">
        <v>39230</v>
      </c>
      <c r="K1880" s="92">
        <v>31.66</v>
      </c>
      <c r="L1880" s="92">
        <v>31.66</v>
      </c>
      <c r="M1880" s="92">
        <v>31.66</v>
      </c>
      <c r="O1880" t="s">
        <v>2471</v>
      </c>
      <c r="P1880" s="2" t="s">
        <v>1627</v>
      </c>
      <c r="Q1880" s="66">
        <v>35.209499999999998</v>
      </c>
    </row>
    <row r="1881" spans="10:17" ht="14.25">
      <c r="J1881" s="91">
        <v>39227</v>
      </c>
      <c r="K1881" s="92">
        <v>31.89</v>
      </c>
      <c r="L1881" s="92">
        <v>31.89</v>
      </c>
      <c r="M1881" s="92">
        <v>31.89</v>
      </c>
      <c r="O1881" t="s">
        <v>2471</v>
      </c>
      <c r="P1881" s="2" t="s">
        <v>1628</v>
      </c>
      <c r="Q1881" s="66">
        <v>35.512500000000003</v>
      </c>
    </row>
    <row r="1882" spans="10:17" ht="14.25">
      <c r="J1882" s="91">
        <v>39226</v>
      </c>
      <c r="K1882" s="92">
        <v>32.08</v>
      </c>
      <c r="L1882" s="92">
        <v>32.08</v>
      </c>
      <c r="M1882" s="92">
        <v>32.08</v>
      </c>
      <c r="O1882" t="s">
        <v>2471</v>
      </c>
      <c r="P1882" s="2" t="s">
        <v>1629</v>
      </c>
      <c r="Q1882" s="66">
        <v>34.878999999999998</v>
      </c>
    </row>
    <row r="1883" spans="10:17" ht="14.25">
      <c r="J1883" s="91">
        <v>39225</v>
      </c>
      <c r="K1883" s="92">
        <v>32.6</v>
      </c>
      <c r="L1883" s="92">
        <v>32.6</v>
      </c>
      <c r="M1883" s="92">
        <v>32.6</v>
      </c>
      <c r="O1883" t="s">
        <v>2471</v>
      </c>
      <c r="P1883" s="2" t="s">
        <v>1630</v>
      </c>
      <c r="Q1883" s="66">
        <v>33.924199999999999</v>
      </c>
    </row>
    <row r="1884" spans="10:17" ht="14.25">
      <c r="J1884" s="91">
        <v>39224</v>
      </c>
      <c r="K1884" s="92">
        <v>32.32</v>
      </c>
      <c r="L1884" s="92">
        <v>32.32</v>
      </c>
      <c r="M1884" s="92">
        <v>32.32</v>
      </c>
      <c r="O1884" t="s">
        <v>2471</v>
      </c>
      <c r="P1884" s="2" t="s">
        <v>1631</v>
      </c>
      <c r="Q1884" s="66">
        <v>33.924199999999999</v>
      </c>
    </row>
    <row r="1885" spans="10:17" ht="14.25">
      <c r="J1885" s="91">
        <v>39223</v>
      </c>
      <c r="K1885" s="92">
        <v>32.450000000000003</v>
      </c>
      <c r="L1885" s="92">
        <v>32.450000000000003</v>
      </c>
      <c r="M1885" s="92">
        <v>32.450000000000003</v>
      </c>
      <c r="O1885" t="s">
        <v>2471</v>
      </c>
      <c r="P1885" s="2" t="s">
        <v>1632</v>
      </c>
      <c r="Q1885" s="66">
        <v>33.924199999999999</v>
      </c>
    </row>
    <row r="1886" spans="10:17" ht="14.25">
      <c r="J1886" s="91">
        <v>39220</v>
      </c>
      <c r="K1886" s="92">
        <v>31.95</v>
      </c>
      <c r="L1886" s="92">
        <v>31.95</v>
      </c>
      <c r="M1886" s="92">
        <v>31.95</v>
      </c>
      <c r="O1886" t="s">
        <v>2471</v>
      </c>
      <c r="P1886" s="2" t="s">
        <v>1633</v>
      </c>
      <c r="Q1886" s="66">
        <v>34.061900000000001</v>
      </c>
    </row>
    <row r="1887" spans="10:17" ht="14.25">
      <c r="J1887" s="91">
        <v>39219</v>
      </c>
      <c r="K1887" s="92">
        <v>32.450000000000003</v>
      </c>
      <c r="L1887" s="92">
        <v>32.450000000000003</v>
      </c>
      <c r="M1887" s="92">
        <v>32.450000000000003</v>
      </c>
      <c r="O1887" t="s">
        <v>2471</v>
      </c>
      <c r="P1887" s="2" t="s">
        <v>1634</v>
      </c>
      <c r="Q1887" s="66">
        <v>32.445999999999998</v>
      </c>
    </row>
    <row r="1888" spans="10:17" ht="14.25">
      <c r="J1888" s="91">
        <v>39218</v>
      </c>
      <c r="K1888" s="92">
        <v>31.83</v>
      </c>
      <c r="L1888" s="92">
        <v>31.83</v>
      </c>
      <c r="M1888" s="92">
        <v>31.83</v>
      </c>
      <c r="O1888" t="s">
        <v>2471</v>
      </c>
      <c r="P1888" s="2" t="s">
        <v>1635</v>
      </c>
      <c r="Q1888" s="66">
        <v>32.831600000000002</v>
      </c>
    </row>
    <row r="1889" spans="10:17" ht="14.25">
      <c r="J1889" s="91">
        <v>39217</v>
      </c>
      <c r="K1889" s="92">
        <v>31.6</v>
      </c>
      <c r="L1889" s="92">
        <v>31.6</v>
      </c>
      <c r="M1889" s="92">
        <v>31.6</v>
      </c>
      <c r="O1889" t="s">
        <v>2471</v>
      </c>
      <c r="P1889" s="2" t="s">
        <v>1636</v>
      </c>
      <c r="Q1889" s="66">
        <v>33.097900000000003</v>
      </c>
    </row>
    <row r="1890" spans="10:17" ht="14.25">
      <c r="J1890" s="91">
        <v>39216</v>
      </c>
      <c r="K1890" s="92">
        <v>32.090000000000003</v>
      </c>
      <c r="L1890" s="92">
        <v>32.090000000000003</v>
      </c>
      <c r="M1890" s="92">
        <v>32.090000000000003</v>
      </c>
      <c r="O1890" t="s">
        <v>2471</v>
      </c>
      <c r="P1890" s="2" t="s">
        <v>1637</v>
      </c>
      <c r="Q1890" s="66">
        <v>33.639600000000002</v>
      </c>
    </row>
    <row r="1891" spans="10:17" ht="14.25">
      <c r="J1891" s="91">
        <v>39213</v>
      </c>
      <c r="K1891" s="92">
        <v>32</v>
      </c>
      <c r="L1891" s="92">
        <v>32</v>
      </c>
      <c r="M1891" s="92">
        <v>32</v>
      </c>
      <c r="O1891" t="s">
        <v>2471</v>
      </c>
      <c r="P1891" s="2" t="s">
        <v>1638</v>
      </c>
      <c r="Q1891" s="66">
        <v>34.107799999999997</v>
      </c>
    </row>
    <row r="1892" spans="10:17" ht="14.25">
      <c r="J1892" s="91">
        <v>39212</v>
      </c>
      <c r="K1892" s="92">
        <v>31.76</v>
      </c>
      <c r="L1892" s="92">
        <v>31.76</v>
      </c>
      <c r="M1892" s="92">
        <v>31.76</v>
      </c>
      <c r="O1892" t="s">
        <v>2471</v>
      </c>
      <c r="P1892" s="2" t="s">
        <v>1639</v>
      </c>
      <c r="Q1892" s="66">
        <v>34.153700000000001</v>
      </c>
    </row>
    <row r="1893" spans="10:17" ht="14.25">
      <c r="J1893" s="91">
        <v>39211</v>
      </c>
      <c r="K1893" s="92">
        <v>31.5</v>
      </c>
      <c r="L1893" s="92">
        <v>31.5</v>
      </c>
      <c r="M1893" s="92">
        <v>31.5</v>
      </c>
      <c r="O1893" t="s">
        <v>2471</v>
      </c>
      <c r="P1893" s="2" t="s">
        <v>1640</v>
      </c>
      <c r="Q1893" s="66">
        <v>34.107799999999997</v>
      </c>
    </row>
    <row r="1894" spans="10:17" ht="14.25">
      <c r="J1894" s="91">
        <v>39210</v>
      </c>
      <c r="K1894" s="92">
        <v>31.6</v>
      </c>
      <c r="L1894" s="92">
        <v>31.6</v>
      </c>
      <c r="M1894" s="92">
        <v>31.6</v>
      </c>
      <c r="O1894" t="s">
        <v>2471</v>
      </c>
      <c r="P1894" s="2" t="s">
        <v>1641</v>
      </c>
      <c r="Q1894" s="66">
        <v>34.631100000000004</v>
      </c>
    </row>
    <row r="1895" spans="10:17" ht="14.25">
      <c r="J1895" s="91">
        <v>39209</v>
      </c>
      <c r="K1895" s="92">
        <v>31.29</v>
      </c>
      <c r="L1895" s="92">
        <v>31.29</v>
      </c>
      <c r="M1895" s="92">
        <v>31.29</v>
      </c>
      <c r="O1895" t="s">
        <v>2471</v>
      </c>
      <c r="P1895" s="2" t="s">
        <v>1642</v>
      </c>
      <c r="Q1895" s="66">
        <v>35.494199999999999</v>
      </c>
    </row>
    <row r="1896" spans="10:17" ht="14.25">
      <c r="J1896" s="91">
        <v>39206</v>
      </c>
      <c r="K1896" s="92">
        <v>31.28</v>
      </c>
      <c r="L1896" s="92">
        <v>31.28</v>
      </c>
      <c r="M1896" s="92">
        <v>31.28</v>
      </c>
      <c r="O1896" t="s">
        <v>2471</v>
      </c>
      <c r="P1896" s="2" t="s">
        <v>1643</v>
      </c>
      <c r="Q1896" s="66">
        <v>35.778799999999997</v>
      </c>
    </row>
    <row r="1897" spans="10:17" ht="14.25">
      <c r="J1897" s="91">
        <v>39205</v>
      </c>
      <c r="K1897" s="92">
        <v>31.19</v>
      </c>
      <c r="L1897" s="92">
        <v>31.19</v>
      </c>
      <c r="M1897" s="92">
        <v>31.19</v>
      </c>
      <c r="O1897" t="s">
        <v>2471</v>
      </c>
      <c r="P1897" s="2" t="s">
        <v>1644</v>
      </c>
      <c r="Q1897" s="66">
        <v>34.934100000000001</v>
      </c>
    </row>
    <row r="1898" spans="10:17" ht="14.25">
      <c r="J1898" s="91">
        <v>39204</v>
      </c>
      <c r="K1898" s="92">
        <v>31.2</v>
      </c>
      <c r="L1898" s="92">
        <v>31.2</v>
      </c>
      <c r="M1898" s="92">
        <v>31.2</v>
      </c>
      <c r="O1898" t="s">
        <v>2471</v>
      </c>
      <c r="P1898" s="2" t="s">
        <v>1645</v>
      </c>
      <c r="Q1898" s="66">
        <v>34.346499999999999</v>
      </c>
    </row>
    <row r="1899" spans="10:17" ht="14.25">
      <c r="J1899" s="91">
        <v>39203</v>
      </c>
      <c r="K1899" s="92">
        <v>31.2</v>
      </c>
      <c r="L1899" s="92">
        <v>31.2</v>
      </c>
      <c r="M1899" s="92">
        <v>31.2</v>
      </c>
      <c r="O1899" t="s">
        <v>2471</v>
      </c>
      <c r="P1899" s="2" t="s">
        <v>1646</v>
      </c>
      <c r="Q1899" s="66">
        <v>34.631100000000004</v>
      </c>
    </row>
    <row r="1900" spans="10:17" ht="14.25">
      <c r="J1900" s="91">
        <v>39202</v>
      </c>
      <c r="K1900" s="92">
        <v>30.86</v>
      </c>
      <c r="L1900" s="92">
        <v>30.86</v>
      </c>
      <c r="M1900" s="92">
        <v>30.86</v>
      </c>
      <c r="O1900" t="s">
        <v>2471</v>
      </c>
      <c r="P1900" s="2" t="s">
        <v>1647</v>
      </c>
      <c r="Q1900" s="66">
        <v>35.356400000000001</v>
      </c>
    </row>
    <row r="1901" spans="10:17" ht="14.25">
      <c r="J1901" s="91">
        <v>39199</v>
      </c>
      <c r="K1901" s="92">
        <v>31.21</v>
      </c>
      <c r="L1901" s="92">
        <v>31.21</v>
      </c>
      <c r="M1901" s="92">
        <v>31.21</v>
      </c>
      <c r="O1901" t="s">
        <v>2471</v>
      </c>
      <c r="P1901" s="2" t="s">
        <v>1648</v>
      </c>
      <c r="Q1901" s="66">
        <v>37.183500000000002</v>
      </c>
    </row>
    <row r="1902" spans="10:17" ht="14.25">
      <c r="J1902" s="91">
        <v>39198</v>
      </c>
      <c r="K1902" s="92">
        <v>31.4</v>
      </c>
      <c r="L1902" s="92">
        <v>31.4</v>
      </c>
      <c r="M1902" s="92">
        <v>31.4</v>
      </c>
      <c r="O1902" t="s">
        <v>2471</v>
      </c>
      <c r="P1902" s="2" t="s">
        <v>1649</v>
      </c>
      <c r="Q1902" s="66">
        <v>37.688400000000001</v>
      </c>
    </row>
    <row r="1903" spans="10:17" ht="14.25">
      <c r="J1903" s="91">
        <v>39197</v>
      </c>
      <c r="K1903" s="92">
        <v>31.52</v>
      </c>
      <c r="L1903" s="92">
        <v>31.52</v>
      </c>
      <c r="M1903" s="92">
        <v>31.52</v>
      </c>
      <c r="O1903" t="s">
        <v>2471</v>
      </c>
      <c r="P1903" s="2" t="s">
        <v>1650</v>
      </c>
      <c r="Q1903" s="66">
        <v>35.934899999999999</v>
      </c>
    </row>
    <row r="1904" spans="10:17" ht="14.25">
      <c r="J1904" s="91">
        <v>39196</v>
      </c>
      <c r="K1904" s="92">
        <v>31.52</v>
      </c>
      <c r="L1904" s="92">
        <v>31.52</v>
      </c>
      <c r="M1904" s="92">
        <v>31.52</v>
      </c>
      <c r="O1904" t="s">
        <v>2471</v>
      </c>
      <c r="P1904" s="2" t="s">
        <v>1651</v>
      </c>
      <c r="Q1904" s="66">
        <v>34.805599999999998</v>
      </c>
    </row>
    <row r="1905" spans="10:17" ht="14.25">
      <c r="J1905" s="91">
        <v>39195</v>
      </c>
      <c r="K1905" s="92">
        <v>31.71</v>
      </c>
      <c r="L1905" s="92">
        <v>31.71</v>
      </c>
      <c r="M1905" s="92">
        <v>31.71</v>
      </c>
      <c r="O1905" t="s">
        <v>2471</v>
      </c>
      <c r="P1905" s="2" t="s">
        <v>1652</v>
      </c>
      <c r="Q1905" s="66">
        <v>32.5929</v>
      </c>
    </row>
    <row r="1906" spans="10:17" ht="14.25">
      <c r="J1906" s="91">
        <v>39192</v>
      </c>
      <c r="K1906" s="92">
        <v>32.020000000000003</v>
      </c>
      <c r="L1906" s="92">
        <v>32.020000000000003</v>
      </c>
      <c r="M1906" s="92">
        <v>32.020000000000003</v>
      </c>
      <c r="O1906" t="s">
        <v>2471</v>
      </c>
      <c r="P1906" s="2" t="s">
        <v>1653</v>
      </c>
      <c r="Q1906" s="66">
        <v>31.28</v>
      </c>
    </row>
    <row r="1907" spans="10:17" ht="14.25">
      <c r="J1907" s="91">
        <v>39191</v>
      </c>
      <c r="K1907" s="92">
        <v>31.44</v>
      </c>
      <c r="L1907" s="92">
        <v>31.44</v>
      </c>
      <c r="M1907" s="92">
        <v>31.44</v>
      </c>
      <c r="O1907" t="s">
        <v>2471</v>
      </c>
      <c r="P1907" s="2" t="s">
        <v>1654</v>
      </c>
      <c r="Q1907" s="66">
        <v>33.8324</v>
      </c>
    </row>
    <row r="1908" spans="10:17" ht="14.25">
      <c r="J1908" s="91">
        <v>39190</v>
      </c>
      <c r="K1908" s="92">
        <v>31.96</v>
      </c>
      <c r="L1908" s="92">
        <v>31.96</v>
      </c>
      <c r="M1908" s="92">
        <v>31.96</v>
      </c>
      <c r="O1908" t="s">
        <v>2471</v>
      </c>
      <c r="P1908" s="2" t="s">
        <v>1655</v>
      </c>
      <c r="Q1908" s="66">
        <v>35.365600000000001</v>
      </c>
    </row>
    <row r="1909" spans="10:17" ht="14.25">
      <c r="J1909" s="91">
        <v>39189</v>
      </c>
      <c r="K1909" s="92">
        <v>32.26</v>
      </c>
      <c r="L1909" s="92">
        <v>32.26</v>
      </c>
      <c r="M1909" s="92">
        <v>32.26</v>
      </c>
      <c r="O1909" t="s">
        <v>2471</v>
      </c>
      <c r="P1909" s="2" t="s">
        <v>1656</v>
      </c>
      <c r="Q1909" s="66">
        <v>35.255499999999998</v>
      </c>
    </row>
    <row r="1910" spans="10:17" ht="14.25">
      <c r="J1910" s="91">
        <v>39188</v>
      </c>
      <c r="K1910" s="92">
        <v>32.67</v>
      </c>
      <c r="L1910" s="92">
        <v>32.67</v>
      </c>
      <c r="M1910" s="92">
        <v>32.67</v>
      </c>
      <c r="O1910" t="s">
        <v>2471</v>
      </c>
      <c r="P1910" s="2" t="s">
        <v>1657</v>
      </c>
      <c r="Q1910" s="66">
        <v>35.8063</v>
      </c>
    </row>
    <row r="1911" spans="10:17" ht="14.25">
      <c r="J1911" s="91">
        <v>39185</v>
      </c>
      <c r="K1911" s="92">
        <v>32.69</v>
      </c>
      <c r="L1911" s="92">
        <v>32.69</v>
      </c>
      <c r="M1911" s="92">
        <v>32.69</v>
      </c>
      <c r="O1911" t="s">
        <v>2471</v>
      </c>
      <c r="P1911" s="2" t="s">
        <v>1658</v>
      </c>
      <c r="Q1911" s="66">
        <v>34.566899999999997</v>
      </c>
    </row>
    <row r="1912" spans="10:17" ht="14.25">
      <c r="J1912" s="91">
        <v>39184</v>
      </c>
      <c r="K1912" s="92">
        <v>32.54</v>
      </c>
      <c r="L1912" s="92">
        <v>32.54</v>
      </c>
      <c r="M1912" s="92">
        <v>32.54</v>
      </c>
      <c r="O1912" t="s">
        <v>2471</v>
      </c>
      <c r="P1912" s="2" t="s">
        <v>1659</v>
      </c>
      <c r="Q1912" s="66">
        <v>34.107799999999997</v>
      </c>
    </row>
    <row r="1913" spans="10:17" ht="14.25">
      <c r="J1913" s="91">
        <v>39183</v>
      </c>
      <c r="K1913" s="92">
        <v>32.56</v>
      </c>
      <c r="L1913" s="92">
        <v>32.56</v>
      </c>
      <c r="M1913" s="92">
        <v>32.56</v>
      </c>
      <c r="O1913" t="s">
        <v>2471</v>
      </c>
      <c r="P1913" s="2" t="s">
        <v>1660</v>
      </c>
      <c r="Q1913" s="66">
        <v>34.631100000000004</v>
      </c>
    </row>
    <row r="1914" spans="10:17" ht="14.25">
      <c r="J1914" s="91">
        <v>39182</v>
      </c>
      <c r="K1914" s="92">
        <v>32.36</v>
      </c>
      <c r="L1914" s="92">
        <v>32.36</v>
      </c>
      <c r="M1914" s="92">
        <v>32.36</v>
      </c>
      <c r="O1914" t="s">
        <v>2471</v>
      </c>
      <c r="P1914" s="2" t="s">
        <v>1661</v>
      </c>
      <c r="Q1914" s="66">
        <v>35.8339</v>
      </c>
    </row>
    <row r="1915" spans="10:17" ht="14.25">
      <c r="J1915" s="91">
        <v>39181</v>
      </c>
      <c r="K1915" s="92">
        <v>32.15</v>
      </c>
      <c r="L1915" s="92">
        <v>32.15</v>
      </c>
      <c r="M1915" s="92">
        <v>32.15</v>
      </c>
      <c r="O1915" t="s">
        <v>2471</v>
      </c>
      <c r="P1915" s="2" t="s">
        <v>1662</v>
      </c>
      <c r="Q1915" s="66">
        <v>34.153700000000001</v>
      </c>
    </row>
    <row r="1916" spans="10:17" ht="14.25">
      <c r="J1916" s="91">
        <v>39178</v>
      </c>
      <c r="K1916" s="92">
        <v>32.15</v>
      </c>
      <c r="L1916" s="92">
        <v>32.15</v>
      </c>
      <c r="M1916" s="92">
        <v>32.15</v>
      </c>
      <c r="O1916" t="s">
        <v>2471</v>
      </c>
      <c r="P1916" s="2" t="s">
        <v>1663</v>
      </c>
      <c r="Q1916" s="66">
        <v>33.997599999999998</v>
      </c>
    </row>
    <row r="1917" spans="10:17" ht="14.25">
      <c r="J1917" s="91">
        <v>39177</v>
      </c>
      <c r="K1917" s="92">
        <v>32.15</v>
      </c>
      <c r="L1917" s="92">
        <v>32.15</v>
      </c>
      <c r="M1917" s="92">
        <v>32.15</v>
      </c>
      <c r="O1917" t="s">
        <v>2471</v>
      </c>
      <c r="P1917" s="2" t="s">
        <v>1664</v>
      </c>
      <c r="Q1917" s="66">
        <v>34.796399999999998</v>
      </c>
    </row>
    <row r="1918" spans="10:17" ht="14.25">
      <c r="J1918" s="91">
        <v>39176</v>
      </c>
      <c r="K1918" s="92">
        <v>32.619999999999997</v>
      </c>
      <c r="L1918" s="92">
        <v>32.619999999999997</v>
      </c>
      <c r="M1918" s="92">
        <v>32.619999999999997</v>
      </c>
      <c r="O1918" t="s">
        <v>2471</v>
      </c>
      <c r="P1918" s="2" t="s">
        <v>1665</v>
      </c>
      <c r="Q1918" s="66">
        <v>35.8063</v>
      </c>
    </row>
    <row r="1919" spans="10:17" ht="14.25">
      <c r="J1919" s="91">
        <v>39175</v>
      </c>
      <c r="K1919" s="92">
        <v>31.96</v>
      </c>
      <c r="L1919" s="92">
        <v>31.96</v>
      </c>
      <c r="M1919" s="92">
        <v>31.96</v>
      </c>
      <c r="O1919" t="s">
        <v>2471</v>
      </c>
      <c r="P1919" s="2" t="s">
        <v>1666</v>
      </c>
      <c r="Q1919" s="66">
        <v>34.337299999999999</v>
      </c>
    </row>
    <row r="1920" spans="10:17" ht="14.25">
      <c r="J1920" s="91">
        <v>39174</v>
      </c>
      <c r="K1920" s="92">
        <v>31.05</v>
      </c>
      <c r="L1920" s="92">
        <v>31.05</v>
      </c>
      <c r="M1920" s="92">
        <v>31.05</v>
      </c>
      <c r="O1920" t="s">
        <v>2471</v>
      </c>
      <c r="P1920" s="2" t="s">
        <v>1667</v>
      </c>
      <c r="Q1920" s="66">
        <v>32.409300000000002</v>
      </c>
    </row>
    <row r="1921" spans="10:17" ht="14.25">
      <c r="J1921" s="91">
        <v>39171</v>
      </c>
      <c r="K1921" s="92">
        <v>31.54</v>
      </c>
      <c r="L1921" s="92">
        <v>31.54</v>
      </c>
      <c r="M1921" s="92">
        <v>31.54</v>
      </c>
      <c r="O1921" t="s">
        <v>2471</v>
      </c>
      <c r="P1921" s="2" t="s">
        <v>1668</v>
      </c>
      <c r="Q1921" s="66">
        <v>31.904399999999999</v>
      </c>
    </row>
    <row r="1922" spans="10:17" ht="14.25">
      <c r="J1922" s="91">
        <v>39170</v>
      </c>
      <c r="K1922" s="92">
        <v>31.84</v>
      </c>
      <c r="L1922" s="92">
        <v>31.84</v>
      </c>
      <c r="M1922" s="92">
        <v>31.84</v>
      </c>
      <c r="O1922" t="s">
        <v>2471</v>
      </c>
      <c r="P1922" s="2" t="s">
        <v>1669</v>
      </c>
      <c r="Q1922" s="66">
        <v>33.630400000000002</v>
      </c>
    </row>
    <row r="1923" spans="10:17" ht="14.25">
      <c r="J1923" s="91">
        <v>39169</v>
      </c>
      <c r="K1923" s="92">
        <v>31.51</v>
      </c>
      <c r="L1923" s="92">
        <v>31.51</v>
      </c>
      <c r="M1923" s="92">
        <v>31.51</v>
      </c>
      <c r="O1923" t="s">
        <v>2471</v>
      </c>
      <c r="P1923" s="2" t="s">
        <v>1670</v>
      </c>
      <c r="Q1923" s="66">
        <v>34.888199999999998</v>
      </c>
    </row>
    <row r="1924" spans="10:17" ht="14.25">
      <c r="J1924" s="91">
        <v>39168</v>
      </c>
      <c r="K1924" s="92">
        <v>31.85</v>
      </c>
      <c r="L1924" s="92">
        <v>31.85</v>
      </c>
      <c r="M1924" s="92">
        <v>31.85</v>
      </c>
      <c r="O1924" t="s">
        <v>2471</v>
      </c>
      <c r="P1924" s="2" t="s">
        <v>1671</v>
      </c>
      <c r="Q1924" s="66">
        <v>34.888199999999998</v>
      </c>
    </row>
    <row r="1925" spans="10:17" ht="14.25">
      <c r="J1925" s="91">
        <v>39167</v>
      </c>
      <c r="K1925" s="92">
        <v>32.450000000000003</v>
      </c>
      <c r="L1925" s="92">
        <v>32.450000000000003</v>
      </c>
      <c r="M1925" s="92">
        <v>32.450000000000003</v>
      </c>
      <c r="O1925" t="s">
        <v>2471</v>
      </c>
      <c r="P1925" s="2" t="s">
        <v>1672</v>
      </c>
      <c r="Q1925" s="66">
        <v>34.2547</v>
      </c>
    </row>
    <row r="1926" spans="10:17" ht="14.25">
      <c r="J1926" s="91">
        <v>39164</v>
      </c>
      <c r="K1926" s="92">
        <v>31.95</v>
      </c>
      <c r="L1926" s="92">
        <v>31.95</v>
      </c>
      <c r="M1926" s="92">
        <v>31.95</v>
      </c>
      <c r="O1926" t="s">
        <v>2471</v>
      </c>
      <c r="P1926" s="2" t="s">
        <v>1673</v>
      </c>
      <c r="Q1926" s="66">
        <v>32.225700000000003</v>
      </c>
    </row>
    <row r="1927" spans="10:17" ht="14.25">
      <c r="J1927" s="91">
        <v>39163</v>
      </c>
      <c r="K1927" s="92">
        <v>32.25</v>
      </c>
      <c r="L1927" s="92">
        <v>32.25</v>
      </c>
      <c r="M1927" s="92">
        <v>32.25</v>
      </c>
      <c r="O1927" t="s">
        <v>2471</v>
      </c>
      <c r="P1927" s="2" t="s">
        <v>1674</v>
      </c>
      <c r="Q1927" s="66">
        <v>29.8386</v>
      </c>
    </row>
    <row r="1928" spans="10:17" ht="14.25">
      <c r="J1928" s="91">
        <v>39162</v>
      </c>
      <c r="K1928" s="92">
        <v>31.71</v>
      </c>
      <c r="L1928" s="92">
        <v>31.71</v>
      </c>
      <c r="M1928" s="92">
        <v>31.71</v>
      </c>
      <c r="O1928" t="s">
        <v>2471</v>
      </c>
      <c r="P1928" s="2" t="s">
        <v>1675</v>
      </c>
      <c r="Q1928" s="66">
        <v>31.674800000000001</v>
      </c>
    </row>
    <row r="1929" spans="10:17" ht="14.25">
      <c r="J1929" s="91">
        <v>39161</v>
      </c>
      <c r="K1929" s="92">
        <v>31.44</v>
      </c>
      <c r="L1929" s="92">
        <v>31.44</v>
      </c>
      <c r="M1929" s="92">
        <v>31.44</v>
      </c>
      <c r="O1929" t="s">
        <v>2471</v>
      </c>
      <c r="P1929" s="2" t="s">
        <v>1676</v>
      </c>
      <c r="Q1929" s="66">
        <v>32.693899999999999</v>
      </c>
    </row>
    <row r="1930" spans="10:17" ht="14.25">
      <c r="J1930" s="91">
        <v>39160</v>
      </c>
      <c r="K1930" s="92">
        <v>31.2</v>
      </c>
      <c r="L1930" s="92">
        <v>31.2</v>
      </c>
      <c r="M1930" s="92">
        <v>31.2</v>
      </c>
      <c r="O1930" t="s">
        <v>2471</v>
      </c>
      <c r="P1930" s="2" t="s">
        <v>1677</v>
      </c>
      <c r="Q1930" s="66">
        <v>33.869100000000003</v>
      </c>
    </row>
    <row r="1931" spans="10:17" ht="14.25">
      <c r="J1931" s="91">
        <v>39157</v>
      </c>
      <c r="K1931" s="92">
        <v>30.95</v>
      </c>
      <c r="L1931" s="92">
        <v>30.95</v>
      </c>
      <c r="M1931" s="92">
        <v>30.95</v>
      </c>
      <c r="O1931" t="s">
        <v>2471</v>
      </c>
      <c r="P1931" s="2" t="s">
        <v>1678</v>
      </c>
      <c r="Q1931" s="66">
        <v>34.190399999999997</v>
      </c>
    </row>
    <row r="1932" spans="10:17" ht="14.25">
      <c r="J1932" s="91">
        <v>39156</v>
      </c>
      <c r="K1932" s="92">
        <v>31</v>
      </c>
      <c r="L1932" s="92">
        <v>31</v>
      </c>
      <c r="M1932" s="92">
        <v>31</v>
      </c>
      <c r="O1932" t="s">
        <v>2471</v>
      </c>
      <c r="P1932" s="2" t="s">
        <v>1679</v>
      </c>
      <c r="Q1932" s="66">
        <v>35.301400000000001</v>
      </c>
    </row>
    <row r="1933" spans="10:17" ht="14.25">
      <c r="J1933" s="91">
        <v>39155</v>
      </c>
      <c r="K1933" s="92">
        <v>30.2</v>
      </c>
      <c r="L1933" s="92">
        <v>30.2</v>
      </c>
      <c r="M1933" s="92">
        <v>30.2</v>
      </c>
      <c r="O1933" t="s">
        <v>2471</v>
      </c>
      <c r="P1933" s="2" t="s">
        <v>1680</v>
      </c>
      <c r="Q1933" s="66">
        <v>35.659399999999998</v>
      </c>
    </row>
    <row r="1934" spans="10:17" ht="14.25">
      <c r="J1934" s="91">
        <v>39154</v>
      </c>
      <c r="K1934" s="92">
        <v>30.8</v>
      </c>
      <c r="L1934" s="92">
        <v>30.8</v>
      </c>
      <c r="M1934" s="92">
        <v>30.8</v>
      </c>
      <c r="O1934" t="s">
        <v>2471</v>
      </c>
      <c r="P1934" s="2" t="s">
        <v>1681</v>
      </c>
      <c r="Q1934" s="66">
        <v>34.888199999999998</v>
      </c>
    </row>
    <row r="1935" spans="10:17" ht="14.25">
      <c r="J1935" s="91">
        <v>39153</v>
      </c>
      <c r="K1935" s="92">
        <v>30.75</v>
      </c>
      <c r="L1935" s="92">
        <v>30.75</v>
      </c>
      <c r="M1935" s="92">
        <v>30.75</v>
      </c>
      <c r="O1935" t="s">
        <v>2471</v>
      </c>
      <c r="P1935" s="2" t="s">
        <v>1682</v>
      </c>
      <c r="Q1935" s="66">
        <v>35.732900000000001</v>
      </c>
    </row>
    <row r="1936" spans="10:17" ht="14.25">
      <c r="J1936" s="91">
        <v>39150</v>
      </c>
      <c r="K1936" s="92">
        <v>30.68</v>
      </c>
      <c r="L1936" s="92">
        <v>30.68</v>
      </c>
      <c r="M1936" s="92">
        <v>30.68</v>
      </c>
      <c r="O1936" t="s">
        <v>2471</v>
      </c>
      <c r="P1936" s="2" t="s">
        <v>1683</v>
      </c>
      <c r="Q1936" s="66">
        <v>35.889000000000003</v>
      </c>
    </row>
    <row r="1937" spans="10:17" ht="14.25">
      <c r="J1937" s="91">
        <v>39149</v>
      </c>
      <c r="K1937" s="92">
        <v>30.87</v>
      </c>
      <c r="L1937" s="92">
        <v>30.87</v>
      </c>
      <c r="M1937" s="92">
        <v>30.87</v>
      </c>
      <c r="O1937" t="s">
        <v>2471</v>
      </c>
      <c r="P1937" s="2" t="s">
        <v>1684</v>
      </c>
      <c r="Q1937" s="66">
        <v>36.706099999999999</v>
      </c>
    </row>
    <row r="1938" spans="10:17" ht="14.25">
      <c r="J1938" s="91">
        <v>39148</v>
      </c>
      <c r="K1938" s="92">
        <v>31.18</v>
      </c>
      <c r="L1938" s="92">
        <v>31.18</v>
      </c>
      <c r="M1938" s="92">
        <v>31.18</v>
      </c>
      <c r="O1938" t="s">
        <v>2471</v>
      </c>
      <c r="P1938" s="2" t="s">
        <v>1685</v>
      </c>
      <c r="Q1938" s="66">
        <v>36.733600000000003</v>
      </c>
    </row>
    <row r="1939" spans="10:17" ht="14.25">
      <c r="J1939" s="91">
        <v>39147</v>
      </c>
      <c r="K1939" s="92">
        <v>31.25</v>
      </c>
      <c r="L1939" s="92">
        <v>31.25</v>
      </c>
      <c r="M1939" s="92">
        <v>31.25</v>
      </c>
      <c r="O1939" t="s">
        <v>2471</v>
      </c>
      <c r="P1939" s="2" t="s">
        <v>1686</v>
      </c>
      <c r="Q1939" s="66">
        <v>37.431399999999996</v>
      </c>
    </row>
    <row r="1940" spans="10:17" ht="14.25">
      <c r="J1940" s="91">
        <v>39146</v>
      </c>
      <c r="K1940" s="92">
        <v>30.61</v>
      </c>
      <c r="L1940" s="92">
        <v>30.61</v>
      </c>
      <c r="M1940" s="92">
        <v>30.61</v>
      </c>
      <c r="O1940" t="s">
        <v>2471</v>
      </c>
      <c r="P1940" s="2" t="s">
        <v>1687</v>
      </c>
      <c r="Q1940" s="66">
        <v>37.596600000000002</v>
      </c>
    </row>
    <row r="1941" spans="10:17" ht="14.25">
      <c r="J1941" s="91">
        <v>39143</v>
      </c>
      <c r="K1941" s="92">
        <v>31.33</v>
      </c>
      <c r="L1941" s="92">
        <v>31.33</v>
      </c>
      <c r="M1941" s="92">
        <v>31.33</v>
      </c>
      <c r="O1941" t="s">
        <v>2471</v>
      </c>
      <c r="P1941" s="2" t="s">
        <v>1688</v>
      </c>
      <c r="Q1941" s="66">
        <v>37.412999999999997</v>
      </c>
    </row>
    <row r="1942" spans="10:17" ht="14.25">
      <c r="J1942" s="91">
        <v>39142</v>
      </c>
      <c r="K1942" s="92">
        <v>32.049999999999997</v>
      </c>
      <c r="L1942" s="92">
        <v>32.049999999999997</v>
      </c>
      <c r="M1942" s="92">
        <v>32.049999999999997</v>
      </c>
      <c r="O1942" t="s">
        <v>2471</v>
      </c>
      <c r="P1942" s="2" t="s">
        <v>1689</v>
      </c>
      <c r="Q1942" s="66">
        <v>37.183500000000002</v>
      </c>
    </row>
    <row r="1943" spans="10:17" ht="14.25">
      <c r="J1943" s="91">
        <v>39141</v>
      </c>
      <c r="K1943" s="92">
        <v>32</v>
      </c>
      <c r="L1943" s="92">
        <v>32</v>
      </c>
      <c r="M1943" s="92">
        <v>32</v>
      </c>
      <c r="O1943" t="s">
        <v>2471</v>
      </c>
      <c r="P1943" s="2" t="s">
        <v>1690</v>
      </c>
      <c r="Q1943" s="66">
        <v>37.183500000000002</v>
      </c>
    </row>
    <row r="1944" spans="10:17" ht="14.25">
      <c r="J1944" s="91">
        <v>39140</v>
      </c>
      <c r="K1944" s="92">
        <v>33.619999999999997</v>
      </c>
      <c r="L1944" s="92">
        <v>33.619999999999997</v>
      </c>
      <c r="M1944" s="92">
        <v>33.619999999999997</v>
      </c>
      <c r="O1944" t="s">
        <v>2471</v>
      </c>
      <c r="P1944" s="2" t="s">
        <v>1691</v>
      </c>
      <c r="Q1944" s="66">
        <v>37.412999999999997</v>
      </c>
    </row>
    <row r="1945" spans="10:17" ht="14.25">
      <c r="J1945" s="91">
        <v>39139</v>
      </c>
      <c r="K1945" s="92">
        <v>33.729999999999997</v>
      </c>
      <c r="L1945" s="92">
        <v>33.729999999999997</v>
      </c>
      <c r="M1945" s="92">
        <v>33.729999999999997</v>
      </c>
      <c r="O1945" t="s">
        <v>2471</v>
      </c>
      <c r="P1945" s="2" t="s">
        <v>1692</v>
      </c>
      <c r="Q1945" s="66">
        <v>36.990699999999997</v>
      </c>
    </row>
    <row r="1946" spans="10:17" ht="14.25">
      <c r="J1946" s="91">
        <v>39136</v>
      </c>
      <c r="K1946" s="92">
        <v>33</v>
      </c>
      <c r="L1946" s="92">
        <v>33</v>
      </c>
      <c r="M1946" s="92">
        <v>33</v>
      </c>
      <c r="O1946" t="s">
        <v>2471</v>
      </c>
      <c r="P1946" s="2" t="s">
        <v>1693</v>
      </c>
      <c r="Q1946" s="66">
        <v>37.165100000000002</v>
      </c>
    </row>
    <row r="1947" spans="10:17" ht="14.25">
      <c r="J1947" s="91">
        <v>39135</v>
      </c>
      <c r="K1947" s="92">
        <v>32.03</v>
      </c>
      <c r="L1947" s="92">
        <v>32.03</v>
      </c>
      <c r="M1947" s="92">
        <v>32.03</v>
      </c>
      <c r="O1947" t="s">
        <v>2471</v>
      </c>
      <c r="P1947" s="2" t="s">
        <v>1694</v>
      </c>
      <c r="Q1947" s="66">
        <v>37.165100000000002</v>
      </c>
    </row>
    <row r="1948" spans="10:17" ht="14.25">
      <c r="J1948" s="91">
        <v>39134</v>
      </c>
      <c r="K1948" s="92">
        <v>31.19</v>
      </c>
      <c r="L1948" s="92">
        <v>31.19</v>
      </c>
      <c r="M1948" s="92">
        <v>31.19</v>
      </c>
      <c r="O1948" t="s">
        <v>2471</v>
      </c>
      <c r="P1948" s="2" t="s">
        <v>1695</v>
      </c>
      <c r="Q1948" s="66">
        <v>37.165100000000002</v>
      </c>
    </row>
    <row r="1949" spans="10:17" ht="14.25">
      <c r="J1949" s="91">
        <v>39133</v>
      </c>
      <c r="K1949" s="92">
        <v>31.24</v>
      </c>
      <c r="L1949" s="92">
        <v>31.24</v>
      </c>
      <c r="M1949" s="92">
        <v>31.24</v>
      </c>
      <c r="O1949" t="s">
        <v>2471</v>
      </c>
      <c r="P1949" s="2" t="s">
        <v>1696</v>
      </c>
      <c r="Q1949" s="66">
        <v>37.183500000000002</v>
      </c>
    </row>
    <row r="1950" spans="10:17" ht="14.25">
      <c r="J1950" s="91">
        <v>39132</v>
      </c>
      <c r="K1950" s="92">
        <v>31.12</v>
      </c>
      <c r="L1950" s="92">
        <v>31.12</v>
      </c>
      <c r="M1950" s="92">
        <v>31.12</v>
      </c>
      <c r="O1950" t="s">
        <v>2471</v>
      </c>
      <c r="P1950" s="2" t="s">
        <v>1697</v>
      </c>
      <c r="Q1950" s="66">
        <v>36.724400000000003</v>
      </c>
    </row>
    <row r="1951" spans="10:17" ht="14.25">
      <c r="J1951" s="91">
        <v>39129</v>
      </c>
      <c r="K1951" s="92">
        <v>30.73</v>
      </c>
      <c r="L1951" s="92">
        <v>30.73</v>
      </c>
      <c r="M1951" s="92">
        <v>30.73</v>
      </c>
      <c r="O1951" t="s">
        <v>2471</v>
      </c>
      <c r="P1951" s="2" t="s">
        <v>1698</v>
      </c>
      <c r="Q1951" s="66">
        <v>37.330399999999997</v>
      </c>
    </row>
    <row r="1952" spans="10:17" ht="14.25">
      <c r="J1952" s="91">
        <v>39128</v>
      </c>
      <c r="K1952" s="92">
        <v>30.8</v>
      </c>
      <c r="L1952" s="92">
        <v>30.8</v>
      </c>
      <c r="M1952" s="92">
        <v>30.8</v>
      </c>
      <c r="O1952" t="s">
        <v>2471</v>
      </c>
      <c r="P1952" s="2" t="s">
        <v>1699</v>
      </c>
      <c r="Q1952" s="66">
        <v>37.403799999999997</v>
      </c>
    </row>
    <row r="1953" spans="10:17" ht="14.25">
      <c r="J1953" s="91">
        <v>39127</v>
      </c>
      <c r="K1953" s="92">
        <v>30.41</v>
      </c>
      <c r="L1953" s="92">
        <v>30.41</v>
      </c>
      <c r="M1953" s="92">
        <v>30.41</v>
      </c>
      <c r="O1953" t="s">
        <v>2471</v>
      </c>
      <c r="P1953" s="2" t="s">
        <v>1700</v>
      </c>
      <c r="Q1953" s="66">
        <v>36.889699999999998</v>
      </c>
    </row>
    <row r="1954" spans="10:17" ht="14.25">
      <c r="J1954" s="91">
        <v>39126</v>
      </c>
      <c r="K1954" s="92">
        <v>30.66</v>
      </c>
      <c r="L1954" s="92">
        <v>30.66</v>
      </c>
      <c r="M1954" s="92">
        <v>30.66</v>
      </c>
      <c r="O1954" t="s">
        <v>2471</v>
      </c>
      <c r="P1954" s="2" t="s">
        <v>1701</v>
      </c>
      <c r="Q1954" s="66">
        <v>38.138300000000001</v>
      </c>
    </row>
    <row r="1955" spans="10:17" ht="14.25">
      <c r="J1955" s="91">
        <v>39125</v>
      </c>
      <c r="K1955" s="92">
        <v>30.49</v>
      </c>
      <c r="L1955" s="92">
        <v>30.49</v>
      </c>
      <c r="M1955" s="92">
        <v>30.49</v>
      </c>
      <c r="O1955" t="s">
        <v>2471</v>
      </c>
      <c r="P1955" s="2" t="s">
        <v>1702</v>
      </c>
      <c r="Q1955" s="66">
        <v>38.707599999999999</v>
      </c>
    </row>
    <row r="1956" spans="10:17" ht="14.25">
      <c r="J1956" s="91">
        <v>39122</v>
      </c>
      <c r="K1956" s="92">
        <v>30.18</v>
      </c>
      <c r="L1956" s="92">
        <v>30.18</v>
      </c>
      <c r="M1956" s="92">
        <v>30.18</v>
      </c>
      <c r="O1956" t="s">
        <v>2471</v>
      </c>
      <c r="P1956" s="2" t="s">
        <v>1703</v>
      </c>
      <c r="Q1956" s="66">
        <v>38.450499999999998</v>
      </c>
    </row>
    <row r="1957" spans="10:17" ht="14.25">
      <c r="J1957" s="91">
        <v>39121</v>
      </c>
      <c r="K1957" s="92">
        <v>30.19</v>
      </c>
      <c r="L1957" s="92">
        <v>30.19</v>
      </c>
      <c r="M1957" s="92">
        <v>30.19</v>
      </c>
      <c r="O1957" t="s">
        <v>2471</v>
      </c>
      <c r="P1957" s="2" t="s">
        <v>1704</v>
      </c>
      <c r="Q1957" s="66">
        <v>38.68</v>
      </c>
    </row>
    <row r="1958" spans="10:17" ht="14.25">
      <c r="J1958" s="91">
        <v>39120</v>
      </c>
      <c r="K1958" s="92">
        <v>30.25</v>
      </c>
      <c r="L1958" s="92">
        <v>30.25</v>
      </c>
      <c r="M1958" s="92">
        <v>30.25</v>
      </c>
      <c r="O1958" t="s">
        <v>2471</v>
      </c>
      <c r="P1958" s="2" t="s">
        <v>1705</v>
      </c>
      <c r="Q1958" s="66">
        <v>38.863599999999998</v>
      </c>
    </row>
    <row r="1959" spans="10:17" ht="14.25">
      <c r="J1959" s="91">
        <v>39119</v>
      </c>
      <c r="K1959" s="92">
        <v>30.96</v>
      </c>
      <c r="L1959" s="92">
        <v>30.96</v>
      </c>
      <c r="M1959" s="92">
        <v>30.96</v>
      </c>
      <c r="O1959" t="s">
        <v>2471</v>
      </c>
      <c r="P1959" s="2" t="s">
        <v>1706</v>
      </c>
      <c r="Q1959" s="66">
        <v>39.763399999999997</v>
      </c>
    </row>
    <row r="1960" spans="10:17" ht="14.25">
      <c r="J1960" s="91">
        <v>39118</v>
      </c>
      <c r="K1960" s="92">
        <v>30.8</v>
      </c>
      <c r="L1960" s="92">
        <v>30.8</v>
      </c>
      <c r="M1960" s="92">
        <v>30.8</v>
      </c>
      <c r="O1960" t="s">
        <v>2471</v>
      </c>
      <c r="P1960" s="2" t="s">
        <v>1707</v>
      </c>
      <c r="Q1960" s="66">
        <v>39.4788</v>
      </c>
    </row>
    <row r="1961" spans="10:17" ht="14.25">
      <c r="J1961" s="91">
        <v>39115</v>
      </c>
      <c r="K1961" s="92">
        <v>31.23</v>
      </c>
      <c r="L1961" s="92">
        <v>31.23</v>
      </c>
      <c r="M1961" s="92">
        <v>31.23</v>
      </c>
      <c r="O1961" t="s">
        <v>2471</v>
      </c>
      <c r="P1961" s="2" t="s">
        <v>1708</v>
      </c>
      <c r="Q1961" s="66">
        <v>38.881999999999998</v>
      </c>
    </row>
    <row r="1962" spans="10:17" ht="14.25">
      <c r="J1962" s="91">
        <v>39114</v>
      </c>
      <c r="K1962" s="92">
        <v>30.9</v>
      </c>
      <c r="L1962" s="92">
        <v>30.9</v>
      </c>
      <c r="M1962" s="92">
        <v>30.9</v>
      </c>
      <c r="O1962" t="s">
        <v>2471</v>
      </c>
      <c r="P1962" s="2" t="s">
        <v>1709</v>
      </c>
      <c r="Q1962" s="66">
        <v>39.249200000000002</v>
      </c>
    </row>
    <row r="1963" spans="10:17" ht="14.25">
      <c r="J1963" s="91">
        <v>39113</v>
      </c>
      <c r="K1963" s="92">
        <v>30.8</v>
      </c>
      <c r="L1963" s="92">
        <v>30.8</v>
      </c>
      <c r="M1963" s="92">
        <v>30.8</v>
      </c>
      <c r="O1963" t="s">
        <v>2471</v>
      </c>
      <c r="P1963" s="2" t="s">
        <v>1710</v>
      </c>
      <c r="Q1963" s="66">
        <v>39.4788</v>
      </c>
    </row>
    <row r="1964" spans="10:17" ht="14.25">
      <c r="J1964" s="91">
        <v>39112</v>
      </c>
      <c r="K1964" s="92">
        <v>31.48</v>
      </c>
      <c r="L1964" s="92">
        <v>31.48</v>
      </c>
      <c r="M1964" s="92">
        <v>31.48</v>
      </c>
      <c r="O1964" t="s">
        <v>2471</v>
      </c>
      <c r="P1964" s="2" t="s">
        <v>1711</v>
      </c>
      <c r="Q1964" s="66">
        <v>39.873600000000003</v>
      </c>
    </row>
    <row r="1965" spans="10:17" ht="14.25">
      <c r="J1965" s="91">
        <v>39111</v>
      </c>
      <c r="K1965" s="92">
        <v>30.28</v>
      </c>
      <c r="L1965" s="92">
        <v>30.28</v>
      </c>
      <c r="M1965" s="92">
        <v>30.28</v>
      </c>
      <c r="O1965" t="s">
        <v>2471</v>
      </c>
      <c r="P1965" s="2" t="s">
        <v>1712</v>
      </c>
      <c r="Q1965" s="66">
        <v>38.817700000000002</v>
      </c>
    </row>
    <row r="1966" spans="10:17" ht="14.25">
      <c r="J1966" s="91">
        <v>39108</v>
      </c>
      <c r="K1966" s="92">
        <v>30.3</v>
      </c>
      <c r="L1966" s="92">
        <v>30.3</v>
      </c>
      <c r="M1966" s="92">
        <v>30.3</v>
      </c>
      <c r="O1966" t="s">
        <v>2471</v>
      </c>
      <c r="P1966" s="2" t="s">
        <v>1713</v>
      </c>
      <c r="Q1966" s="66">
        <v>38.735100000000003</v>
      </c>
    </row>
    <row r="1967" spans="10:17" ht="14.25">
      <c r="J1967" s="91">
        <v>39107</v>
      </c>
      <c r="K1967" s="92">
        <v>30.3</v>
      </c>
      <c r="L1967" s="92">
        <v>30.3</v>
      </c>
      <c r="M1967" s="92">
        <v>30.3</v>
      </c>
      <c r="O1967" t="s">
        <v>2471</v>
      </c>
      <c r="P1967" s="2" t="s">
        <v>1714</v>
      </c>
      <c r="Q1967" s="66">
        <v>39.249200000000002</v>
      </c>
    </row>
    <row r="1968" spans="10:17" ht="14.25">
      <c r="J1968" s="91">
        <v>39106</v>
      </c>
      <c r="K1968" s="92">
        <v>30.8</v>
      </c>
      <c r="L1968" s="92">
        <v>30.8</v>
      </c>
      <c r="M1968" s="92">
        <v>30.8</v>
      </c>
      <c r="O1968" t="s">
        <v>2471</v>
      </c>
      <c r="P1968" s="2" t="s">
        <v>1715</v>
      </c>
      <c r="Q1968" s="66">
        <v>39.0381</v>
      </c>
    </row>
    <row r="1969" spans="10:17" ht="14.25">
      <c r="J1969" s="91">
        <v>39105</v>
      </c>
      <c r="K1969" s="92">
        <v>30.65</v>
      </c>
      <c r="L1969" s="92">
        <v>30.65</v>
      </c>
      <c r="M1969" s="92">
        <v>30.65</v>
      </c>
      <c r="O1969" t="s">
        <v>2471</v>
      </c>
      <c r="P1969" s="2" t="s">
        <v>1716</v>
      </c>
      <c r="Q1969" s="66">
        <v>37.917999999999999</v>
      </c>
    </row>
    <row r="1970" spans="10:17" ht="14.25">
      <c r="J1970" s="91">
        <v>39104</v>
      </c>
      <c r="K1970" s="92">
        <v>30.78</v>
      </c>
      <c r="L1970" s="92">
        <v>30.78</v>
      </c>
      <c r="M1970" s="92">
        <v>30.78</v>
      </c>
      <c r="O1970" t="s">
        <v>2471</v>
      </c>
      <c r="P1970" s="2" t="s">
        <v>1717</v>
      </c>
      <c r="Q1970" s="66">
        <v>38.276000000000003</v>
      </c>
    </row>
    <row r="1971" spans="10:17" ht="14.25">
      <c r="J1971" s="91">
        <v>39101</v>
      </c>
      <c r="K1971" s="92">
        <v>29.83</v>
      </c>
      <c r="L1971" s="92">
        <v>29.83</v>
      </c>
      <c r="M1971" s="92">
        <v>29.83</v>
      </c>
      <c r="O1971" t="s">
        <v>2471</v>
      </c>
      <c r="P1971" s="2" t="s">
        <v>1718</v>
      </c>
      <c r="Q1971" s="66">
        <v>37.908799999999999</v>
      </c>
    </row>
    <row r="1972" spans="10:17" ht="14.25">
      <c r="J1972" s="91">
        <v>39100</v>
      </c>
      <c r="K1972" s="92">
        <v>29.66</v>
      </c>
      <c r="L1972" s="92">
        <v>29.66</v>
      </c>
      <c r="M1972" s="92">
        <v>29.66</v>
      </c>
      <c r="O1972" t="s">
        <v>2471</v>
      </c>
      <c r="P1972" s="2" t="s">
        <v>1719</v>
      </c>
      <c r="Q1972" s="66">
        <v>37.881300000000003</v>
      </c>
    </row>
    <row r="1973" spans="10:17" ht="14.25">
      <c r="J1973" s="91">
        <v>39099</v>
      </c>
      <c r="K1973" s="92">
        <v>29.63</v>
      </c>
      <c r="L1973" s="92">
        <v>29.63</v>
      </c>
      <c r="M1973" s="92">
        <v>29.63</v>
      </c>
      <c r="O1973" t="s">
        <v>2471</v>
      </c>
      <c r="P1973" s="2" t="s">
        <v>1720</v>
      </c>
      <c r="Q1973" s="66">
        <v>37.4589</v>
      </c>
    </row>
    <row r="1974" spans="10:17" ht="14.25">
      <c r="J1974" s="91">
        <v>39098</v>
      </c>
      <c r="K1974" s="92">
        <v>30.15</v>
      </c>
      <c r="L1974" s="92">
        <v>30.15</v>
      </c>
      <c r="M1974" s="92">
        <v>30.15</v>
      </c>
      <c r="O1974" t="s">
        <v>2471</v>
      </c>
      <c r="P1974" s="2" t="s">
        <v>1721</v>
      </c>
      <c r="Q1974" s="66">
        <v>36.724400000000003</v>
      </c>
    </row>
    <row r="1975" spans="10:17" ht="14.25">
      <c r="J1975" s="91">
        <v>39097</v>
      </c>
      <c r="K1975" s="92">
        <v>30.3</v>
      </c>
      <c r="L1975" s="92">
        <v>30.3</v>
      </c>
      <c r="M1975" s="92">
        <v>30.3</v>
      </c>
      <c r="O1975" t="s">
        <v>2471</v>
      </c>
      <c r="P1975" s="2" t="s">
        <v>1722</v>
      </c>
      <c r="Q1975" s="66">
        <v>36.357199999999999</v>
      </c>
    </row>
    <row r="1976" spans="10:17" ht="14.25">
      <c r="J1976" s="91">
        <v>39094</v>
      </c>
      <c r="K1976" s="92">
        <v>29.99</v>
      </c>
      <c r="L1976" s="92">
        <v>29.99</v>
      </c>
      <c r="M1976" s="92">
        <v>29.99</v>
      </c>
      <c r="O1976" t="s">
        <v>2471</v>
      </c>
      <c r="P1976" s="2" t="s">
        <v>1723</v>
      </c>
      <c r="Q1976" s="66">
        <v>36.6051</v>
      </c>
    </row>
    <row r="1977" spans="10:17" ht="14.25">
      <c r="J1977" s="91">
        <v>39093</v>
      </c>
      <c r="K1977" s="92">
        <v>29.02</v>
      </c>
      <c r="L1977" s="92">
        <v>29.02</v>
      </c>
      <c r="M1977" s="92">
        <v>29.02</v>
      </c>
      <c r="O1977" t="s">
        <v>2471</v>
      </c>
      <c r="P1977" s="2" t="s">
        <v>1724</v>
      </c>
      <c r="Q1977" s="66">
        <v>36.458199999999998</v>
      </c>
    </row>
    <row r="1978" spans="10:17" ht="14.25">
      <c r="J1978" s="91">
        <v>39092</v>
      </c>
      <c r="K1978" s="92">
        <v>28.54</v>
      </c>
      <c r="L1978" s="92">
        <v>28.54</v>
      </c>
      <c r="M1978" s="92">
        <v>28.54</v>
      </c>
      <c r="O1978" t="s">
        <v>2471</v>
      </c>
      <c r="P1978" s="2" t="s">
        <v>1725</v>
      </c>
      <c r="Q1978" s="66">
        <v>36.155200000000001</v>
      </c>
    </row>
    <row r="1979" spans="10:17" ht="14.25">
      <c r="J1979" s="91">
        <v>39091</v>
      </c>
      <c r="K1979" s="92">
        <v>28.5</v>
      </c>
      <c r="L1979" s="92">
        <v>28.5</v>
      </c>
      <c r="M1979" s="92">
        <v>28.5</v>
      </c>
      <c r="O1979" t="s">
        <v>2471</v>
      </c>
      <c r="P1979" s="2" t="s">
        <v>1726</v>
      </c>
      <c r="Q1979" s="66">
        <v>35.0259</v>
      </c>
    </row>
    <row r="1980" spans="10:17" ht="14.25">
      <c r="J1980" s="91">
        <v>39090</v>
      </c>
      <c r="K1980" s="92">
        <v>28.8</v>
      </c>
      <c r="L1980" s="92">
        <v>28.8</v>
      </c>
      <c r="M1980" s="92">
        <v>28.8</v>
      </c>
      <c r="O1980" t="s">
        <v>2471</v>
      </c>
      <c r="P1980" s="2" t="s">
        <v>1727</v>
      </c>
      <c r="Q1980" s="66">
        <v>36.549999999999997</v>
      </c>
    </row>
    <row r="1981" spans="10:17" ht="14.25">
      <c r="J1981" s="91">
        <v>39087</v>
      </c>
      <c r="K1981" s="92">
        <v>29.7</v>
      </c>
      <c r="L1981" s="92">
        <v>29.7</v>
      </c>
      <c r="M1981" s="92">
        <v>29.7</v>
      </c>
      <c r="O1981" t="s">
        <v>2471</v>
      </c>
      <c r="P1981" s="2" t="s">
        <v>1728</v>
      </c>
      <c r="Q1981" s="66">
        <v>39.396099999999997</v>
      </c>
    </row>
    <row r="1982" spans="10:17" ht="14.25">
      <c r="J1982" s="91">
        <v>39086</v>
      </c>
      <c r="K1982" s="92">
        <v>28.4</v>
      </c>
      <c r="L1982" s="92">
        <v>28.4</v>
      </c>
      <c r="M1982" s="92">
        <v>28.4</v>
      </c>
      <c r="O1982" t="s">
        <v>2471</v>
      </c>
      <c r="P1982" s="2" t="s">
        <v>1729</v>
      </c>
      <c r="Q1982" s="66">
        <v>39.0197</v>
      </c>
    </row>
    <row r="1983" spans="10:17" ht="14.25">
      <c r="J1983" s="91">
        <v>39085</v>
      </c>
      <c r="K1983" s="92">
        <v>28.16</v>
      </c>
      <c r="L1983" s="92">
        <v>28.16</v>
      </c>
      <c r="M1983" s="92">
        <v>28.16</v>
      </c>
      <c r="O1983" t="s">
        <v>2471</v>
      </c>
      <c r="P1983" s="2" t="s">
        <v>1730</v>
      </c>
      <c r="Q1983" s="66">
        <v>38.68</v>
      </c>
    </row>
    <row r="1984" spans="10:17" ht="14.25">
      <c r="J1984" s="91">
        <v>39084</v>
      </c>
      <c r="K1984" s="92">
        <v>28.61</v>
      </c>
      <c r="L1984" s="92">
        <v>28.61</v>
      </c>
      <c r="M1984" s="92">
        <v>28.61</v>
      </c>
      <c r="O1984" t="s">
        <v>2471</v>
      </c>
      <c r="P1984" s="2" t="s">
        <v>1731</v>
      </c>
      <c r="Q1984" s="66">
        <v>39.717500000000001</v>
      </c>
    </row>
    <row r="1985" spans="10:17" ht="14.25">
      <c r="J1985" s="91">
        <v>39083</v>
      </c>
      <c r="K1985" s="92">
        <v>28.85</v>
      </c>
      <c r="L1985" s="92">
        <v>28.85</v>
      </c>
      <c r="M1985" s="92">
        <v>28.85</v>
      </c>
      <c r="O1985" t="s">
        <v>2471</v>
      </c>
      <c r="P1985" s="2" t="s">
        <v>1732</v>
      </c>
      <c r="Q1985" s="66">
        <v>40.167299999999997</v>
      </c>
    </row>
    <row r="1986" spans="10:17" ht="14.25">
      <c r="J1986" s="91">
        <v>39080</v>
      </c>
      <c r="K1986" s="92">
        <v>28.85</v>
      </c>
      <c r="L1986" s="92">
        <v>28.85</v>
      </c>
      <c r="M1986" s="92">
        <v>28.85</v>
      </c>
      <c r="O1986" t="s">
        <v>2471</v>
      </c>
      <c r="P1986" s="2" t="s">
        <v>1733</v>
      </c>
      <c r="Q1986" s="66">
        <v>40.341799999999999</v>
      </c>
    </row>
    <row r="1987" spans="10:17" ht="14.25">
      <c r="J1987" s="91">
        <v>39079</v>
      </c>
      <c r="K1987" s="92">
        <v>28.67</v>
      </c>
      <c r="L1987" s="92">
        <v>28.67</v>
      </c>
      <c r="M1987" s="92">
        <v>28.67</v>
      </c>
      <c r="O1987" t="s">
        <v>2471</v>
      </c>
      <c r="P1987" s="2" t="s">
        <v>1734</v>
      </c>
      <c r="Q1987" s="66">
        <v>40.194899999999997</v>
      </c>
    </row>
    <row r="1988" spans="10:17" ht="14.25">
      <c r="J1988" s="91">
        <v>39078</v>
      </c>
      <c r="K1988" s="92">
        <v>28.85</v>
      </c>
      <c r="L1988" s="92">
        <v>28.85</v>
      </c>
      <c r="M1988" s="92">
        <v>28.85</v>
      </c>
      <c r="O1988" t="s">
        <v>2471</v>
      </c>
      <c r="P1988" s="2" t="s">
        <v>1735</v>
      </c>
      <c r="Q1988" s="66">
        <v>40.433599999999998</v>
      </c>
    </row>
    <row r="1989" spans="10:17" ht="14.25">
      <c r="J1989" s="91">
        <v>39077</v>
      </c>
      <c r="K1989" s="92">
        <v>28.65</v>
      </c>
      <c r="L1989" s="92">
        <v>28.65</v>
      </c>
      <c r="M1989" s="92">
        <v>28.65</v>
      </c>
      <c r="O1989" t="s">
        <v>2471</v>
      </c>
      <c r="P1989" s="2" t="s">
        <v>1736</v>
      </c>
      <c r="Q1989" s="66">
        <v>40.066400000000002</v>
      </c>
    </row>
    <row r="1990" spans="10:17" ht="14.25">
      <c r="J1990" s="91">
        <v>39076</v>
      </c>
      <c r="K1990" s="92">
        <v>28.65</v>
      </c>
      <c r="L1990" s="92">
        <v>28.65</v>
      </c>
      <c r="M1990" s="92">
        <v>28.65</v>
      </c>
      <c r="O1990" t="s">
        <v>2471</v>
      </c>
      <c r="P1990" s="2" t="s">
        <v>1737</v>
      </c>
      <c r="Q1990" s="66">
        <v>39.662399999999998</v>
      </c>
    </row>
    <row r="1991" spans="10:17" ht="14.25">
      <c r="J1991" s="91">
        <v>39073</v>
      </c>
      <c r="K1991" s="92">
        <v>28.65</v>
      </c>
      <c r="L1991" s="92">
        <v>28.65</v>
      </c>
      <c r="M1991" s="92">
        <v>28.65</v>
      </c>
      <c r="O1991" t="s">
        <v>2471</v>
      </c>
      <c r="P1991" s="2" t="s">
        <v>1738</v>
      </c>
      <c r="Q1991" s="66">
        <v>39.772599999999997</v>
      </c>
    </row>
    <row r="1992" spans="10:17" ht="14.25">
      <c r="J1992" s="91">
        <v>39072</v>
      </c>
      <c r="K1992" s="92">
        <v>28.18</v>
      </c>
      <c r="L1992" s="92">
        <v>28.18</v>
      </c>
      <c r="M1992" s="92">
        <v>28.18</v>
      </c>
      <c r="O1992" t="s">
        <v>2471</v>
      </c>
      <c r="P1992" s="2" t="s">
        <v>1739</v>
      </c>
      <c r="Q1992" s="66">
        <v>40.176499999999997</v>
      </c>
    </row>
    <row r="1993" spans="10:17" ht="14.25">
      <c r="J1993" s="91">
        <v>39071</v>
      </c>
      <c r="K1993" s="92">
        <v>28.62</v>
      </c>
      <c r="L1993" s="92">
        <v>28.62</v>
      </c>
      <c r="M1993" s="92">
        <v>28.62</v>
      </c>
      <c r="O1993" t="s">
        <v>2471</v>
      </c>
      <c r="P1993" s="2" t="s">
        <v>1740</v>
      </c>
      <c r="Q1993" s="66">
        <v>39.643999999999998</v>
      </c>
    </row>
    <row r="1994" spans="10:17" ht="14.25">
      <c r="J1994" s="91">
        <v>39070</v>
      </c>
      <c r="K1994" s="92">
        <v>28.1</v>
      </c>
      <c r="L1994" s="92">
        <v>28.1</v>
      </c>
      <c r="M1994" s="92">
        <v>28.1</v>
      </c>
      <c r="O1994" t="s">
        <v>2471</v>
      </c>
      <c r="P1994" s="2" t="s">
        <v>1741</v>
      </c>
      <c r="Q1994" s="66">
        <v>39.8919</v>
      </c>
    </row>
    <row r="1995" spans="10:17" ht="14.25">
      <c r="J1995" s="91">
        <v>39069</v>
      </c>
      <c r="K1995" s="92">
        <v>28.48</v>
      </c>
      <c r="L1995" s="92">
        <v>28.48</v>
      </c>
      <c r="M1995" s="92">
        <v>28.48</v>
      </c>
      <c r="O1995" t="s">
        <v>2471</v>
      </c>
      <c r="P1995" s="2" t="s">
        <v>1742</v>
      </c>
      <c r="Q1995" s="66">
        <v>39.8093</v>
      </c>
    </row>
    <row r="1996" spans="10:17" ht="14.25">
      <c r="J1996" s="91">
        <v>39066</v>
      </c>
      <c r="K1996" s="92">
        <v>28.13</v>
      </c>
      <c r="L1996" s="92">
        <v>28.13</v>
      </c>
      <c r="M1996" s="92">
        <v>28.13</v>
      </c>
      <c r="O1996" t="s">
        <v>2471</v>
      </c>
      <c r="P1996" s="2" t="s">
        <v>1743</v>
      </c>
      <c r="Q1996" s="66">
        <v>39.4604</v>
      </c>
    </row>
    <row r="1997" spans="10:17" ht="14.25">
      <c r="J1997" s="91">
        <v>39065</v>
      </c>
      <c r="K1997" s="92">
        <v>28.78</v>
      </c>
      <c r="L1997" s="92">
        <v>28.78</v>
      </c>
      <c r="M1997" s="92">
        <v>28.78</v>
      </c>
      <c r="O1997" t="s">
        <v>2471</v>
      </c>
      <c r="P1997" s="2" t="s">
        <v>1744</v>
      </c>
      <c r="Q1997" s="66">
        <v>39.387</v>
      </c>
    </row>
    <row r="1998" spans="10:17" ht="14.25">
      <c r="J1998" s="91">
        <v>39064</v>
      </c>
      <c r="K1998" s="92">
        <v>26.3</v>
      </c>
      <c r="L1998" s="92">
        <v>26.3</v>
      </c>
      <c r="M1998" s="92">
        <v>26.3</v>
      </c>
      <c r="O1998" t="s">
        <v>2471</v>
      </c>
      <c r="P1998" s="2" t="s">
        <v>1745</v>
      </c>
      <c r="Q1998" s="66">
        <v>39.781700000000001</v>
      </c>
    </row>
    <row r="1999" spans="10:17" ht="14.25">
      <c r="J1999" s="91">
        <v>39063</v>
      </c>
      <c r="K1999" s="92">
        <v>26.25</v>
      </c>
      <c r="L1999" s="92">
        <v>26.25</v>
      </c>
      <c r="M1999" s="92">
        <v>26.25</v>
      </c>
      <c r="O1999" t="s">
        <v>2471</v>
      </c>
      <c r="P1999" s="2" t="s">
        <v>1746</v>
      </c>
      <c r="Q1999" s="66">
        <v>39.487900000000003</v>
      </c>
    </row>
    <row r="2000" spans="10:17" ht="14.25">
      <c r="J2000" s="91">
        <v>39062</v>
      </c>
      <c r="K2000" s="92">
        <v>25.88</v>
      </c>
      <c r="L2000" s="92">
        <v>25.88</v>
      </c>
      <c r="M2000" s="92">
        <v>25.88</v>
      </c>
      <c r="O2000" t="s">
        <v>2471</v>
      </c>
      <c r="P2000" s="2" t="s">
        <v>1747</v>
      </c>
      <c r="Q2000" s="66">
        <v>39.8001</v>
      </c>
    </row>
    <row r="2001" spans="10:17" ht="14.25">
      <c r="J2001" s="91">
        <v>39059</v>
      </c>
      <c r="K2001" s="92">
        <v>25.29</v>
      </c>
      <c r="L2001" s="92">
        <v>25.29</v>
      </c>
      <c r="M2001" s="92">
        <v>25.29</v>
      </c>
      <c r="O2001" t="s">
        <v>2471</v>
      </c>
      <c r="P2001" s="2" t="s">
        <v>1748</v>
      </c>
      <c r="Q2001" s="66">
        <v>39.194200000000002</v>
      </c>
    </row>
    <row r="2002" spans="10:17" ht="14.25">
      <c r="J2002" s="91">
        <v>39058</v>
      </c>
      <c r="K2002" s="92">
        <v>25.37</v>
      </c>
      <c r="L2002" s="92">
        <v>25.37</v>
      </c>
      <c r="M2002" s="92">
        <v>25.37</v>
      </c>
      <c r="O2002" t="s">
        <v>2471</v>
      </c>
      <c r="P2002" s="2" t="s">
        <v>1749</v>
      </c>
      <c r="Q2002" s="66">
        <v>39.0197</v>
      </c>
    </row>
    <row r="2003" spans="10:17" ht="14.25">
      <c r="J2003" s="91">
        <v>39057</v>
      </c>
      <c r="K2003" s="92">
        <v>25.63</v>
      </c>
      <c r="L2003" s="92">
        <v>25.63</v>
      </c>
      <c r="M2003" s="92">
        <v>25.63</v>
      </c>
      <c r="O2003" t="s">
        <v>2471</v>
      </c>
      <c r="P2003" s="2" t="s">
        <v>1750</v>
      </c>
      <c r="Q2003" s="66">
        <v>39.203299999999999</v>
      </c>
    </row>
    <row r="2004" spans="10:17" ht="14.25">
      <c r="J2004" s="91">
        <v>39056</v>
      </c>
      <c r="K2004" s="92">
        <v>25.35</v>
      </c>
      <c r="L2004" s="92">
        <v>25.35</v>
      </c>
      <c r="M2004" s="92">
        <v>25.35</v>
      </c>
      <c r="O2004" t="s">
        <v>2471</v>
      </c>
      <c r="P2004" s="2" t="s">
        <v>1751</v>
      </c>
      <c r="Q2004" s="66">
        <v>39.322699999999998</v>
      </c>
    </row>
    <row r="2005" spans="10:17" ht="14.25">
      <c r="J2005" s="91">
        <v>39055</v>
      </c>
      <c r="K2005" s="92">
        <v>25.55</v>
      </c>
      <c r="L2005" s="92">
        <v>25.55</v>
      </c>
      <c r="M2005" s="92">
        <v>25.55</v>
      </c>
      <c r="O2005" t="s">
        <v>2471</v>
      </c>
      <c r="P2005" s="2" t="s">
        <v>1752</v>
      </c>
      <c r="Q2005" s="66">
        <v>38.624899999999997</v>
      </c>
    </row>
    <row r="2006" spans="10:17" ht="14.25">
      <c r="J2006" s="91">
        <v>39052</v>
      </c>
      <c r="K2006" s="92">
        <v>25.25</v>
      </c>
      <c r="L2006" s="92">
        <v>25.25</v>
      </c>
      <c r="M2006" s="92">
        <v>25.25</v>
      </c>
      <c r="O2006" t="s">
        <v>2471</v>
      </c>
      <c r="P2006" s="2" t="s">
        <v>1753</v>
      </c>
      <c r="Q2006" s="66">
        <v>39.0105</v>
      </c>
    </row>
    <row r="2007" spans="10:17" ht="14.25">
      <c r="J2007" s="91">
        <v>39051</v>
      </c>
      <c r="K2007" s="92">
        <v>25.89</v>
      </c>
      <c r="L2007" s="92">
        <v>25.89</v>
      </c>
      <c r="M2007" s="92">
        <v>25.89</v>
      </c>
      <c r="O2007" t="s">
        <v>2471</v>
      </c>
      <c r="P2007" s="2" t="s">
        <v>1754</v>
      </c>
      <c r="Q2007" s="66">
        <v>38.735100000000003</v>
      </c>
    </row>
    <row r="2008" spans="10:17" ht="14.25">
      <c r="J2008" s="91">
        <v>39050</v>
      </c>
      <c r="K2008" s="92">
        <v>25.68</v>
      </c>
      <c r="L2008" s="92">
        <v>25.68</v>
      </c>
      <c r="M2008" s="92">
        <v>25.68</v>
      </c>
      <c r="O2008" t="s">
        <v>2471</v>
      </c>
      <c r="P2008" s="2" t="s">
        <v>1755</v>
      </c>
      <c r="Q2008" s="66">
        <v>38.377000000000002</v>
      </c>
    </row>
    <row r="2009" spans="10:17" ht="14.25">
      <c r="J2009" s="91">
        <v>39049</v>
      </c>
      <c r="K2009" s="92">
        <v>24.98</v>
      </c>
      <c r="L2009" s="92">
        <v>24.98</v>
      </c>
      <c r="M2009" s="92">
        <v>24.98</v>
      </c>
      <c r="O2009" t="s">
        <v>2471</v>
      </c>
      <c r="P2009" s="2" t="s">
        <v>1756</v>
      </c>
      <c r="Q2009" s="66">
        <v>38.560699999999997</v>
      </c>
    </row>
    <row r="2010" spans="10:17" ht="14.25">
      <c r="J2010" s="91">
        <v>39048</v>
      </c>
      <c r="K2010" s="92">
        <v>25.05</v>
      </c>
      <c r="L2010" s="92">
        <v>25.05</v>
      </c>
      <c r="M2010" s="92">
        <v>25.05</v>
      </c>
      <c r="O2010" t="s">
        <v>2471</v>
      </c>
      <c r="P2010" s="2" t="s">
        <v>1757</v>
      </c>
      <c r="Q2010" s="66">
        <v>38.147500000000001</v>
      </c>
    </row>
    <row r="2011" spans="10:17" ht="14.25">
      <c r="J2011" s="91">
        <v>39045</v>
      </c>
      <c r="K2011" s="92">
        <v>25.2</v>
      </c>
      <c r="L2011" s="92">
        <v>25.2</v>
      </c>
      <c r="M2011" s="92">
        <v>25.2</v>
      </c>
      <c r="O2011" t="s">
        <v>2471</v>
      </c>
      <c r="P2011" s="2" t="s">
        <v>1758</v>
      </c>
      <c r="Q2011" s="66">
        <v>37.220199999999998</v>
      </c>
    </row>
    <row r="2012" spans="10:17" ht="14.25">
      <c r="J2012" s="91">
        <v>39044</v>
      </c>
      <c r="K2012" s="92">
        <v>25.46</v>
      </c>
      <c r="L2012" s="92">
        <v>25.46</v>
      </c>
      <c r="M2012" s="92">
        <v>25.46</v>
      </c>
      <c r="O2012" t="s">
        <v>2471</v>
      </c>
      <c r="P2012" s="2" t="s">
        <v>1759</v>
      </c>
      <c r="Q2012" s="66">
        <v>36.807099999999998</v>
      </c>
    </row>
    <row r="2013" spans="10:17" ht="14.25">
      <c r="J2013" s="91">
        <v>39043</v>
      </c>
      <c r="K2013" s="92">
        <v>25.54</v>
      </c>
      <c r="L2013" s="92">
        <v>25.54</v>
      </c>
      <c r="M2013" s="92">
        <v>25.54</v>
      </c>
      <c r="O2013" t="s">
        <v>2471</v>
      </c>
      <c r="P2013" s="2" t="s">
        <v>1760</v>
      </c>
      <c r="Q2013" s="66">
        <v>36.816200000000002</v>
      </c>
    </row>
    <row r="2014" spans="10:17" ht="14.25">
      <c r="J2014" s="91">
        <v>39042</v>
      </c>
      <c r="K2014" s="92">
        <v>25.3</v>
      </c>
      <c r="L2014" s="92">
        <v>25.3</v>
      </c>
      <c r="M2014" s="92">
        <v>25.3</v>
      </c>
      <c r="O2014" t="s">
        <v>2471</v>
      </c>
      <c r="P2014" s="2" t="s">
        <v>1761</v>
      </c>
      <c r="Q2014" s="66">
        <v>36.724400000000003</v>
      </c>
    </row>
    <row r="2015" spans="10:17" ht="14.25">
      <c r="J2015" s="91">
        <v>39041</v>
      </c>
      <c r="K2015" s="92">
        <v>25.05</v>
      </c>
      <c r="L2015" s="92">
        <v>25.05</v>
      </c>
      <c r="M2015" s="92">
        <v>25.05</v>
      </c>
      <c r="O2015" t="s">
        <v>2471</v>
      </c>
      <c r="P2015" s="2" t="s">
        <v>1762</v>
      </c>
      <c r="Q2015" s="66">
        <v>37.275300000000001</v>
      </c>
    </row>
    <row r="2016" spans="10:17" ht="14.25">
      <c r="J2016" s="91">
        <v>39038</v>
      </c>
      <c r="K2016" s="92">
        <v>25.45</v>
      </c>
      <c r="L2016" s="92">
        <v>25.45</v>
      </c>
      <c r="M2016" s="92">
        <v>25.45</v>
      </c>
      <c r="O2016" t="s">
        <v>2471</v>
      </c>
      <c r="P2016" s="2" t="s">
        <v>1763</v>
      </c>
      <c r="Q2016" s="66">
        <v>36.898899999999998</v>
      </c>
    </row>
    <row r="2017" spans="10:17" ht="14.25">
      <c r="J2017" s="91">
        <v>39037</v>
      </c>
      <c r="K2017" s="92">
        <v>25.7</v>
      </c>
      <c r="L2017" s="92">
        <v>25.7</v>
      </c>
      <c r="M2017" s="92">
        <v>25.7</v>
      </c>
      <c r="O2017" t="s">
        <v>2471</v>
      </c>
      <c r="P2017" s="2" t="s">
        <v>1764</v>
      </c>
      <c r="Q2017" s="66">
        <v>36.155200000000001</v>
      </c>
    </row>
    <row r="2018" spans="10:17" ht="14.25">
      <c r="J2018" s="91">
        <v>39036</v>
      </c>
      <c r="K2018" s="92">
        <v>26</v>
      </c>
      <c r="L2018" s="92">
        <v>26</v>
      </c>
      <c r="M2018" s="92">
        <v>26</v>
      </c>
      <c r="O2018" t="s">
        <v>2471</v>
      </c>
      <c r="P2018" s="2" t="s">
        <v>1765</v>
      </c>
      <c r="Q2018" s="66">
        <v>36.6693</v>
      </c>
    </row>
    <row r="2019" spans="10:17" ht="14.25">
      <c r="J2019" s="91">
        <v>39035</v>
      </c>
      <c r="K2019" s="92">
        <v>25.83</v>
      </c>
      <c r="L2019" s="92">
        <v>25.83</v>
      </c>
      <c r="M2019" s="92">
        <v>25.83</v>
      </c>
      <c r="O2019" t="s">
        <v>2471</v>
      </c>
      <c r="P2019" s="2" t="s">
        <v>1766</v>
      </c>
      <c r="Q2019" s="66">
        <v>35.944000000000003</v>
      </c>
    </row>
    <row r="2020" spans="10:17" ht="14.25">
      <c r="J2020" s="91">
        <v>39034</v>
      </c>
      <c r="K2020" s="92">
        <v>25.75</v>
      </c>
      <c r="L2020" s="92">
        <v>25.75</v>
      </c>
      <c r="M2020" s="92">
        <v>25.75</v>
      </c>
      <c r="O2020" t="s">
        <v>2471</v>
      </c>
      <c r="P2020" s="2" t="s">
        <v>1767</v>
      </c>
      <c r="Q2020" s="66">
        <v>35.3932</v>
      </c>
    </row>
    <row r="2021" spans="10:17" ht="14.25">
      <c r="J2021" s="91">
        <v>39031</v>
      </c>
      <c r="K2021" s="92">
        <v>25.49</v>
      </c>
      <c r="L2021" s="92">
        <v>25.49</v>
      </c>
      <c r="M2021" s="92">
        <v>25.49</v>
      </c>
      <c r="O2021" t="s">
        <v>2471</v>
      </c>
      <c r="P2021" s="2" t="s">
        <v>1768</v>
      </c>
      <c r="Q2021" s="66">
        <v>35.576799999999999</v>
      </c>
    </row>
    <row r="2022" spans="10:17" ht="14.25">
      <c r="J2022" s="91">
        <v>39030</v>
      </c>
      <c r="K2022" s="92">
        <v>25.47</v>
      </c>
      <c r="L2022" s="92">
        <v>25.47</v>
      </c>
      <c r="M2022" s="92">
        <v>25.47</v>
      </c>
      <c r="O2022" t="s">
        <v>2471</v>
      </c>
      <c r="P2022" s="2" t="s">
        <v>1769</v>
      </c>
      <c r="Q2022" s="66">
        <v>35.714500000000001</v>
      </c>
    </row>
    <row r="2023" spans="10:17" ht="14.25">
      <c r="J2023" s="91">
        <v>39029</v>
      </c>
      <c r="K2023" s="92">
        <v>25.32</v>
      </c>
      <c r="L2023" s="92">
        <v>25.32</v>
      </c>
      <c r="M2023" s="92">
        <v>25.32</v>
      </c>
      <c r="O2023" t="s">
        <v>2471</v>
      </c>
      <c r="P2023" s="2" t="s">
        <v>1770</v>
      </c>
      <c r="Q2023" s="66">
        <v>35.659399999999998</v>
      </c>
    </row>
    <row r="2024" spans="10:17" ht="14.25">
      <c r="J2024" s="91">
        <v>39028</v>
      </c>
      <c r="K2024" s="92">
        <v>25.5</v>
      </c>
      <c r="L2024" s="92">
        <v>25.5</v>
      </c>
      <c r="M2024" s="92">
        <v>25.5</v>
      </c>
      <c r="O2024" t="s">
        <v>2471</v>
      </c>
      <c r="P2024" s="2" t="s">
        <v>1771</v>
      </c>
      <c r="Q2024" s="66">
        <v>35.3932</v>
      </c>
    </row>
    <row r="2025" spans="10:17" ht="14.25">
      <c r="J2025" s="91">
        <v>39027</v>
      </c>
      <c r="K2025" s="92">
        <v>25.51</v>
      </c>
      <c r="L2025" s="92">
        <v>25.51</v>
      </c>
      <c r="M2025" s="92">
        <v>25.51</v>
      </c>
      <c r="O2025" t="s">
        <v>2471</v>
      </c>
      <c r="P2025" s="2" t="s">
        <v>1772</v>
      </c>
      <c r="Q2025" s="66">
        <v>35.484999999999999</v>
      </c>
    </row>
    <row r="2026" spans="10:17" ht="14.25">
      <c r="J2026" s="91">
        <v>39024</v>
      </c>
      <c r="K2026" s="92">
        <v>25</v>
      </c>
      <c r="L2026" s="92">
        <v>25</v>
      </c>
      <c r="M2026" s="92">
        <v>25</v>
      </c>
      <c r="O2026" t="s">
        <v>2471</v>
      </c>
      <c r="P2026" s="2" t="s">
        <v>1773</v>
      </c>
      <c r="Q2026" s="66">
        <v>35.631900000000002</v>
      </c>
    </row>
    <row r="2027" spans="10:17" ht="14.25">
      <c r="J2027" s="91">
        <v>39023</v>
      </c>
      <c r="K2027" s="92">
        <v>24.95</v>
      </c>
      <c r="L2027" s="92">
        <v>24.95</v>
      </c>
      <c r="M2027" s="92">
        <v>24.95</v>
      </c>
      <c r="O2027" t="s">
        <v>2471</v>
      </c>
      <c r="P2027" s="2" t="s">
        <v>1774</v>
      </c>
      <c r="Q2027" s="66">
        <v>35.420699999999997</v>
      </c>
    </row>
    <row r="2028" spans="10:17" ht="14.25">
      <c r="J2028" s="91">
        <v>39022</v>
      </c>
      <c r="K2028" s="92">
        <v>24.62</v>
      </c>
      <c r="L2028" s="92">
        <v>24.62</v>
      </c>
      <c r="M2028" s="92">
        <v>24.62</v>
      </c>
      <c r="O2028" t="s">
        <v>2471</v>
      </c>
      <c r="P2028" s="2" t="s">
        <v>1775</v>
      </c>
      <c r="Q2028" s="66">
        <v>35.732900000000001</v>
      </c>
    </row>
    <row r="2029" spans="10:17" ht="14.25">
      <c r="J2029" s="91">
        <v>39021</v>
      </c>
      <c r="K2029" s="92">
        <v>24.7</v>
      </c>
      <c r="L2029" s="92">
        <v>24.7</v>
      </c>
      <c r="M2029" s="92">
        <v>24.7</v>
      </c>
      <c r="O2029" t="s">
        <v>2471</v>
      </c>
      <c r="P2029" s="2" t="s">
        <v>1776</v>
      </c>
      <c r="Q2029" s="66">
        <v>35.4024</v>
      </c>
    </row>
    <row r="2030" spans="10:17" ht="14.25">
      <c r="J2030" s="91">
        <v>39020</v>
      </c>
      <c r="K2030" s="92">
        <v>24.51</v>
      </c>
      <c r="L2030" s="92">
        <v>24.51</v>
      </c>
      <c r="M2030" s="92">
        <v>24.51</v>
      </c>
      <c r="O2030" t="s">
        <v>2471</v>
      </c>
      <c r="P2030" s="2" t="s">
        <v>1777</v>
      </c>
      <c r="Q2030" s="66">
        <v>35.0259</v>
      </c>
    </row>
    <row r="2031" spans="10:17" ht="14.25">
      <c r="J2031" s="91">
        <v>39017</v>
      </c>
      <c r="K2031" s="92">
        <v>24.42</v>
      </c>
      <c r="L2031" s="92">
        <v>24.42</v>
      </c>
      <c r="M2031" s="92">
        <v>24.42</v>
      </c>
      <c r="O2031" t="s">
        <v>2471</v>
      </c>
      <c r="P2031" s="2" t="s">
        <v>1778</v>
      </c>
      <c r="Q2031" s="66">
        <v>34.970799999999997</v>
      </c>
    </row>
    <row r="2032" spans="10:17" ht="14.25">
      <c r="J2032" s="91">
        <v>39016</v>
      </c>
      <c r="K2032" s="92">
        <v>24.5</v>
      </c>
      <c r="L2032" s="92">
        <v>24.5</v>
      </c>
      <c r="M2032" s="92">
        <v>24.5</v>
      </c>
      <c r="O2032" t="s">
        <v>2471</v>
      </c>
      <c r="P2032" s="2" t="s">
        <v>1779</v>
      </c>
      <c r="Q2032" s="66">
        <v>35.255499999999998</v>
      </c>
    </row>
    <row r="2033" spans="10:17" ht="14.25">
      <c r="J2033" s="91">
        <v>39015</v>
      </c>
      <c r="K2033" s="92">
        <v>24.3</v>
      </c>
      <c r="L2033" s="92">
        <v>24.3</v>
      </c>
      <c r="M2033" s="92">
        <v>24.3</v>
      </c>
      <c r="O2033" t="s">
        <v>2471</v>
      </c>
      <c r="P2033" s="2" t="s">
        <v>1780</v>
      </c>
      <c r="Q2033" s="66">
        <v>36.026699999999998</v>
      </c>
    </row>
    <row r="2034" spans="10:17" ht="14.25">
      <c r="J2034" s="91">
        <v>39014</v>
      </c>
      <c r="K2034" s="92">
        <v>24.35</v>
      </c>
      <c r="L2034" s="92">
        <v>24.35</v>
      </c>
      <c r="M2034" s="92">
        <v>24.35</v>
      </c>
      <c r="O2034" t="s">
        <v>2471</v>
      </c>
      <c r="P2034" s="2" t="s">
        <v>1781</v>
      </c>
      <c r="Q2034" s="66">
        <v>35.255499999999998</v>
      </c>
    </row>
    <row r="2035" spans="10:17" ht="14.25">
      <c r="J2035" s="91">
        <v>39013</v>
      </c>
      <c r="K2035" s="92">
        <v>24.2</v>
      </c>
      <c r="L2035" s="92">
        <v>24.2</v>
      </c>
      <c r="M2035" s="92">
        <v>24.2</v>
      </c>
      <c r="O2035" t="s">
        <v>2471</v>
      </c>
      <c r="P2035" s="2" t="s">
        <v>1782</v>
      </c>
      <c r="Q2035" s="66">
        <v>35.484999999999999</v>
      </c>
    </row>
    <row r="2036" spans="10:17" ht="14.25">
      <c r="J2036" s="91">
        <v>39010</v>
      </c>
      <c r="K2036" s="92">
        <v>24.22</v>
      </c>
      <c r="L2036" s="92">
        <v>24.22</v>
      </c>
      <c r="M2036" s="92">
        <v>24.22</v>
      </c>
      <c r="O2036" t="s">
        <v>2471</v>
      </c>
      <c r="P2036" s="2" t="s">
        <v>1783</v>
      </c>
      <c r="Q2036" s="66">
        <v>34.713799999999999</v>
      </c>
    </row>
    <row r="2037" spans="10:17" ht="14.25">
      <c r="J2037" s="91">
        <v>39009</v>
      </c>
      <c r="K2037" s="92">
        <v>24.22</v>
      </c>
      <c r="L2037" s="92">
        <v>24.22</v>
      </c>
      <c r="M2037" s="92">
        <v>24.22</v>
      </c>
      <c r="O2037" t="s">
        <v>2471</v>
      </c>
      <c r="P2037" s="2" t="s">
        <v>1784</v>
      </c>
      <c r="Q2037" s="66">
        <v>34.713799999999999</v>
      </c>
    </row>
    <row r="2038" spans="10:17" ht="14.25">
      <c r="J2038" s="91">
        <v>39008</v>
      </c>
      <c r="K2038" s="92">
        <v>24.24</v>
      </c>
      <c r="L2038" s="92">
        <v>24.24</v>
      </c>
      <c r="M2038" s="92">
        <v>24.24</v>
      </c>
      <c r="O2038" t="s">
        <v>2471</v>
      </c>
      <c r="P2038" s="2" t="s">
        <v>1785</v>
      </c>
      <c r="Q2038" s="66">
        <v>34.658700000000003</v>
      </c>
    </row>
    <row r="2039" spans="10:17" ht="14.25">
      <c r="J2039" s="91">
        <v>39007</v>
      </c>
      <c r="K2039" s="92">
        <v>24.07</v>
      </c>
      <c r="L2039" s="92">
        <v>24.07</v>
      </c>
      <c r="M2039" s="92">
        <v>24.07</v>
      </c>
      <c r="O2039" t="s">
        <v>2471</v>
      </c>
      <c r="P2039" s="2" t="s">
        <v>1786</v>
      </c>
      <c r="Q2039" s="66">
        <v>34.153700000000001</v>
      </c>
    </row>
    <row r="2040" spans="10:17" ht="14.25">
      <c r="J2040" s="91">
        <v>39006</v>
      </c>
      <c r="K2040" s="92">
        <v>24.2</v>
      </c>
      <c r="L2040" s="92">
        <v>24.2</v>
      </c>
      <c r="M2040" s="92">
        <v>24.2</v>
      </c>
      <c r="O2040" t="s">
        <v>2471</v>
      </c>
      <c r="P2040" s="2" t="s">
        <v>1787</v>
      </c>
      <c r="Q2040" s="66">
        <v>35.889000000000003</v>
      </c>
    </row>
    <row r="2041" spans="10:17" ht="14.25">
      <c r="J2041" s="91">
        <v>39003</v>
      </c>
      <c r="K2041" s="92">
        <v>24.59</v>
      </c>
      <c r="L2041" s="92">
        <v>24.59</v>
      </c>
      <c r="M2041" s="92">
        <v>24.59</v>
      </c>
      <c r="O2041" t="s">
        <v>2471</v>
      </c>
      <c r="P2041" s="2" t="s">
        <v>1788</v>
      </c>
      <c r="Q2041" s="66">
        <v>36.2654</v>
      </c>
    </row>
    <row r="2042" spans="10:17" ht="14.25">
      <c r="J2042" s="91">
        <v>39002</v>
      </c>
      <c r="K2042" s="92">
        <v>24.7</v>
      </c>
      <c r="L2042" s="92">
        <v>24.7</v>
      </c>
      <c r="M2042" s="92">
        <v>24.7</v>
      </c>
      <c r="O2042" t="s">
        <v>2471</v>
      </c>
      <c r="P2042" s="2" t="s">
        <v>1789</v>
      </c>
      <c r="Q2042" s="66">
        <v>36.632599999999996</v>
      </c>
    </row>
    <row r="2043" spans="10:17" ht="14.25">
      <c r="J2043" s="91">
        <v>39001</v>
      </c>
      <c r="K2043" s="92">
        <v>24.9</v>
      </c>
      <c r="L2043" s="92">
        <v>24.9</v>
      </c>
      <c r="M2043" s="92">
        <v>24.9</v>
      </c>
      <c r="O2043" t="s">
        <v>2471</v>
      </c>
      <c r="P2043" s="2" t="s">
        <v>1790</v>
      </c>
      <c r="Q2043" s="66">
        <v>37.091700000000003</v>
      </c>
    </row>
    <row r="2044" spans="10:17" ht="14.25">
      <c r="J2044" s="91">
        <v>39000</v>
      </c>
      <c r="K2044" s="92">
        <v>24.4</v>
      </c>
      <c r="L2044" s="92">
        <v>24.4</v>
      </c>
      <c r="M2044" s="92">
        <v>24.4</v>
      </c>
      <c r="O2044" t="s">
        <v>2471</v>
      </c>
      <c r="P2044" s="2" t="s">
        <v>1791</v>
      </c>
      <c r="Q2044" s="66">
        <v>36.035800000000002</v>
      </c>
    </row>
    <row r="2045" spans="10:17" ht="14.25">
      <c r="J2045" s="91">
        <v>38999</v>
      </c>
      <c r="K2045" s="92">
        <v>24.4</v>
      </c>
      <c r="L2045" s="92">
        <v>24.4</v>
      </c>
      <c r="M2045" s="92">
        <v>24.4</v>
      </c>
      <c r="O2045" t="s">
        <v>2471</v>
      </c>
      <c r="P2045" s="2" t="s">
        <v>1792</v>
      </c>
      <c r="Q2045" s="66">
        <v>37.991399999999999</v>
      </c>
    </row>
    <row r="2046" spans="10:17" ht="14.25">
      <c r="J2046" s="91">
        <v>38996</v>
      </c>
      <c r="K2046" s="92">
        <v>24.35</v>
      </c>
      <c r="L2046" s="92">
        <v>24.35</v>
      </c>
      <c r="M2046" s="92">
        <v>24.35</v>
      </c>
      <c r="O2046" t="s">
        <v>2471</v>
      </c>
      <c r="P2046" s="2" t="s">
        <v>1793</v>
      </c>
      <c r="Q2046" s="66">
        <v>36.696899999999999</v>
      </c>
    </row>
    <row r="2047" spans="10:17" ht="14.25">
      <c r="J2047" s="91">
        <v>38995</v>
      </c>
      <c r="K2047" s="92">
        <v>24.7</v>
      </c>
      <c r="L2047" s="92">
        <v>24.7</v>
      </c>
      <c r="M2047" s="92">
        <v>24.7</v>
      </c>
      <c r="O2047" t="s">
        <v>2471</v>
      </c>
      <c r="P2047" s="2" t="s">
        <v>1794</v>
      </c>
      <c r="Q2047" s="66">
        <v>35.916499999999999</v>
      </c>
    </row>
    <row r="2048" spans="10:17" ht="14.25">
      <c r="J2048" s="91">
        <v>38994</v>
      </c>
      <c r="K2048" s="92">
        <v>24.26</v>
      </c>
      <c r="L2048" s="92">
        <v>24.26</v>
      </c>
      <c r="M2048" s="92">
        <v>24.26</v>
      </c>
      <c r="O2048" t="s">
        <v>2471</v>
      </c>
      <c r="P2048" s="2" t="s">
        <v>1795</v>
      </c>
      <c r="Q2048" s="66">
        <v>34.888199999999998</v>
      </c>
    </row>
    <row r="2049" spans="10:17" ht="14.25">
      <c r="J2049" s="91">
        <v>38993</v>
      </c>
      <c r="K2049" s="92">
        <v>24.29</v>
      </c>
      <c r="L2049" s="92">
        <v>24.29</v>
      </c>
      <c r="M2049" s="92">
        <v>24.29</v>
      </c>
      <c r="O2049" t="s">
        <v>2471</v>
      </c>
      <c r="P2049" s="2" t="s">
        <v>1796</v>
      </c>
      <c r="Q2049" s="66">
        <v>35.071800000000003</v>
      </c>
    </row>
    <row r="2050" spans="10:17" ht="14.25">
      <c r="J2050" s="91">
        <v>38992</v>
      </c>
      <c r="K2050" s="92">
        <v>24.39</v>
      </c>
      <c r="L2050" s="92">
        <v>24.39</v>
      </c>
      <c r="M2050" s="92">
        <v>24.39</v>
      </c>
      <c r="O2050" t="s">
        <v>2471</v>
      </c>
      <c r="P2050" s="2" t="s">
        <v>1797</v>
      </c>
      <c r="Q2050" s="66">
        <v>34.888199999999998</v>
      </c>
    </row>
    <row r="2051" spans="10:17" ht="14.25">
      <c r="J2051" s="91">
        <v>38989</v>
      </c>
      <c r="K2051" s="92">
        <v>24.5</v>
      </c>
      <c r="L2051" s="92">
        <v>24.5</v>
      </c>
      <c r="M2051" s="92">
        <v>24.5</v>
      </c>
      <c r="O2051" t="s">
        <v>2471</v>
      </c>
      <c r="P2051" s="2" t="s">
        <v>1798</v>
      </c>
      <c r="Q2051" s="66">
        <v>34.429200000000002</v>
      </c>
    </row>
    <row r="2052" spans="10:17" ht="14.25">
      <c r="J2052" s="91">
        <v>38988</v>
      </c>
      <c r="K2052" s="92">
        <v>23.77</v>
      </c>
      <c r="L2052" s="92">
        <v>23.77</v>
      </c>
      <c r="M2052" s="92">
        <v>23.77</v>
      </c>
      <c r="O2052" t="s">
        <v>2471</v>
      </c>
      <c r="P2052" s="2" t="s">
        <v>1799</v>
      </c>
      <c r="Q2052" s="66">
        <v>35.7971</v>
      </c>
    </row>
    <row r="2053" spans="10:17" ht="14.25">
      <c r="J2053" s="91">
        <v>38987</v>
      </c>
      <c r="K2053" s="92">
        <v>23.41</v>
      </c>
      <c r="L2053" s="92">
        <v>23.41</v>
      </c>
      <c r="M2053" s="92">
        <v>23.41</v>
      </c>
      <c r="O2053" t="s">
        <v>2471</v>
      </c>
      <c r="P2053" s="2" t="s">
        <v>1800</v>
      </c>
      <c r="Q2053" s="66">
        <v>35.420699999999997</v>
      </c>
    </row>
    <row r="2054" spans="10:17" ht="14.25">
      <c r="J2054" s="91">
        <v>38986</v>
      </c>
      <c r="K2054" s="92">
        <v>22.7</v>
      </c>
      <c r="L2054" s="92">
        <v>22.7</v>
      </c>
      <c r="M2054" s="92">
        <v>22.7</v>
      </c>
      <c r="O2054" t="s">
        <v>2471</v>
      </c>
      <c r="P2054" s="2" t="s">
        <v>1801</v>
      </c>
      <c r="Q2054" s="66">
        <v>35.365600000000001</v>
      </c>
    </row>
    <row r="2055" spans="10:17" ht="14.25">
      <c r="J2055" s="91">
        <v>38985</v>
      </c>
      <c r="K2055" s="92">
        <v>22.76</v>
      </c>
      <c r="L2055" s="92">
        <v>22.76</v>
      </c>
      <c r="M2055" s="92">
        <v>22.76</v>
      </c>
      <c r="O2055" t="s">
        <v>2471</v>
      </c>
      <c r="P2055" s="2" t="s">
        <v>1802</v>
      </c>
      <c r="Q2055" s="66">
        <v>36.5867</v>
      </c>
    </row>
    <row r="2056" spans="10:17" ht="14.25">
      <c r="J2056" s="91">
        <v>38982</v>
      </c>
      <c r="K2056" s="92">
        <v>22.94</v>
      </c>
      <c r="L2056" s="92">
        <v>22.94</v>
      </c>
      <c r="M2056" s="92">
        <v>22.94</v>
      </c>
      <c r="O2056" t="s">
        <v>2471</v>
      </c>
      <c r="P2056" s="2" t="s">
        <v>1803</v>
      </c>
      <c r="Q2056" s="66">
        <v>36.935600000000001</v>
      </c>
    </row>
    <row r="2057" spans="10:17" ht="14.25">
      <c r="J2057" s="91">
        <v>38981</v>
      </c>
      <c r="K2057" s="92">
        <v>23.43</v>
      </c>
      <c r="L2057" s="92">
        <v>23.43</v>
      </c>
      <c r="M2057" s="92">
        <v>23.43</v>
      </c>
      <c r="O2057" t="s">
        <v>2471</v>
      </c>
      <c r="P2057" s="2" t="s">
        <v>1804</v>
      </c>
      <c r="Q2057" s="66">
        <v>37.146799999999999</v>
      </c>
    </row>
    <row r="2058" spans="10:17" ht="14.25">
      <c r="J2058" s="91">
        <v>38980</v>
      </c>
      <c r="K2058" s="92">
        <v>23.22</v>
      </c>
      <c r="L2058" s="92">
        <v>23.22</v>
      </c>
      <c r="M2058" s="92">
        <v>23.22</v>
      </c>
      <c r="O2058" t="s">
        <v>2471</v>
      </c>
      <c r="P2058" s="2" t="s">
        <v>1805</v>
      </c>
      <c r="Q2058" s="66">
        <v>37.284500000000001</v>
      </c>
    </row>
    <row r="2059" spans="10:17" ht="14.25">
      <c r="J2059" s="91">
        <v>38979</v>
      </c>
      <c r="K2059" s="92">
        <v>23.49</v>
      </c>
      <c r="L2059" s="92">
        <v>23.49</v>
      </c>
      <c r="M2059" s="92">
        <v>23.49</v>
      </c>
      <c r="O2059" t="s">
        <v>2471</v>
      </c>
      <c r="P2059" s="2" t="s">
        <v>1806</v>
      </c>
      <c r="Q2059" s="66">
        <v>37.367100000000001</v>
      </c>
    </row>
    <row r="2060" spans="10:17" ht="14.25">
      <c r="J2060" s="91">
        <v>38978</v>
      </c>
      <c r="K2060" s="92">
        <v>23.7</v>
      </c>
      <c r="L2060" s="92">
        <v>23.7</v>
      </c>
      <c r="M2060" s="92">
        <v>23.7</v>
      </c>
      <c r="O2060" t="s">
        <v>2471</v>
      </c>
      <c r="P2060" s="2" t="s">
        <v>1807</v>
      </c>
      <c r="Q2060" s="66">
        <v>37.651699999999998</v>
      </c>
    </row>
    <row r="2061" spans="10:17" ht="14.25">
      <c r="J2061" s="91">
        <v>38975</v>
      </c>
      <c r="K2061" s="92">
        <v>23.55</v>
      </c>
      <c r="L2061" s="92">
        <v>23.55</v>
      </c>
      <c r="M2061" s="92">
        <v>23.55</v>
      </c>
      <c r="O2061" t="s">
        <v>2471</v>
      </c>
      <c r="P2061" s="2" t="s">
        <v>1808</v>
      </c>
      <c r="Q2061" s="66">
        <v>38.101599999999998</v>
      </c>
    </row>
    <row r="2062" spans="10:17" ht="14.25">
      <c r="J2062" s="91">
        <v>38974</v>
      </c>
      <c r="K2062" s="92">
        <v>23.64</v>
      </c>
      <c r="L2062" s="92">
        <v>23.64</v>
      </c>
      <c r="M2062" s="92">
        <v>23.64</v>
      </c>
      <c r="O2062" t="s">
        <v>2471</v>
      </c>
      <c r="P2062" s="2" t="s">
        <v>1809</v>
      </c>
      <c r="Q2062" s="66">
        <v>38.028100000000002</v>
      </c>
    </row>
    <row r="2063" spans="10:17" ht="14.25">
      <c r="J2063" s="91">
        <v>38973</v>
      </c>
      <c r="K2063" s="92">
        <v>23.43</v>
      </c>
      <c r="L2063" s="92">
        <v>23.43</v>
      </c>
      <c r="M2063" s="92">
        <v>23.43</v>
      </c>
      <c r="O2063" t="s">
        <v>2471</v>
      </c>
      <c r="P2063" s="2" t="s">
        <v>1810</v>
      </c>
      <c r="Q2063" s="66">
        <v>38.156700000000001</v>
      </c>
    </row>
    <row r="2064" spans="10:17" ht="14.25">
      <c r="J2064" s="91">
        <v>38972</v>
      </c>
      <c r="K2064" s="92">
        <v>23.65</v>
      </c>
      <c r="L2064" s="92">
        <v>23.65</v>
      </c>
      <c r="M2064" s="92">
        <v>23.65</v>
      </c>
      <c r="O2064" t="s">
        <v>2471</v>
      </c>
      <c r="P2064" s="2" t="s">
        <v>1811</v>
      </c>
      <c r="Q2064" s="66">
        <v>37.872100000000003</v>
      </c>
    </row>
    <row r="2065" spans="10:17" ht="14.25">
      <c r="J2065" s="91">
        <v>38971</v>
      </c>
      <c r="K2065" s="92">
        <v>23.25</v>
      </c>
      <c r="L2065" s="92">
        <v>23.25</v>
      </c>
      <c r="M2065" s="92">
        <v>23.25</v>
      </c>
      <c r="O2065" t="s">
        <v>2471</v>
      </c>
      <c r="P2065" s="2" t="s">
        <v>1812</v>
      </c>
      <c r="Q2065" s="66">
        <v>37.642499999999998</v>
      </c>
    </row>
    <row r="2066" spans="10:17" ht="14.25">
      <c r="J2066" s="91">
        <v>38968</v>
      </c>
      <c r="K2066" s="92">
        <v>23.75</v>
      </c>
      <c r="L2066" s="92">
        <v>23.75</v>
      </c>
      <c r="M2066" s="92">
        <v>23.75</v>
      </c>
      <c r="O2066" t="s">
        <v>2471</v>
      </c>
      <c r="P2066" s="2" t="s">
        <v>1813</v>
      </c>
      <c r="Q2066" s="66">
        <v>37.275300000000001</v>
      </c>
    </row>
    <row r="2067" spans="10:17" ht="14.25">
      <c r="J2067" s="91">
        <v>38967</v>
      </c>
      <c r="K2067" s="92">
        <v>23.74</v>
      </c>
      <c r="L2067" s="92">
        <v>23.74</v>
      </c>
      <c r="M2067" s="92">
        <v>23.74</v>
      </c>
      <c r="O2067" t="s">
        <v>2471</v>
      </c>
      <c r="P2067" s="2" t="s">
        <v>1814</v>
      </c>
      <c r="Q2067" s="66">
        <v>37.8078</v>
      </c>
    </row>
    <row r="2068" spans="10:17" ht="14.25">
      <c r="J2068" s="91">
        <v>38966</v>
      </c>
      <c r="K2068" s="92">
        <v>23.8</v>
      </c>
      <c r="L2068" s="92">
        <v>23.8</v>
      </c>
      <c r="M2068" s="92">
        <v>23.8</v>
      </c>
      <c r="O2068" t="s">
        <v>2471</v>
      </c>
      <c r="P2068" s="2" t="s">
        <v>1815</v>
      </c>
      <c r="Q2068" s="66">
        <v>37.963900000000002</v>
      </c>
    </row>
    <row r="2069" spans="10:17" ht="14.25">
      <c r="J2069" s="91">
        <v>38965</v>
      </c>
      <c r="K2069" s="92">
        <v>24.2</v>
      </c>
      <c r="L2069" s="92">
        <v>24.2</v>
      </c>
      <c r="M2069" s="92">
        <v>24.2</v>
      </c>
      <c r="O2069" t="s">
        <v>2471</v>
      </c>
      <c r="P2069" s="2" t="s">
        <v>1816</v>
      </c>
      <c r="Q2069" s="66">
        <v>37.688400000000001</v>
      </c>
    </row>
    <row r="2070" spans="10:17" ht="14.25">
      <c r="J2070" s="91">
        <v>38964</v>
      </c>
      <c r="K2070" s="92">
        <v>24.22</v>
      </c>
      <c r="L2070" s="92">
        <v>24.22</v>
      </c>
      <c r="M2070" s="92">
        <v>24.22</v>
      </c>
      <c r="O2070" t="s">
        <v>2471</v>
      </c>
      <c r="P2070" s="2" t="s">
        <v>1817</v>
      </c>
      <c r="Q2070" s="66">
        <v>38.459699999999998</v>
      </c>
    </row>
    <row r="2071" spans="10:17" ht="14.25">
      <c r="J2071" s="91">
        <v>38961</v>
      </c>
      <c r="K2071" s="92">
        <v>23.87</v>
      </c>
      <c r="L2071" s="92">
        <v>23.87</v>
      </c>
      <c r="M2071" s="92">
        <v>23.87</v>
      </c>
      <c r="O2071" t="s">
        <v>2471</v>
      </c>
      <c r="P2071" s="2" t="s">
        <v>1818</v>
      </c>
      <c r="Q2071" s="66">
        <v>39.0289</v>
      </c>
    </row>
    <row r="2072" spans="10:17" ht="14.25">
      <c r="J2072" s="91">
        <v>38960</v>
      </c>
      <c r="K2072" s="92">
        <v>23.86</v>
      </c>
      <c r="L2072" s="92">
        <v>23.86</v>
      </c>
      <c r="M2072" s="92">
        <v>23.86</v>
      </c>
      <c r="O2072" t="s">
        <v>2471</v>
      </c>
      <c r="P2072" s="2" t="s">
        <v>1819</v>
      </c>
      <c r="Q2072" s="66">
        <v>39.111499999999999</v>
      </c>
    </row>
    <row r="2073" spans="10:17" ht="14.25">
      <c r="J2073" s="91">
        <v>38959</v>
      </c>
      <c r="K2073" s="92">
        <v>23.58</v>
      </c>
      <c r="L2073" s="92">
        <v>23.58</v>
      </c>
      <c r="M2073" s="92">
        <v>23.58</v>
      </c>
      <c r="O2073" t="s">
        <v>2471</v>
      </c>
      <c r="P2073" s="2" t="s">
        <v>1820</v>
      </c>
      <c r="Q2073" s="66">
        <v>41.985199999999999</v>
      </c>
    </row>
    <row r="2074" spans="10:17" ht="14.25">
      <c r="J2074" s="91">
        <v>38958</v>
      </c>
      <c r="K2074" s="92">
        <v>23.66</v>
      </c>
      <c r="L2074" s="92">
        <v>23.66</v>
      </c>
      <c r="M2074" s="92">
        <v>23.66</v>
      </c>
      <c r="O2074" t="s">
        <v>2471</v>
      </c>
      <c r="P2074" s="2" t="s">
        <v>1821</v>
      </c>
      <c r="Q2074" s="66">
        <v>41.985199999999999</v>
      </c>
    </row>
    <row r="2075" spans="10:17" ht="14.25">
      <c r="J2075" s="91">
        <v>38957</v>
      </c>
      <c r="K2075" s="92">
        <v>23.01</v>
      </c>
      <c r="L2075" s="92">
        <v>23.01</v>
      </c>
      <c r="M2075" s="92">
        <v>23.01</v>
      </c>
      <c r="O2075" t="s">
        <v>2471</v>
      </c>
      <c r="P2075" s="2" t="s">
        <v>1822</v>
      </c>
      <c r="Q2075" s="66">
        <v>41.131399999999999</v>
      </c>
    </row>
    <row r="2076" spans="10:17" ht="14.25">
      <c r="J2076" s="91">
        <v>38954</v>
      </c>
      <c r="K2076" s="92">
        <v>23.61</v>
      </c>
      <c r="L2076" s="92">
        <v>23.61</v>
      </c>
      <c r="M2076" s="92">
        <v>23.61</v>
      </c>
      <c r="O2076" t="s">
        <v>2471</v>
      </c>
      <c r="P2076" s="2" t="s">
        <v>1823</v>
      </c>
      <c r="Q2076" s="66">
        <v>39.919499999999999</v>
      </c>
    </row>
    <row r="2077" spans="10:17" ht="14.25">
      <c r="J2077" s="91">
        <v>38953</v>
      </c>
      <c r="K2077" s="92">
        <v>23.01</v>
      </c>
      <c r="L2077" s="92">
        <v>23.01</v>
      </c>
      <c r="M2077" s="92">
        <v>23.01</v>
      </c>
      <c r="O2077" t="s">
        <v>2471</v>
      </c>
      <c r="P2077" s="2" t="s">
        <v>1824</v>
      </c>
      <c r="Q2077" s="66">
        <v>40.2408</v>
      </c>
    </row>
    <row r="2078" spans="10:17" ht="14.25">
      <c r="J2078" s="91">
        <v>38952</v>
      </c>
      <c r="K2078" s="92">
        <v>23.7</v>
      </c>
      <c r="L2078" s="92">
        <v>23.7</v>
      </c>
      <c r="M2078" s="92">
        <v>23.7</v>
      </c>
      <c r="O2078" t="s">
        <v>2471</v>
      </c>
      <c r="P2078" s="2" t="s">
        <v>1825</v>
      </c>
      <c r="Q2078" s="66">
        <v>40.387700000000002</v>
      </c>
    </row>
    <row r="2079" spans="10:17" ht="14.25">
      <c r="J2079" s="91">
        <v>38951</v>
      </c>
      <c r="K2079" s="92">
        <v>23.64</v>
      </c>
      <c r="L2079" s="92">
        <v>23.64</v>
      </c>
      <c r="M2079" s="92">
        <v>23.64</v>
      </c>
      <c r="O2079" t="s">
        <v>2471</v>
      </c>
      <c r="P2079" s="2" t="s">
        <v>1826</v>
      </c>
      <c r="Q2079" s="66">
        <v>40.406100000000002</v>
      </c>
    </row>
    <row r="2080" spans="10:17" ht="14.25">
      <c r="J2080" s="91">
        <v>38950</v>
      </c>
      <c r="K2080" s="92">
        <v>23.29</v>
      </c>
      <c r="L2080" s="92">
        <v>23.29</v>
      </c>
      <c r="M2080" s="92">
        <v>23.29</v>
      </c>
      <c r="O2080" t="s">
        <v>2471</v>
      </c>
      <c r="P2080" s="2" t="s">
        <v>1827</v>
      </c>
      <c r="Q2080" s="66">
        <v>41.213999999999999</v>
      </c>
    </row>
    <row r="2081" spans="10:17" ht="14.25">
      <c r="J2081" s="91">
        <v>38947</v>
      </c>
      <c r="K2081" s="92">
        <v>22.92</v>
      </c>
      <c r="L2081" s="92">
        <v>22.92</v>
      </c>
      <c r="M2081" s="92">
        <v>22.92</v>
      </c>
      <c r="O2081" t="s">
        <v>2471</v>
      </c>
      <c r="P2081" s="2" t="s">
        <v>1828</v>
      </c>
      <c r="Q2081" s="66">
        <v>40.6539</v>
      </c>
    </row>
    <row r="2082" spans="10:17" ht="14.25">
      <c r="J2082" s="91">
        <v>38946</v>
      </c>
      <c r="K2082" s="92">
        <v>23.08</v>
      </c>
      <c r="L2082" s="92">
        <v>23.08</v>
      </c>
      <c r="M2082" s="92">
        <v>23.08</v>
      </c>
      <c r="O2082" t="s">
        <v>2471</v>
      </c>
      <c r="P2082" s="2" t="s">
        <v>1829</v>
      </c>
      <c r="Q2082" s="66">
        <v>39.570599999999999</v>
      </c>
    </row>
    <row r="2083" spans="10:17" ht="14.25">
      <c r="J2083" s="91">
        <v>38945</v>
      </c>
      <c r="K2083" s="92">
        <v>22.35</v>
      </c>
      <c r="L2083" s="92">
        <v>22.35</v>
      </c>
      <c r="M2083" s="92">
        <v>22.35</v>
      </c>
      <c r="O2083" t="s">
        <v>2471</v>
      </c>
      <c r="P2083" s="2" t="s">
        <v>1830</v>
      </c>
      <c r="Q2083" s="66">
        <v>39.937800000000003</v>
      </c>
    </row>
    <row r="2084" spans="10:17" ht="14.25">
      <c r="J2084" s="91">
        <v>38944</v>
      </c>
      <c r="K2084" s="92">
        <v>21.8</v>
      </c>
      <c r="L2084" s="92">
        <v>21.8</v>
      </c>
      <c r="M2084" s="92">
        <v>21.8</v>
      </c>
      <c r="O2084" t="s">
        <v>2471</v>
      </c>
      <c r="P2084" s="2" t="s">
        <v>1831</v>
      </c>
      <c r="Q2084" s="66">
        <v>38.918700000000001</v>
      </c>
    </row>
    <row r="2085" spans="10:17" ht="14.25">
      <c r="J2085" s="91">
        <v>38943</v>
      </c>
      <c r="K2085" s="92">
        <v>22</v>
      </c>
      <c r="L2085" s="92">
        <v>22</v>
      </c>
      <c r="M2085" s="92">
        <v>22</v>
      </c>
      <c r="O2085" t="s">
        <v>2471</v>
      </c>
      <c r="P2085" s="2" t="s">
        <v>1832</v>
      </c>
      <c r="Q2085" s="66">
        <v>37.541600000000003</v>
      </c>
    </row>
    <row r="2086" spans="10:17" ht="14.25">
      <c r="J2086" s="91">
        <v>38940</v>
      </c>
      <c r="K2086" s="92">
        <v>21.65</v>
      </c>
      <c r="L2086" s="92">
        <v>21.65</v>
      </c>
      <c r="M2086" s="92">
        <v>21.65</v>
      </c>
      <c r="O2086" t="s">
        <v>2471</v>
      </c>
      <c r="P2086" s="2" t="s">
        <v>1833</v>
      </c>
      <c r="Q2086" s="66">
        <v>36.2654</v>
      </c>
    </row>
    <row r="2087" spans="10:17" ht="14.25">
      <c r="J2087" s="91">
        <v>38939</v>
      </c>
      <c r="K2087" s="92">
        <v>21.77</v>
      </c>
      <c r="L2087" s="92">
        <v>21.77</v>
      </c>
      <c r="M2087" s="92">
        <v>21.77</v>
      </c>
      <c r="O2087" t="s">
        <v>2471</v>
      </c>
      <c r="P2087" s="2" t="s">
        <v>1834</v>
      </c>
      <c r="Q2087" s="66">
        <v>35.714500000000001</v>
      </c>
    </row>
    <row r="2088" spans="10:17" ht="14.25">
      <c r="J2088" s="91">
        <v>38938</v>
      </c>
      <c r="K2088" s="92">
        <v>21.78</v>
      </c>
      <c r="L2088" s="92">
        <v>21.78</v>
      </c>
      <c r="M2088" s="92">
        <v>21.78</v>
      </c>
      <c r="O2088" t="s">
        <v>2471</v>
      </c>
      <c r="P2088" s="2" t="s">
        <v>1835</v>
      </c>
      <c r="Q2088" s="66">
        <v>35.227899999999998</v>
      </c>
    </row>
    <row r="2089" spans="10:17" ht="14.25">
      <c r="J2089" s="91">
        <v>38937</v>
      </c>
      <c r="K2089" s="92">
        <v>22</v>
      </c>
      <c r="L2089" s="92">
        <v>22</v>
      </c>
      <c r="M2089" s="92">
        <v>22</v>
      </c>
      <c r="O2089" t="s">
        <v>2471</v>
      </c>
      <c r="P2089" s="2" t="s">
        <v>1836</v>
      </c>
      <c r="Q2089" s="66">
        <v>35.227899999999998</v>
      </c>
    </row>
    <row r="2090" spans="10:17" ht="14.25">
      <c r="J2090" s="91">
        <v>38936</v>
      </c>
      <c r="K2090" s="92">
        <v>21.54</v>
      </c>
      <c r="L2090" s="92">
        <v>21.54</v>
      </c>
      <c r="M2090" s="92">
        <v>21.54</v>
      </c>
      <c r="O2090" t="s">
        <v>2471</v>
      </c>
      <c r="P2090" s="2" t="s">
        <v>1837</v>
      </c>
      <c r="Q2090" s="66">
        <v>35.898099999999999</v>
      </c>
    </row>
    <row r="2091" spans="10:17" ht="14.25">
      <c r="J2091" s="91">
        <v>38933</v>
      </c>
      <c r="K2091" s="92">
        <v>21.4</v>
      </c>
      <c r="L2091" s="92">
        <v>21.4</v>
      </c>
      <c r="M2091" s="92">
        <v>21.4</v>
      </c>
      <c r="O2091" t="s">
        <v>2471</v>
      </c>
      <c r="P2091" s="2" t="s">
        <v>1838</v>
      </c>
      <c r="Q2091" s="66">
        <v>35.622700000000002</v>
      </c>
    </row>
    <row r="2092" spans="10:17" ht="14.25">
      <c r="J2092" s="91">
        <v>38932</v>
      </c>
      <c r="K2092" s="92">
        <v>21.7</v>
      </c>
      <c r="L2092" s="92">
        <v>21.7</v>
      </c>
      <c r="M2092" s="92">
        <v>21.7</v>
      </c>
      <c r="O2092" t="s">
        <v>2471</v>
      </c>
      <c r="P2092" s="2" t="s">
        <v>1839</v>
      </c>
      <c r="Q2092" s="66">
        <v>35.631900000000002</v>
      </c>
    </row>
    <row r="2093" spans="10:17" ht="14.25">
      <c r="J2093" s="91">
        <v>38931</v>
      </c>
      <c r="K2093" s="92">
        <v>21.7</v>
      </c>
      <c r="L2093" s="92">
        <v>21.7</v>
      </c>
      <c r="M2093" s="92">
        <v>21.7</v>
      </c>
      <c r="O2093" t="s">
        <v>2471</v>
      </c>
      <c r="P2093" s="2" t="s">
        <v>1840</v>
      </c>
      <c r="Q2093" s="66">
        <v>35.7971</v>
      </c>
    </row>
    <row r="2094" spans="10:17" ht="14.25">
      <c r="J2094" s="91">
        <v>38930</v>
      </c>
      <c r="K2094" s="92">
        <v>22.04</v>
      </c>
      <c r="L2094" s="92">
        <v>22.04</v>
      </c>
      <c r="M2094" s="92">
        <v>22.04</v>
      </c>
      <c r="O2094" t="s">
        <v>2471</v>
      </c>
      <c r="P2094" s="2" t="s">
        <v>1841</v>
      </c>
      <c r="Q2094" s="66">
        <v>35.218699999999998</v>
      </c>
    </row>
    <row r="2095" spans="10:17" ht="14.25">
      <c r="J2095" s="91">
        <v>38929</v>
      </c>
      <c r="K2095" s="92">
        <v>22.05</v>
      </c>
      <c r="L2095" s="92">
        <v>22.05</v>
      </c>
      <c r="M2095" s="92">
        <v>22.05</v>
      </c>
      <c r="O2095" t="s">
        <v>2471</v>
      </c>
      <c r="P2095" s="2" t="s">
        <v>1842</v>
      </c>
      <c r="Q2095" s="66">
        <v>34.833100000000002</v>
      </c>
    </row>
    <row r="2096" spans="10:17" ht="14.25">
      <c r="J2096" s="91">
        <v>38926</v>
      </c>
      <c r="K2096" s="92">
        <v>22</v>
      </c>
      <c r="L2096" s="92">
        <v>22</v>
      </c>
      <c r="M2096" s="92">
        <v>22</v>
      </c>
      <c r="O2096" t="s">
        <v>2471</v>
      </c>
      <c r="P2096" s="2" t="s">
        <v>1843</v>
      </c>
      <c r="Q2096" s="66">
        <v>34.5852</v>
      </c>
    </row>
    <row r="2097" spans="10:17" ht="14.25">
      <c r="J2097" s="91">
        <v>38925</v>
      </c>
      <c r="K2097" s="92">
        <v>22.04</v>
      </c>
      <c r="L2097" s="92">
        <v>22.04</v>
      </c>
      <c r="M2097" s="92">
        <v>22.04</v>
      </c>
      <c r="O2097" t="s">
        <v>2471</v>
      </c>
      <c r="P2097" s="2" t="s">
        <v>1844</v>
      </c>
      <c r="Q2097" s="66">
        <v>34.924900000000001</v>
      </c>
    </row>
    <row r="2098" spans="10:17" ht="14.25">
      <c r="J2098" s="91">
        <v>38924</v>
      </c>
      <c r="K2098" s="92">
        <v>21.71</v>
      </c>
      <c r="L2098" s="92">
        <v>21.71</v>
      </c>
      <c r="M2098" s="92">
        <v>21.71</v>
      </c>
      <c r="O2098" t="s">
        <v>2471</v>
      </c>
      <c r="P2098" s="2" t="s">
        <v>1845</v>
      </c>
      <c r="Q2098" s="66">
        <v>34.695399999999999</v>
      </c>
    </row>
    <row r="2099" spans="10:17" ht="14.25">
      <c r="J2099" s="91">
        <v>38923</v>
      </c>
      <c r="K2099" s="92">
        <v>21.98</v>
      </c>
      <c r="L2099" s="92">
        <v>21.98</v>
      </c>
      <c r="M2099" s="92">
        <v>21.98</v>
      </c>
      <c r="O2099" t="s">
        <v>2471</v>
      </c>
      <c r="P2099" s="2" t="s">
        <v>1846</v>
      </c>
      <c r="Q2099" s="66">
        <v>34.796399999999998</v>
      </c>
    </row>
    <row r="2100" spans="10:17" ht="14.25">
      <c r="J2100" s="91">
        <v>38922</v>
      </c>
      <c r="K2100" s="92">
        <v>21.64</v>
      </c>
      <c r="L2100" s="92">
        <v>21.64</v>
      </c>
      <c r="M2100" s="92">
        <v>21.64</v>
      </c>
      <c r="O2100" t="s">
        <v>2471</v>
      </c>
      <c r="P2100" s="2" t="s">
        <v>1847</v>
      </c>
      <c r="Q2100" s="66">
        <v>34.5852</v>
      </c>
    </row>
    <row r="2101" spans="10:17" ht="14.25">
      <c r="J2101" s="91">
        <v>38919</v>
      </c>
      <c r="K2101" s="92">
        <v>21.52</v>
      </c>
      <c r="L2101" s="92">
        <v>21.52</v>
      </c>
      <c r="M2101" s="92">
        <v>21.52</v>
      </c>
      <c r="O2101" t="s">
        <v>2471</v>
      </c>
      <c r="P2101" s="2" t="s">
        <v>1848</v>
      </c>
      <c r="Q2101" s="66">
        <v>35.0443</v>
      </c>
    </row>
    <row r="2102" spans="10:17" ht="14.25">
      <c r="J2102" s="91">
        <v>38918</v>
      </c>
      <c r="K2102" s="92">
        <v>21.71</v>
      </c>
      <c r="L2102" s="92">
        <v>21.71</v>
      </c>
      <c r="M2102" s="92">
        <v>21.71</v>
      </c>
      <c r="O2102" t="s">
        <v>2471</v>
      </c>
      <c r="P2102" s="2" t="s">
        <v>1849</v>
      </c>
      <c r="Q2102" s="66">
        <v>35.136099999999999</v>
      </c>
    </row>
    <row r="2103" spans="10:17" ht="14.25">
      <c r="J2103" s="91">
        <v>38917</v>
      </c>
      <c r="K2103" s="92">
        <v>21.2</v>
      </c>
      <c r="L2103" s="92">
        <v>21.2</v>
      </c>
      <c r="M2103" s="92">
        <v>21.2</v>
      </c>
      <c r="O2103" t="s">
        <v>2471</v>
      </c>
      <c r="P2103" s="2" t="s">
        <v>1850</v>
      </c>
      <c r="Q2103" s="66">
        <v>35.494199999999999</v>
      </c>
    </row>
    <row r="2104" spans="10:17" ht="14.25">
      <c r="J2104" s="91">
        <v>38916</v>
      </c>
      <c r="K2104" s="92">
        <v>21</v>
      </c>
      <c r="L2104" s="92">
        <v>21</v>
      </c>
      <c r="M2104" s="92">
        <v>21</v>
      </c>
      <c r="O2104" t="s">
        <v>2471</v>
      </c>
      <c r="P2104" s="2" t="s">
        <v>1851</v>
      </c>
      <c r="Q2104" s="66">
        <v>35.191200000000002</v>
      </c>
    </row>
    <row r="2105" spans="10:17" ht="14.25">
      <c r="J2105" s="91">
        <v>38915</v>
      </c>
      <c r="K2105" s="92">
        <v>20.7</v>
      </c>
      <c r="L2105" s="92">
        <v>20.7</v>
      </c>
      <c r="M2105" s="92">
        <v>20.7</v>
      </c>
      <c r="O2105" t="s">
        <v>2471</v>
      </c>
      <c r="P2105" s="2" t="s">
        <v>1852</v>
      </c>
      <c r="Q2105" s="66">
        <v>35.530900000000003</v>
      </c>
    </row>
    <row r="2106" spans="10:17" ht="14.25">
      <c r="J2106" s="91">
        <v>38912</v>
      </c>
      <c r="K2106" s="92">
        <v>20.91</v>
      </c>
      <c r="L2106" s="92">
        <v>20.91</v>
      </c>
      <c r="M2106" s="92">
        <v>20.91</v>
      </c>
      <c r="O2106" t="s">
        <v>2471</v>
      </c>
      <c r="P2106" s="2" t="s">
        <v>1853</v>
      </c>
      <c r="Q2106" s="66">
        <v>35.154499999999999</v>
      </c>
    </row>
    <row r="2107" spans="10:17" ht="14.25">
      <c r="J2107" s="91">
        <v>38911</v>
      </c>
      <c r="K2107" s="92">
        <v>21.25</v>
      </c>
      <c r="L2107" s="92">
        <v>21.25</v>
      </c>
      <c r="M2107" s="92">
        <v>21.25</v>
      </c>
      <c r="O2107" t="s">
        <v>2471</v>
      </c>
      <c r="P2107" s="2" t="s">
        <v>1854</v>
      </c>
      <c r="Q2107" s="66">
        <v>35.576799999999999</v>
      </c>
    </row>
    <row r="2108" spans="10:17" ht="14.25">
      <c r="J2108" s="91">
        <v>38910</v>
      </c>
      <c r="K2108" s="92">
        <v>21.2</v>
      </c>
      <c r="L2108" s="92">
        <v>21.2</v>
      </c>
      <c r="M2108" s="92">
        <v>21.2</v>
      </c>
      <c r="O2108" t="s">
        <v>2471</v>
      </c>
      <c r="P2108" s="2" t="s">
        <v>1855</v>
      </c>
      <c r="Q2108" s="66">
        <v>35.668599999999998</v>
      </c>
    </row>
    <row r="2109" spans="10:17" ht="14.25">
      <c r="J2109" s="91">
        <v>38909</v>
      </c>
      <c r="K2109" s="92">
        <v>20.53</v>
      </c>
      <c r="L2109" s="92">
        <v>20.53</v>
      </c>
      <c r="M2109" s="92">
        <v>20.53</v>
      </c>
      <c r="O2109" t="s">
        <v>2471</v>
      </c>
      <c r="P2109" s="2" t="s">
        <v>1856</v>
      </c>
      <c r="Q2109" s="66">
        <v>35.448300000000003</v>
      </c>
    </row>
    <row r="2110" spans="10:17" ht="14.25">
      <c r="J2110" s="91">
        <v>38908</v>
      </c>
      <c r="K2110" s="92">
        <v>20.52</v>
      </c>
      <c r="L2110" s="92">
        <v>20.52</v>
      </c>
      <c r="M2110" s="92">
        <v>20.52</v>
      </c>
      <c r="O2110" t="s">
        <v>2471</v>
      </c>
      <c r="P2110" s="2" t="s">
        <v>1857</v>
      </c>
      <c r="Q2110" s="66">
        <v>35.898099999999999</v>
      </c>
    </row>
    <row r="2111" spans="10:17" ht="14.25">
      <c r="J2111" s="91">
        <v>38905</v>
      </c>
      <c r="K2111" s="92">
        <v>20.6</v>
      </c>
      <c r="L2111" s="92">
        <v>20.6</v>
      </c>
      <c r="M2111" s="92">
        <v>20.6</v>
      </c>
      <c r="O2111" t="s">
        <v>2471</v>
      </c>
      <c r="P2111" s="2" t="s">
        <v>1858</v>
      </c>
      <c r="Q2111" s="66">
        <v>35.209499999999998</v>
      </c>
    </row>
    <row r="2112" spans="10:17" ht="14.25">
      <c r="J2112" s="91">
        <v>38904</v>
      </c>
      <c r="K2112" s="92">
        <v>20.7</v>
      </c>
      <c r="L2112" s="92">
        <v>20.7</v>
      </c>
      <c r="M2112" s="92">
        <v>20.7</v>
      </c>
      <c r="O2112" t="s">
        <v>2471</v>
      </c>
      <c r="P2112" s="2" t="s">
        <v>1859</v>
      </c>
      <c r="Q2112" s="66">
        <v>35.273800000000001</v>
      </c>
    </row>
    <row r="2113" spans="10:17" ht="14.25">
      <c r="J2113" s="91">
        <v>38903</v>
      </c>
      <c r="K2113" s="92">
        <v>20.75</v>
      </c>
      <c r="L2113" s="92">
        <v>20.75</v>
      </c>
      <c r="M2113" s="92">
        <v>20.75</v>
      </c>
      <c r="O2113" t="s">
        <v>2471</v>
      </c>
      <c r="P2113" s="2" t="s">
        <v>1860</v>
      </c>
      <c r="Q2113" s="66">
        <v>35.567599999999999</v>
      </c>
    </row>
    <row r="2114" spans="10:17" ht="14.25">
      <c r="J2114" s="91">
        <v>38902</v>
      </c>
      <c r="K2114" s="92">
        <v>20.8</v>
      </c>
      <c r="L2114" s="92">
        <v>20.8</v>
      </c>
      <c r="M2114" s="92">
        <v>20.8</v>
      </c>
      <c r="O2114" t="s">
        <v>2471</v>
      </c>
      <c r="P2114" s="2" t="s">
        <v>1861</v>
      </c>
      <c r="Q2114" s="66">
        <v>35.879800000000003</v>
      </c>
    </row>
    <row r="2115" spans="10:17" ht="14.25">
      <c r="J2115" s="91">
        <v>38901</v>
      </c>
      <c r="K2115" s="92">
        <v>20.83</v>
      </c>
      <c r="L2115" s="92">
        <v>20.83</v>
      </c>
      <c r="M2115" s="92">
        <v>20.83</v>
      </c>
      <c r="O2115" t="s">
        <v>2471</v>
      </c>
      <c r="P2115" s="2" t="s">
        <v>1862</v>
      </c>
      <c r="Q2115" s="66">
        <v>35.889000000000003</v>
      </c>
    </row>
    <row r="2116" spans="10:17" ht="14.25">
      <c r="J2116" s="91">
        <v>38898</v>
      </c>
      <c r="K2116" s="92">
        <v>20.5</v>
      </c>
      <c r="L2116" s="92">
        <v>20.5</v>
      </c>
      <c r="M2116" s="92">
        <v>20.5</v>
      </c>
      <c r="O2116" t="s">
        <v>2471</v>
      </c>
      <c r="P2116" s="2" t="s">
        <v>1863</v>
      </c>
      <c r="Q2116" s="66">
        <v>35.852200000000003</v>
      </c>
    </row>
    <row r="2117" spans="10:17" ht="14.25">
      <c r="J2117" s="91">
        <v>38897</v>
      </c>
      <c r="K2117" s="92">
        <v>20.45</v>
      </c>
      <c r="L2117" s="92">
        <v>20.45</v>
      </c>
      <c r="M2117" s="92">
        <v>20.45</v>
      </c>
      <c r="O2117" t="s">
        <v>2471</v>
      </c>
      <c r="P2117" s="2" t="s">
        <v>1864</v>
      </c>
      <c r="Q2117" s="66">
        <v>35.760399999999997</v>
      </c>
    </row>
    <row r="2118" spans="10:17" ht="14.25">
      <c r="J2118" s="91">
        <v>38896</v>
      </c>
      <c r="K2118" s="92">
        <v>20.67</v>
      </c>
      <c r="L2118" s="92">
        <v>20.67</v>
      </c>
      <c r="M2118" s="92">
        <v>20.67</v>
      </c>
      <c r="O2118" t="s">
        <v>2471</v>
      </c>
      <c r="P2118" s="2" t="s">
        <v>1865</v>
      </c>
      <c r="Q2118" s="66">
        <v>35.944000000000003</v>
      </c>
    </row>
    <row r="2119" spans="10:17" ht="14.25">
      <c r="J2119" s="91">
        <v>38895</v>
      </c>
      <c r="K2119" s="92">
        <v>21.41</v>
      </c>
      <c r="L2119" s="92">
        <v>21.41</v>
      </c>
      <c r="M2119" s="92">
        <v>21.41</v>
      </c>
      <c r="O2119" t="s">
        <v>2471</v>
      </c>
      <c r="P2119" s="2" t="s">
        <v>1866</v>
      </c>
      <c r="Q2119" s="66">
        <v>35.484999999999999</v>
      </c>
    </row>
    <row r="2120" spans="10:17" ht="14.25">
      <c r="J2120" s="91">
        <v>38894</v>
      </c>
      <c r="K2120" s="92">
        <v>21.5</v>
      </c>
      <c r="L2120" s="92">
        <v>21.5</v>
      </c>
      <c r="M2120" s="92">
        <v>21.5</v>
      </c>
      <c r="O2120" t="s">
        <v>2471</v>
      </c>
      <c r="P2120" s="2" t="s">
        <v>1867</v>
      </c>
      <c r="Q2120" s="66">
        <v>34.979999999999997</v>
      </c>
    </row>
    <row r="2121" spans="10:17" ht="14.25">
      <c r="J2121" s="91">
        <v>38891</v>
      </c>
      <c r="K2121" s="92">
        <v>21.15</v>
      </c>
      <c r="L2121" s="92">
        <v>21.15</v>
      </c>
      <c r="M2121" s="92">
        <v>21.15</v>
      </c>
      <c r="O2121" t="s">
        <v>2471</v>
      </c>
      <c r="P2121" s="2" t="s">
        <v>1868</v>
      </c>
      <c r="Q2121" s="66">
        <v>35.099400000000003</v>
      </c>
    </row>
    <row r="2122" spans="10:17" ht="14.25">
      <c r="J2122" s="91">
        <v>38890</v>
      </c>
      <c r="K2122" s="92">
        <v>21.85</v>
      </c>
      <c r="L2122" s="92">
        <v>21.85</v>
      </c>
      <c r="M2122" s="92">
        <v>21.85</v>
      </c>
      <c r="O2122" t="s">
        <v>2471</v>
      </c>
      <c r="P2122" s="2" t="s">
        <v>1869</v>
      </c>
      <c r="Q2122" s="66">
        <v>35.099400000000003</v>
      </c>
    </row>
    <row r="2123" spans="10:17" ht="14.25">
      <c r="J2123" s="91">
        <v>38889</v>
      </c>
      <c r="K2123" s="92">
        <v>21.35</v>
      </c>
      <c r="L2123" s="92">
        <v>21.35</v>
      </c>
      <c r="M2123" s="92">
        <v>21.35</v>
      </c>
      <c r="O2123" t="s">
        <v>2471</v>
      </c>
      <c r="P2123" s="2" t="s">
        <v>1870</v>
      </c>
      <c r="Q2123" s="66">
        <v>35.255499999999998</v>
      </c>
    </row>
    <row r="2124" spans="10:17" ht="14.25">
      <c r="J2124" s="91">
        <v>38888</v>
      </c>
      <c r="K2124" s="92">
        <v>20.69</v>
      </c>
      <c r="L2124" s="92">
        <v>20.69</v>
      </c>
      <c r="M2124" s="92">
        <v>20.69</v>
      </c>
      <c r="O2124" t="s">
        <v>2471</v>
      </c>
      <c r="P2124" s="2" t="s">
        <v>1871</v>
      </c>
      <c r="Q2124" s="66">
        <v>35.071800000000003</v>
      </c>
    </row>
    <row r="2125" spans="10:17" ht="14.25">
      <c r="J2125" s="91">
        <v>38887</v>
      </c>
      <c r="K2125" s="92">
        <v>20.86</v>
      </c>
      <c r="L2125" s="92">
        <v>20.86</v>
      </c>
      <c r="M2125" s="92">
        <v>20.86</v>
      </c>
      <c r="O2125" t="s">
        <v>2471</v>
      </c>
      <c r="P2125" s="2" t="s">
        <v>1872</v>
      </c>
      <c r="Q2125" s="66">
        <v>34.934100000000001</v>
      </c>
    </row>
    <row r="2126" spans="10:17" ht="14.25">
      <c r="J2126" s="91">
        <v>38884</v>
      </c>
      <c r="K2126" s="92">
        <v>21.25</v>
      </c>
      <c r="L2126" s="92">
        <v>21.25</v>
      </c>
      <c r="M2126" s="92">
        <v>21.25</v>
      </c>
      <c r="O2126" t="s">
        <v>2471</v>
      </c>
      <c r="P2126" s="2" t="s">
        <v>1873</v>
      </c>
      <c r="Q2126" s="66">
        <v>35.420699999999997</v>
      </c>
    </row>
    <row r="2127" spans="10:17" ht="14.25">
      <c r="J2127" s="91">
        <v>38883</v>
      </c>
      <c r="K2127" s="92">
        <v>20.81</v>
      </c>
      <c r="L2127" s="92">
        <v>20.81</v>
      </c>
      <c r="M2127" s="92">
        <v>20.81</v>
      </c>
      <c r="O2127" t="s">
        <v>2471</v>
      </c>
      <c r="P2127" s="2" t="s">
        <v>1874</v>
      </c>
      <c r="Q2127" s="66">
        <v>35.595199999999998</v>
      </c>
    </row>
    <row r="2128" spans="10:17" ht="14.25">
      <c r="J2128" s="91">
        <v>38882</v>
      </c>
      <c r="K2128" s="92">
        <v>20.74</v>
      </c>
      <c r="L2128" s="92">
        <v>20.74</v>
      </c>
      <c r="M2128" s="92">
        <v>20.74</v>
      </c>
      <c r="O2128" t="s">
        <v>2471</v>
      </c>
      <c r="P2128" s="2" t="s">
        <v>1875</v>
      </c>
      <c r="Q2128" s="66">
        <v>35.879800000000003</v>
      </c>
    </row>
    <row r="2129" spans="10:17" ht="14.25">
      <c r="J2129" s="91">
        <v>38881</v>
      </c>
      <c r="K2129" s="92">
        <v>20.87</v>
      </c>
      <c r="L2129" s="92">
        <v>20.87</v>
      </c>
      <c r="M2129" s="92">
        <v>20.87</v>
      </c>
      <c r="O2129" t="s">
        <v>2471</v>
      </c>
      <c r="P2129" s="2" t="s">
        <v>1876</v>
      </c>
      <c r="Q2129" s="66">
        <v>35.604300000000002</v>
      </c>
    </row>
    <row r="2130" spans="10:17" ht="14.25">
      <c r="J2130" s="91">
        <v>38880</v>
      </c>
      <c r="K2130" s="92">
        <v>21.63</v>
      </c>
      <c r="L2130" s="92">
        <v>21.63</v>
      </c>
      <c r="M2130" s="92">
        <v>21.63</v>
      </c>
      <c r="O2130" t="s">
        <v>2471</v>
      </c>
      <c r="P2130" s="2" t="s">
        <v>1877</v>
      </c>
      <c r="Q2130" s="66">
        <v>35.8063</v>
      </c>
    </row>
    <row r="2131" spans="10:17" ht="14.25">
      <c r="J2131" s="91">
        <v>38877</v>
      </c>
      <c r="K2131" s="92">
        <v>21.63</v>
      </c>
      <c r="L2131" s="92">
        <v>21.63</v>
      </c>
      <c r="M2131" s="92">
        <v>21.63</v>
      </c>
      <c r="O2131" t="s">
        <v>2471</v>
      </c>
      <c r="P2131" s="2" t="s">
        <v>1878</v>
      </c>
      <c r="Q2131" s="66">
        <v>35.8155</v>
      </c>
    </row>
    <row r="2132" spans="10:17" ht="14.25">
      <c r="J2132" s="91">
        <v>38876</v>
      </c>
      <c r="K2132" s="92">
        <v>21.51</v>
      </c>
      <c r="L2132" s="92">
        <v>21.51</v>
      </c>
      <c r="M2132" s="92">
        <v>21.51</v>
      </c>
      <c r="O2132" t="s">
        <v>2471</v>
      </c>
      <c r="P2132" s="2" t="s">
        <v>1879</v>
      </c>
      <c r="Q2132" s="66">
        <v>35.934899999999999</v>
      </c>
    </row>
    <row r="2133" spans="10:17" ht="14.25">
      <c r="J2133" s="91">
        <v>38875</v>
      </c>
      <c r="K2133" s="92">
        <v>21.91</v>
      </c>
      <c r="L2133" s="92">
        <v>21.91</v>
      </c>
      <c r="M2133" s="92">
        <v>21.91</v>
      </c>
      <c r="O2133" t="s">
        <v>2471</v>
      </c>
      <c r="P2133" s="2" t="s">
        <v>1880</v>
      </c>
      <c r="Q2133" s="66">
        <v>35.916499999999999</v>
      </c>
    </row>
    <row r="2134" spans="10:17" ht="14.25">
      <c r="J2134" s="91">
        <v>38874</v>
      </c>
      <c r="K2134" s="92">
        <v>22.1</v>
      </c>
      <c r="L2134" s="92">
        <v>22.1</v>
      </c>
      <c r="M2134" s="92">
        <v>22.1</v>
      </c>
      <c r="O2134" t="s">
        <v>2471</v>
      </c>
      <c r="P2134" s="2" t="s">
        <v>1881</v>
      </c>
      <c r="Q2134" s="66">
        <v>35.916499999999999</v>
      </c>
    </row>
    <row r="2135" spans="10:17" ht="14.25">
      <c r="J2135" s="91">
        <v>38873</v>
      </c>
      <c r="K2135" s="92">
        <v>22.4</v>
      </c>
      <c r="L2135" s="92">
        <v>22.4</v>
      </c>
      <c r="M2135" s="92">
        <v>22.4</v>
      </c>
      <c r="O2135" t="s">
        <v>2471</v>
      </c>
      <c r="P2135" s="2" t="s">
        <v>1882</v>
      </c>
      <c r="Q2135" s="66">
        <v>35.916499999999999</v>
      </c>
    </row>
    <row r="2136" spans="10:17" ht="14.25">
      <c r="J2136" s="91">
        <v>38870</v>
      </c>
      <c r="K2136" s="92">
        <v>22.38</v>
      </c>
      <c r="L2136" s="92">
        <v>22.38</v>
      </c>
      <c r="M2136" s="92">
        <v>22.38</v>
      </c>
      <c r="O2136" t="s">
        <v>2471</v>
      </c>
      <c r="P2136" s="2" t="s">
        <v>1883</v>
      </c>
      <c r="Q2136" s="66">
        <v>35.439100000000003</v>
      </c>
    </row>
    <row r="2137" spans="10:17" ht="14.25">
      <c r="J2137" s="91">
        <v>38869</v>
      </c>
      <c r="K2137" s="92">
        <v>21.92</v>
      </c>
      <c r="L2137" s="92">
        <v>21.92</v>
      </c>
      <c r="M2137" s="92">
        <v>21.92</v>
      </c>
      <c r="O2137" t="s">
        <v>2471</v>
      </c>
      <c r="P2137" s="2" t="s">
        <v>1884</v>
      </c>
      <c r="Q2137" s="66">
        <v>33.887500000000003</v>
      </c>
    </row>
    <row r="2138" spans="10:17" ht="14.25">
      <c r="J2138" s="91">
        <v>38868</v>
      </c>
      <c r="K2138" s="92">
        <v>21.42</v>
      </c>
      <c r="L2138" s="92">
        <v>21.42</v>
      </c>
      <c r="M2138" s="92">
        <v>21.42</v>
      </c>
      <c r="O2138" t="s">
        <v>2471</v>
      </c>
      <c r="P2138" s="2" t="s">
        <v>1885</v>
      </c>
      <c r="Q2138" s="66">
        <v>33.887500000000003</v>
      </c>
    </row>
    <row r="2139" spans="10:17" ht="14.25">
      <c r="J2139" s="91">
        <v>38867</v>
      </c>
      <c r="K2139" s="92">
        <v>21.97</v>
      </c>
      <c r="L2139" s="92">
        <v>21.97</v>
      </c>
      <c r="M2139" s="92">
        <v>21.97</v>
      </c>
      <c r="O2139" t="s">
        <v>2471</v>
      </c>
      <c r="P2139" s="2" t="s">
        <v>1886</v>
      </c>
      <c r="Q2139" s="66">
        <v>34.658700000000003</v>
      </c>
    </row>
    <row r="2140" spans="10:17" ht="14.25">
      <c r="J2140" s="91">
        <v>38866</v>
      </c>
      <c r="K2140" s="92">
        <v>21.93</v>
      </c>
      <c r="L2140" s="92">
        <v>21.93</v>
      </c>
      <c r="M2140" s="92">
        <v>21.93</v>
      </c>
      <c r="O2140" t="s">
        <v>2471</v>
      </c>
      <c r="P2140" s="2" t="s">
        <v>1887</v>
      </c>
      <c r="Q2140" s="66">
        <v>34.557699999999997</v>
      </c>
    </row>
    <row r="2141" spans="10:17" ht="14.25">
      <c r="J2141" s="91">
        <v>38863</v>
      </c>
      <c r="K2141" s="92">
        <v>21.67</v>
      </c>
      <c r="L2141" s="92">
        <v>21.67</v>
      </c>
      <c r="M2141" s="92">
        <v>21.67</v>
      </c>
      <c r="O2141" t="s">
        <v>2471</v>
      </c>
      <c r="P2141" s="2" t="s">
        <v>1888</v>
      </c>
      <c r="Q2141" s="66">
        <v>34.199599999999997</v>
      </c>
    </row>
    <row r="2142" spans="10:17" ht="14.25">
      <c r="J2142" s="91">
        <v>38862</v>
      </c>
      <c r="K2142" s="92">
        <v>21.31</v>
      </c>
      <c r="L2142" s="92">
        <v>21.31</v>
      </c>
      <c r="M2142" s="92">
        <v>21.31</v>
      </c>
      <c r="O2142" t="s">
        <v>2471</v>
      </c>
      <c r="P2142" s="2" t="s">
        <v>1889</v>
      </c>
      <c r="Q2142" s="66">
        <v>34.649500000000003</v>
      </c>
    </row>
    <row r="2143" spans="10:17" ht="14.25">
      <c r="J2143" s="91">
        <v>38861</v>
      </c>
      <c r="K2143" s="92">
        <v>21.53</v>
      </c>
      <c r="L2143" s="92">
        <v>21.53</v>
      </c>
      <c r="M2143" s="92">
        <v>21.53</v>
      </c>
      <c r="O2143" t="s">
        <v>2471</v>
      </c>
      <c r="P2143" s="2" t="s">
        <v>1890</v>
      </c>
      <c r="Q2143" s="66">
        <v>34.052700000000002</v>
      </c>
    </row>
    <row r="2144" spans="10:17" ht="14.25">
      <c r="J2144" s="91">
        <v>38860</v>
      </c>
      <c r="K2144" s="92">
        <v>21.94</v>
      </c>
      <c r="L2144" s="92">
        <v>21.94</v>
      </c>
      <c r="M2144" s="92">
        <v>21.94</v>
      </c>
      <c r="O2144" t="s">
        <v>2471</v>
      </c>
      <c r="P2144" s="2" t="s">
        <v>1891</v>
      </c>
      <c r="Q2144" s="66">
        <v>33.8324</v>
      </c>
    </row>
    <row r="2145" spans="10:17" ht="14.25">
      <c r="J2145" s="91">
        <v>38859</v>
      </c>
      <c r="K2145" s="92">
        <v>22.35</v>
      </c>
      <c r="L2145" s="92">
        <v>22.35</v>
      </c>
      <c r="M2145" s="92">
        <v>22.35</v>
      </c>
      <c r="O2145" t="s">
        <v>2471</v>
      </c>
      <c r="P2145" s="2" t="s">
        <v>1892</v>
      </c>
      <c r="Q2145" s="66">
        <v>33.960900000000002</v>
      </c>
    </row>
    <row r="2146" spans="10:17" ht="14.25">
      <c r="J2146" s="91">
        <v>38856</v>
      </c>
      <c r="K2146" s="92">
        <v>22.73</v>
      </c>
      <c r="L2146" s="92">
        <v>22.73</v>
      </c>
      <c r="M2146" s="92">
        <v>22.73</v>
      </c>
      <c r="O2146" t="s">
        <v>2471</v>
      </c>
      <c r="P2146" s="2" t="s">
        <v>1893</v>
      </c>
      <c r="Q2146" s="66">
        <v>33.556899999999999</v>
      </c>
    </row>
    <row r="2147" spans="10:17" ht="14.25">
      <c r="J2147" s="91">
        <v>38855</v>
      </c>
      <c r="K2147" s="92">
        <v>23</v>
      </c>
      <c r="L2147" s="92">
        <v>23</v>
      </c>
      <c r="M2147" s="92">
        <v>23</v>
      </c>
      <c r="O2147" t="s">
        <v>2471</v>
      </c>
      <c r="P2147" s="2" t="s">
        <v>1894</v>
      </c>
      <c r="Q2147" s="66">
        <v>33.896700000000003</v>
      </c>
    </row>
    <row r="2148" spans="10:17" ht="14.25">
      <c r="J2148" s="91">
        <v>38854</v>
      </c>
      <c r="K2148" s="92">
        <v>23.24</v>
      </c>
      <c r="L2148" s="92">
        <v>23.24</v>
      </c>
      <c r="M2148" s="92">
        <v>23.24</v>
      </c>
      <c r="O2148" t="s">
        <v>2471</v>
      </c>
      <c r="P2148" s="2" t="s">
        <v>1895</v>
      </c>
      <c r="Q2148" s="66">
        <v>33.694699999999997</v>
      </c>
    </row>
    <row r="2149" spans="10:17" ht="14.25">
      <c r="J2149" s="91">
        <v>38853</v>
      </c>
      <c r="K2149" s="92">
        <v>23.1</v>
      </c>
      <c r="L2149" s="92">
        <v>23.1</v>
      </c>
      <c r="M2149" s="92">
        <v>23.1</v>
      </c>
      <c r="O2149" t="s">
        <v>2471</v>
      </c>
      <c r="P2149" s="2" t="s">
        <v>1896</v>
      </c>
      <c r="Q2149" s="66">
        <v>33.511000000000003</v>
      </c>
    </row>
    <row r="2150" spans="10:17" ht="14.25">
      <c r="J2150" s="91">
        <v>38852</v>
      </c>
      <c r="K2150" s="92">
        <v>22.19</v>
      </c>
      <c r="L2150" s="92">
        <v>22.19</v>
      </c>
      <c r="M2150" s="92">
        <v>22.19</v>
      </c>
      <c r="O2150" t="s">
        <v>2471</v>
      </c>
      <c r="P2150" s="2" t="s">
        <v>1897</v>
      </c>
      <c r="Q2150" s="66">
        <v>33.621200000000002</v>
      </c>
    </row>
    <row r="2151" spans="10:17" ht="14.25">
      <c r="J2151" s="91">
        <v>38849</v>
      </c>
      <c r="K2151" s="92">
        <v>22.65</v>
      </c>
      <c r="L2151" s="92">
        <v>22.65</v>
      </c>
      <c r="M2151" s="92">
        <v>22.65</v>
      </c>
      <c r="O2151" t="s">
        <v>2471</v>
      </c>
      <c r="P2151" s="2" t="s">
        <v>1898</v>
      </c>
      <c r="Q2151" s="66">
        <v>33.116300000000003</v>
      </c>
    </row>
    <row r="2152" spans="10:17" ht="14.25">
      <c r="J2152" s="91">
        <v>38848</v>
      </c>
      <c r="K2152" s="92">
        <v>22.72</v>
      </c>
      <c r="L2152" s="92">
        <v>22.72</v>
      </c>
      <c r="M2152" s="92">
        <v>22.72</v>
      </c>
      <c r="O2152" t="s">
        <v>2471</v>
      </c>
      <c r="P2152" s="2" t="s">
        <v>1899</v>
      </c>
      <c r="Q2152" s="66">
        <v>33.4651</v>
      </c>
    </row>
    <row r="2153" spans="10:17" ht="14.25">
      <c r="J2153" s="91">
        <v>38847</v>
      </c>
      <c r="K2153" s="92">
        <v>22.86</v>
      </c>
      <c r="L2153" s="92">
        <v>22.86</v>
      </c>
      <c r="M2153" s="92">
        <v>22.86</v>
      </c>
      <c r="O2153" t="s">
        <v>2471</v>
      </c>
      <c r="P2153" s="2" t="s">
        <v>1900</v>
      </c>
      <c r="Q2153" s="66">
        <v>33.437600000000003</v>
      </c>
    </row>
    <row r="2154" spans="10:17" ht="14.25">
      <c r="J2154" s="91">
        <v>38846</v>
      </c>
      <c r="K2154" s="92">
        <v>22.45</v>
      </c>
      <c r="L2154" s="92">
        <v>22.45</v>
      </c>
      <c r="M2154" s="92">
        <v>22.45</v>
      </c>
      <c r="O2154" t="s">
        <v>2471</v>
      </c>
      <c r="P2154" s="2" t="s">
        <v>1901</v>
      </c>
      <c r="Q2154" s="66">
        <v>33.143799999999999</v>
      </c>
    </row>
    <row r="2155" spans="10:17" ht="14.25">
      <c r="J2155" s="91">
        <v>38845</v>
      </c>
      <c r="K2155" s="92">
        <v>22.6</v>
      </c>
      <c r="L2155" s="92">
        <v>22.6</v>
      </c>
      <c r="M2155" s="92">
        <v>22.6</v>
      </c>
      <c r="O2155" t="s">
        <v>2471</v>
      </c>
      <c r="P2155" s="2" t="s">
        <v>1902</v>
      </c>
      <c r="Q2155" s="66">
        <v>32.886699999999998</v>
      </c>
    </row>
    <row r="2156" spans="10:17" ht="14.25">
      <c r="J2156" s="91">
        <v>38842</v>
      </c>
      <c r="K2156" s="92">
        <v>22.51</v>
      </c>
      <c r="L2156" s="92">
        <v>22.51</v>
      </c>
      <c r="M2156" s="92">
        <v>22.51</v>
      </c>
      <c r="O2156" t="s">
        <v>2471</v>
      </c>
      <c r="P2156" s="2" t="s">
        <v>1903</v>
      </c>
      <c r="Q2156" s="66">
        <v>33.198900000000002</v>
      </c>
    </row>
    <row r="2157" spans="10:17" ht="14.25">
      <c r="J2157" s="91">
        <v>38841</v>
      </c>
      <c r="K2157" s="92">
        <v>22.08</v>
      </c>
      <c r="L2157" s="92">
        <v>22.08</v>
      </c>
      <c r="M2157" s="92">
        <v>22.08</v>
      </c>
      <c r="O2157" t="s">
        <v>2471</v>
      </c>
      <c r="P2157" s="2" t="s">
        <v>1904</v>
      </c>
      <c r="Q2157" s="66">
        <v>32.822499999999998</v>
      </c>
    </row>
    <row r="2158" spans="10:17" ht="14.25">
      <c r="J2158" s="91">
        <v>38840</v>
      </c>
      <c r="K2158" s="92">
        <v>22.59</v>
      </c>
      <c r="L2158" s="92">
        <v>22.59</v>
      </c>
      <c r="M2158" s="92">
        <v>22.59</v>
      </c>
      <c r="O2158" t="s">
        <v>2471</v>
      </c>
      <c r="P2158" s="2" t="s">
        <v>1905</v>
      </c>
      <c r="Q2158" s="66">
        <v>31.8125</v>
      </c>
    </row>
    <row r="2159" spans="10:17" ht="14.25">
      <c r="J2159" s="91">
        <v>38839</v>
      </c>
      <c r="K2159" s="92">
        <v>22.52</v>
      </c>
      <c r="L2159" s="92">
        <v>22.52</v>
      </c>
      <c r="M2159" s="92">
        <v>22.52</v>
      </c>
      <c r="O2159" t="s">
        <v>2471</v>
      </c>
      <c r="P2159" s="2" t="s">
        <v>1906</v>
      </c>
      <c r="Q2159" s="66">
        <v>32.776600000000002</v>
      </c>
    </row>
    <row r="2160" spans="10:17" ht="14.25">
      <c r="J2160" s="91">
        <v>38838</v>
      </c>
      <c r="K2160" s="92">
        <v>22.49</v>
      </c>
      <c r="L2160" s="92">
        <v>22.49</v>
      </c>
      <c r="M2160" s="92">
        <v>22.49</v>
      </c>
      <c r="O2160" t="s">
        <v>2471</v>
      </c>
      <c r="P2160" s="2" t="s">
        <v>1907</v>
      </c>
      <c r="Q2160" s="66">
        <v>33.143799999999999</v>
      </c>
    </row>
    <row r="2161" spans="10:17" ht="14.25">
      <c r="J2161" s="91">
        <v>38835</v>
      </c>
      <c r="K2161" s="92">
        <v>22.38</v>
      </c>
      <c r="L2161" s="92">
        <v>22.38</v>
      </c>
      <c r="M2161" s="92">
        <v>22.38</v>
      </c>
      <c r="O2161" t="s">
        <v>2471</v>
      </c>
      <c r="P2161" s="2" t="s">
        <v>1908</v>
      </c>
      <c r="Q2161" s="66">
        <v>33.4651</v>
      </c>
    </row>
    <row r="2162" spans="10:17" ht="14.25">
      <c r="J2162" s="91">
        <v>38834</v>
      </c>
      <c r="K2162" s="92">
        <v>22.45</v>
      </c>
      <c r="L2162" s="92">
        <v>22.45</v>
      </c>
      <c r="M2162" s="92">
        <v>22.45</v>
      </c>
      <c r="O2162" t="s">
        <v>2471</v>
      </c>
      <c r="P2162" s="2" t="s">
        <v>1909</v>
      </c>
      <c r="Q2162" s="66">
        <v>33.8232</v>
      </c>
    </row>
    <row r="2163" spans="10:17" ht="14.25">
      <c r="J2163" s="91">
        <v>38833</v>
      </c>
      <c r="K2163" s="92">
        <v>22.9</v>
      </c>
      <c r="L2163" s="92">
        <v>22.9</v>
      </c>
      <c r="M2163" s="92">
        <v>22.9</v>
      </c>
      <c r="O2163" t="s">
        <v>2471</v>
      </c>
      <c r="P2163" s="2" t="s">
        <v>1910</v>
      </c>
      <c r="Q2163" s="66">
        <v>33.970100000000002</v>
      </c>
    </row>
    <row r="2164" spans="10:17" ht="14.25">
      <c r="J2164" s="91">
        <v>38832</v>
      </c>
      <c r="K2164" s="92">
        <v>22.55</v>
      </c>
      <c r="L2164" s="92">
        <v>22.55</v>
      </c>
      <c r="M2164" s="92">
        <v>22.55</v>
      </c>
      <c r="O2164" t="s">
        <v>2471</v>
      </c>
      <c r="P2164" s="2" t="s">
        <v>1911</v>
      </c>
      <c r="Q2164" s="66">
        <v>33.602899999999998</v>
      </c>
    </row>
    <row r="2165" spans="10:17" ht="14.25">
      <c r="J2165" s="91">
        <v>38831</v>
      </c>
      <c r="K2165" s="92">
        <v>22.55</v>
      </c>
      <c r="L2165" s="92">
        <v>22.55</v>
      </c>
      <c r="M2165" s="92">
        <v>22.55</v>
      </c>
      <c r="O2165" t="s">
        <v>2471</v>
      </c>
      <c r="P2165" s="2" t="s">
        <v>1912</v>
      </c>
      <c r="Q2165" s="66">
        <v>33.758899999999997</v>
      </c>
    </row>
    <row r="2166" spans="10:17" ht="14.25">
      <c r="J2166" s="91">
        <v>38828</v>
      </c>
      <c r="K2166" s="92">
        <v>22.72</v>
      </c>
      <c r="L2166" s="92">
        <v>22.72</v>
      </c>
      <c r="M2166" s="92">
        <v>22.72</v>
      </c>
      <c r="O2166" t="s">
        <v>2471</v>
      </c>
      <c r="P2166" s="2" t="s">
        <v>1913</v>
      </c>
      <c r="Q2166" s="66">
        <v>34.015999999999998</v>
      </c>
    </row>
    <row r="2167" spans="10:17" ht="14.25">
      <c r="J2167" s="91">
        <v>38827</v>
      </c>
      <c r="K2167" s="92">
        <v>22.91</v>
      </c>
      <c r="L2167" s="92">
        <v>22.91</v>
      </c>
      <c r="M2167" s="92">
        <v>22.91</v>
      </c>
      <c r="O2167" t="s">
        <v>2471</v>
      </c>
      <c r="P2167" s="2" t="s">
        <v>1914</v>
      </c>
      <c r="Q2167" s="66">
        <v>34.796399999999998</v>
      </c>
    </row>
    <row r="2168" spans="10:17" ht="14.25">
      <c r="J2168" s="91">
        <v>38826</v>
      </c>
      <c r="K2168" s="92">
        <v>23.05</v>
      </c>
      <c r="L2168" s="92">
        <v>23.05</v>
      </c>
      <c r="M2168" s="92">
        <v>23.05</v>
      </c>
      <c r="O2168" t="s">
        <v>2471</v>
      </c>
      <c r="P2168" s="2" t="s">
        <v>1915</v>
      </c>
      <c r="Q2168" s="66">
        <v>34.842300000000002</v>
      </c>
    </row>
    <row r="2169" spans="10:17" ht="14.25">
      <c r="J2169" s="91">
        <v>38825</v>
      </c>
      <c r="K2169" s="92">
        <v>23</v>
      </c>
      <c r="L2169" s="92">
        <v>23</v>
      </c>
      <c r="M2169" s="92">
        <v>23</v>
      </c>
      <c r="O2169" t="s">
        <v>2471</v>
      </c>
      <c r="P2169" s="2" t="s">
        <v>1916</v>
      </c>
      <c r="Q2169" s="66">
        <v>34.374099999999999</v>
      </c>
    </row>
    <row r="2170" spans="10:17" ht="14.25">
      <c r="J2170" s="91">
        <v>38824</v>
      </c>
      <c r="K2170" s="92">
        <v>22.63</v>
      </c>
      <c r="L2170" s="92">
        <v>22.63</v>
      </c>
      <c r="M2170" s="92">
        <v>22.63</v>
      </c>
      <c r="O2170" t="s">
        <v>2471</v>
      </c>
      <c r="P2170" s="2" t="s">
        <v>1917</v>
      </c>
      <c r="Q2170" s="66">
        <v>34.888199999999998</v>
      </c>
    </row>
    <row r="2171" spans="10:17" ht="14.25">
      <c r="J2171" s="91">
        <v>38821</v>
      </c>
      <c r="K2171" s="92">
        <v>22.63</v>
      </c>
      <c r="L2171" s="92">
        <v>22.63</v>
      </c>
      <c r="M2171" s="92">
        <v>22.63</v>
      </c>
      <c r="O2171" t="s">
        <v>2471</v>
      </c>
      <c r="P2171" s="2" t="s">
        <v>1918</v>
      </c>
      <c r="Q2171" s="66">
        <v>35.301400000000001</v>
      </c>
    </row>
    <row r="2172" spans="10:17" ht="14.25">
      <c r="J2172" s="91">
        <v>38820</v>
      </c>
      <c r="K2172" s="92">
        <v>22.63</v>
      </c>
      <c r="L2172" s="92">
        <v>22.63</v>
      </c>
      <c r="M2172" s="92">
        <v>22.63</v>
      </c>
      <c r="O2172" t="s">
        <v>2471</v>
      </c>
      <c r="P2172" s="2" t="s">
        <v>1919</v>
      </c>
      <c r="Q2172" s="66">
        <v>35.0259</v>
      </c>
    </row>
    <row r="2173" spans="10:17" ht="14.25">
      <c r="J2173" s="91">
        <v>38819</v>
      </c>
      <c r="K2173" s="92">
        <v>22.68</v>
      </c>
      <c r="L2173" s="92">
        <v>22.68</v>
      </c>
      <c r="M2173" s="92">
        <v>22.68</v>
      </c>
      <c r="O2173" t="s">
        <v>2471</v>
      </c>
      <c r="P2173" s="2" t="s">
        <v>1920</v>
      </c>
      <c r="Q2173" s="66">
        <v>34.851500000000001</v>
      </c>
    </row>
    <row r="2174" spans="10:17" ht="14.25">
      <c r="J2174" s="91">
        <v>38818</v>
      </c>
      <c r="K2174" s="92">
        <v>23.1</v>
      </c>
      <c r="L2174" s="92">
        <v>23.1</v>
      </c>
      <c r="M2174" s="92">
        <v>23.1</v>
      </c>
      <c r="O2174" t="s">
        <v>2471</v>
      </c>
      <c r="P2174" s="2" t="s">
        <v>1921</v>
      </c>
      <c r="Q2174" s="66">
        <v>35.0259</v>
      </c>
    </row>
    <row r="2175" spans="10:17" ht="14.25">
      <c r="J2175" s="91">
        <v>38817</v>
      </c>
      <c r="K2175" s="92">
        <v>22.92</v>
      </c>
      <c r="L2175" s="92">
        <v>22.92</v>
      </c>
      <c r="M2175" s="92">
        <v>22.92</v>
      </c>
      <c r="O2175" t="s">
        <v>2471</v>
      </c>
      <c r="P2175" s="2" t="s">
        <v>1922</v>
      </c>
      <c r="Q2175" s="66">
        <v>34.842300000000002</v>
      </c>
    </row>
    <row r="2176" spans="10:17" ht="14.25">
      <c r="J2176" s="91">
        <v>38814</v>
      </c>
      <c r="K2176" s="92">
        <v>23.25</v>
      </c>
      <c r="L2176" s="92">
        <v>23.25</v>
      </c>
      <c r="M2176" s="92">
        <v>23.25</v>
      </c>
      <c r="O2176" t="s">
        <v>2471</v>
      </c>
      <c r="P2176" s="2" t="s">
        <v>1923</v>
      </c>
      <c r="Q2176" s="66">
        <v>34.888199999999998</v>
      </c>
    </row>
    <row r="2177" spans="10:17" ht="14.25">
      <c r="J2177" s="91">
        <v>38813</v>
      </c>
      <c r="K2177" s="92">
        <v>22.71</v>
      </c>
      <c r="L2177" s="92">
        <v>22.71</v>
      </c>
      <c r="M2177" s="92">
        <v>22.71</v>
      </c>
      <c r="O2177" t="s">
        <v>2471</v>
      </c>
      <c r="P2177" s="2" t="s">
        <v>1924</v>
      </c>
      <c r="Q2177" s="66">
        <v>35.191200000000002</v>
      </c>
    </row>
    <row r="2178" spans="10:17" ht="14.25">
      <c r="J2178" s="91">
        <v>38812</v>
      </c>
      <c r="K2178" s="92">
        <v>22.52</v>
      </c>
      <c r="L2178" s="92">
        <v>22.52</v>
      </c>
      <c r="M2178" s="92">
        <v>22.52</v>
      </c>
      <c r="O2178" t="s">
        <v>2471</v>
      </c>
      <c r="P2178" s="2" t="s">
        <v>1925</v>
      </c>
      <c r="Q2178" s="66">
        <v>35.154499999999999</v>
      </c>
    </row>
    <row r="2179" spans="10:17" ht="14.25">
      <c r="J2179" s="91">
        <v>38811</v>
      </c>
      <c r="K2179" s="92">
        <v>22.17</v>
      </c>
      <c r="L2179" s="92">
        <v>22.17</v>
      </c>
      <c r="M2179" s="92">
        <v>22.17</v>
      </c>
      <c r="O2179" t="s">
        <v>2471</v>
      </c>
      <c r="P2179" s="2" t="s">
        <v>1926</v>
      </c>
      <c r="Q2179" s="66">
        <v>35.4024</v>
      </c>
    </row>
    <row r="2180" spans="10:17" ht="14.25">
      <c r="J2180" s="91">
        <v>38810</v>
      </c>
      <c r="K2180" s="92">
        <v>22.2</v>
      </c>
      <c r="L2180" s="92">
        <v>22.2</v>
      </c>
      <c r="M2180" s="92">
        <v>22.2</v>
      </c>
      <c r="O2180" t="s">
        <v>2471</v>
      </c>
      <c r="P2180" s="2" t="s">
        <v>1927</v>
      </c>
      <c r="Q2180" s="66">
        <v>35.4574</v>
      </c>
    </row>
    <row r="2181" spans="10:17" ht="14.25">
      <c r="J2181" s="91">
        <v>38807</v>
      </c>
      <c r="K2181" s="92">
        <v>21.88</v>
      </c>
      <c r="L2181" s="92">
        <v>21.88</v>
      </c>
      <c r="M2181" s="92">
        <v>21.88</v>
      </c>
      <c r="O2181" t="s">
        <v>2471</v>
      </c>
      <c r="P2181" s="2" t="s">
        <v>1928</v>
      </c>
      <c r="Q2181" s="66">
        <v>35.0259</v>
      </c>
    </row>
    <row r="2182" spans="10:17" ht="14.25">
      <c r="J2182" s="91">
        <v>38806</v>
      </c>
      <c r="K2182" s="92">
        <v>21.85</v>
      </c>
      <c r="L2182" s="92">
        <v>21.85</v>
      </c>
      <c r="M2182" s="92">
        <v>21.85</v>
      </c>
      <c r="O2182" t="s">
        <v>2471</v>
      </c>
      <c r="P2182" s="2" t="s">
        <v>1929</v>
      </c>
      <c r="Q2182" s="66">
        <v>35.622700000000002</v>
      </c>
    </row>
    <row r="2183" spans="10:17" ht="14.25">
      <c r="J2183" s="91">
        <v>38805</v>
      </c>
      <c r="K2183" s="92">
        <v>21.78</v>
      </c>
      <c r="L2183" s="92">
        <v>21.78</v>
      </c>
      <c r="M2183" s="92">
        <v>21.78</v>
      </c>
      <c r="O2183" t="s">
        <v>2471</v>
      </c>
      <c r="P2183" s="2" t="s">
        <v>1930</v>
      </c>
      <c r="Q2183" s="66">
        <v>35.283000000000001</v>
      </c>
    </row>
    <row r="2184" spans="10:17" ht="14.25">
      <c r="J2184" s="91">
        <v>38804</v>
      </c>
      <c r="K2184" s="92">
        <v>21.8</v>
      </c>
      <c r="L2184" s="92">
        <v>21.8</v>
      </c>
      <c r="M2184" s="92">
        <v>21.8</v>
      </c>
      <c r="O2184" t="s">
        <v>2471</v>
      </c>
      <c r="P2184" s="2" t="s">
        <v>1931</v>
      </c>
      <c r="Q2184" s="66">
        <v>35.484999999999999</v>
      </c>
    </row>
    <row r="2185" spans="10:17" ht="14.25">
      <c r="J2185" s="91">
        <v>38803</v>
      </c>
      <c r="K2185" s="92">
        <v>22.25</v>
      </c>
      <c r="L2185" s="92">
        <v>22.25</v>
      </c>
      <c r="M2185" s="92">
        <v>22.25</v>
      </c>
      <c r="O2185" t="s">
        <v>2471</v>
      </c>
      <c r="P2185" s="2" t="s">
        <v>1932</v>
      </c>
      <c r="Q2185" s="66">
        <v>35.484999999999999</v>
      </c>
    </row>
    <row r="2186" spans="10:17" ht="14.25">
      <c r="J2186" s="91">
        <v>38800</v>
      </c>
      <c r="K2186" s="92">
        <v>22.01</v>
      </c>
      <c r="L2186" s="92">
        <v>22.01</v>
      </c>
      <c r="M2186" s="92">
        <v>22.01</v>
      </c>
      <c r="O2186" t="s">
        <v>2471</v>
      </c>
      <c r="P2186" s="2" t="s">
        <v>1933</v>
      </c>
      <c r="Q2186" s="66">
        <v>35.191200000000002</v>
      </c>
    </row>
    <row r="2187" spans="10:17" ht="14.25">
      <c r="J2187" s="91">
        <v>38799</v>
      </c>
      <c r="K2187" s="92">
        <v>22.02</v>
      </c>
      <c r="L2187" s="92">
        <v>22.02</v>
      </c>
      <c r="M2187" s="92">
        <v>22.02</v>
      </c>
      <c r="O2187" t="s">
        <v>2471</v>
      </c>
      <c r="P2187" s="2" t="s">
        <v>1934</v>
      </c>
      <c r="Q2187" s="66">
        <v>35.622700000000002</v>
      </c>
    </row>
    <row r="2188" spans="10:17" ht="14.25">
      <c r="J2188" s="91">
        <v>38798</v>
      </c>
      <c r="K2188" s="92">
        <v>21.9</v>
      </c>
      <c r="L2188" s="92">
        <v>21.9</v>
      </c>
      <c r="M2188" s="92">
        <v>21.9</v>
      </c>
      <c r="O2188" t="s">
        <v>2471</v>
      </c>
      <c r="P2188" s="2" t="s">
        <v>1935</v>
      </c>
      <c r="Q2188" s="66">
        <v>36.164400000000001</v>
      </c>
    </row>
    <row r="2189" spans="10:17" ht="14.25">
      <c r="J2189" s="91">
        <v>38797</v>
      </c>
      <c r="K2189" s="92">
        <v>21.88</v>
      </c>
      <c r="L2189" s="92">
        <v>21.88</v>
      </c>
      <c r="M2189" s="92">
        <v>21.88</v>
      </c>
      <c r="O2189" t="s">
        <v>2471</v>
      </c>
      <c r="P2189" s="2" t="s">
        <v>1936</v>
      </c>
      <c r="Q2189" s="66">
        <v>35.989899999999999</v>
      </c>
    </row>
    <row r="2190" spans="10:17" ht="14.25">
      <c r="J2190" s="91">
        <v>38796</v>
      </c>
      <c r="K2190" s="92">
        <v>22.18</v>
      </c>
      <c r="L2190" s="92">
        <v>22.18</v>
      </c>
      <c r="M2190" s="92">
        <v>22.18</v>
      </c>
      <c r="O2190" t="s">
        <v>2471</v>
      </c>
      <c r="P2190" s="2" t="s">
        <v>1937</v>
      </c>
      <c r="Q2190" s="66">
        <v>36.2654</v>
      </c>
    </row>
    <row r="2191" spans="10:17" ht="14.25">
      <c r="J2191" s="91">
        <v>38793</v>
      </c>
      <c r="K2191" s="92">
        <v>22.18</v>
      </c>
      <c r="L2191" s="92">
        <v>22.18</v>
      </c>
      <c r="M2191" s="92">
        <v>22.18</v>
      </c>
      <c r="O2191" t="s">
        <v>2471</v>
      </c>
      <c r="P2191" s="2" t="s">
        <v>1938</v>
      </c>
      <c r="Q2191" s="66">
        <v>36.017499999999998</v>
      </c>
    </row>
    <row r="2192" spans="10:17" ht="14.25">
      <c r="J2192" s="91">
        <v>38792</v>
      </c>
      <c r="K2192" s="92">
        <v>22.05</v>
      </c>
      <c r="L2192" s="92">
        <v>22.05</v>
      </c>
      <c r="M2192" s="92">
        <v>22.05</v>
      </c>
      <c r="O2192" t="s">
        <v>2471</v>
      </c>
      <c r="P2192" s="2" t="s">
        <v>1939</v>
      </c>
      <c r="Q2192" s="66">
        <v>35.8339</v>
      </c>
    </row>
    <row r="2193" spans="10:17" ht="14.25">
      <c r="J2193" s="91">
        <v>38791</v>
      </c>
      <c r="K2193" s="92">
        <v>21.5</v>
      </c>
      <c r="L2193" s="92">
        <v>21.5</v>
      </c>
      <c r="M2193" s="92">
        <v>21.5</v>
      </c>
      <c r="O2193" t="s">
        <v>2471</v>
      </c>
      <c r="P2193" s="2" t="s">
        <v>1940</v>
      </c>
      <c r="Q2193" s="66">
        <v>35.714500000000001</v>
      </c>
    </row>
    <row r="2194" spans="10:17" ht="14.25">
      <c r="J2194" s="91">
        <v>38790</v>
      </c>
      <c r="K2194" s="92">
        <v>21.26</v>
      </c>
      <c r="L2194" s="92">
        <v>21.26</v>
      </c>
      <c r="M2194" s="92">
        <v>21.26</v>
      </c>
      <c r="O2194" t="s">
        <v>2471</v>
      </c>
      <c r="P2194" s="2" t="s">
        <v>1941</v>
      </c>
      <c r="Q2194" s="66">
        <v>35.154499999999999</v>
      </c>
    </row>
    <row r="2195" spans="10:17" ht="14.25">
      <c r="J2195" s="91">
        <v>38789</v>
      </c>
      <c r="K2195" s="92">
        <v>21.48</v>
      </c>
      <c r="L2195" s="92">
        <v>21.48</v>
      </c>
      <c r="M2195" s="92">
        <v>21.48</v>
      </c>
      <c r="O2195" t="s">
        <v>2471</v>
      </c>
      <c r="P2195" s="2" t="s">
        <v>1942</v>
      </c>
      <c r="Q2195" s="66">
        <v>34.484200000000001</v>
      </c>
    </row>
    <row r="2196" spans="10:17" ht="14.25">
      <c r="J2196" s="91">
        <v>38786</v>
      </c>
      <c r="K2196" s="92">
        <v>21.6</v>
      </c>
      <c r="L2196" s="92">
        <v>21.6</v>
      </c>
      <c r="M2196" s="92">
        <v>21.6</v>
      </c>
      <c r="O2196" t="s">
        <v>2471</v>
      </c>
      <c r="P2196" s="2" t="s">
        <v>1943</v>
      </c>
      <c r="Q2196" s="66">
        <v>34.153700000000001</v>
      </c>
    </row>
    <row r="2197" spans="10:17" ht="14.25">
      <c r="J2197" s="91">
        <v>38785</v>
      </c>
      <c r="K2197" s="92">
        <v>21.6</v>
      </c>
      <c r="L2197" s="92">
        <v>21.6</v>
      </c>
      <c r="M2197" s="92">
        <v>21.6</v>
      </c>
      <c r="O2197" t="s">
        <v>2471</v>
      </c>
      <c r="P2197" s="2" t="s">
        <v>1944</v>
      </c>
      <c r="Q2197" s="66">
        <v>34.823900000000002</v>
      </c>
    </row>
    <row r="2198" spans="10:17" ht="14.25">
      <c r="J2198" s="91">
        <v>38784</v>
      </c>
      <c r="K2198" s="92">
        <v>20.94</v>
      </c>
      <c r="L2198" s="92">
        <v>20.94</v>
      </c>
      <c r="M2198" s="92">
        <v>20.94</v>
      </c>
      <c r="O2198" t="s">
        <v>2471</v>
      </c>
      <c r="P2198" s="2" t="s">
        <v>1945</v>
      </c>
      <c r="Q2198" s="66">
        <v>34.2547</v>
      </c>
    </row>
    <row r="2199" spans="10:17" ht="14.25">
      <c r="J2199" s="91">
        <v>38783</v>
      </c>
      <c r="K2199" s="92">
        <v>20.7</v>
      </c>
      <c r="L2199" s="92">
        <v>20.7</v>
      </c>
      <c r="M2199" s="92">
        <v>20.7</v>
      </c>
      <c r="O2199" t="s">
        <v>2471</v>
      </c>
      <c r="P2199" s="2" t="s">
        <v>1946</v>
      </c>
      <c r="Q2199" s="66">
        <v>34.704599999999999</v>
      </c>
    </row>
    <row r="2200" spans="10:17" ht="14.25">
      <c r="J2200" s="91">
        <v>38782</v>
      </c>
      <c r="K2200" s="92">
        <v>20.91</v>
      </c>
      <c r="L2200" s="92">
        <v>20.91</v>
      </c>
      <c r="M2200" s="92">
        <v>20.91</v>
      </c>
      <c r="O2200" t="s">
        <v>2471</v>
      </c>
      <c r="P2200" s="2" t="s">
        <v>1947</v>
      </c>
      <c r="Q2200" s="66">
        <v>34.695399999999999</v>
      </c>
    </row>
    <row r="2201" spans="10:17" ht="14.25">
      <c r="J2201" s="91">
        <v>38779</v>
      </c>
      <c r="K2201" s="92">
        <v>21.22</v>
      </c>
      <c r="L2201" s="92">
        <v>21.22</v>
      </c>
      <c r="M2201" s="92">
        <v>21.22</v>
      </c>
      <c r="O2201" t="s">
        <v>2471</v>
      </c>
      <c r="P2201" s="2" t="s">
        <v>1948</v>
      </c>
      <c r="Q2201" s="66">
        <v>34.787199999999999</v>
      </c>
    </row>
    <row r="2202" spans="10:17" ht="14.25">
      <c r="J2202" s="91">
        <v>38778</v>
      </c>
      <c r="K2202" s="92">
        <v>21.25</v>
      </c>
      <c r="L2202" s="92">
        <v>21.25</v>
      </c>
      <c r="M2202" s="92">
        <v>21.25</v>
      </c>
      <c r="O2202" t="s">
        <v>2471</v>
      </c>
      <c r="P2202" s="2" t="s">
        <v>1949</v>
      </c>
      <c r="Q2202" s="66">
        <v>34.777999999999999</v>
      </c>
    </row>
    <row r="2203" spans="10:17" ht="14.25">
      <c r="J2203" s="91">
        <v>38777</v>
      </c>
      <c r="K2203" s="92">
        <v>20.66</v>
      </c>
      <c r="L2203" s="92">
        <v>20.66</v>
      </c>
      <c r="M2203" s="92">
        <v>20.66</v>
      </c>
      <c r="O2203" t="s">
        <v>2471</v>
      </c>
      <c r="P2203" s="2" t="s">
        <v>1950</v>
      </c>
      <c r="Q2203" s="66">
        <v>34.465899999999998</v>
      </c>
    </row>
    <row r="2204" spans="10:17" ht="14.25">
      <c r="J2204" s="91">
        <v>38776</v>
      </c>
      <c r="K2204" s="92">
        <v>20.7</v>
      </c>
      <c r="L2204" s="92">
        <v>20.7</v>
      </c>
      <c r="M2204" s="92">
        <v>20.7</v>
      </c>
      <c r="O2204" t="s">
        <v>2471</v>
      </c>
      <c r="P2204" s="2" t="s">
        <v>1951</v>
      </c>
      <c r="Q2204" s="66">
        <v>34.465899999999998</v>
      </c>
    </row>
    <row r="2205" spans="10:17" ht="14.25">
      <c r="J2205" s="91">
        <v>38775</v>
      </c>
      <c r="K2205" s="92">
        <v>21.02</v>
      </c>
      <c r="L2205" s="92">
        <v>21.02</v>
      </c>
      <c r="M2205" s="92">
        <v>21.02</v>
      </c>
      <c r="O2205" t="s">
        <v>2471</v>
      </c>
      <c r="P2205" s="2" t="s">
        <v>1952</v>
      </c>
      <c r="Q2205" s="66">
        <v>34.355699999999999</v>
      </c>
    </row>
    <row r="2206" spans="10:17" ht="14.25">
      <c r="J2206" s="91">
        <v>38772</v>
      </c>
      <c r="K2206" s="92">
        <v>20.59</v>
      </c>
      <c r="L2206" s="92">
        <v>20.59</v>
      </c>
      <c r="M2206" s="92">
        <v>20.59</v>
      </c>
      <c r="O2206" t="s">
        <v>2471</v>
      </c>
      <c r="P2206" s="2" t="s">
        <v>1953</v>
      </c>
      <c r="Q2206" s="66">
        <v>34.658700000000003</v>
      </c>
    </row>
    <row r="2207" spans="10:17" ht="14.25">
      <c r="J2207" s="91">
        <v>38771</v>
      </c>
      <c r="K2207" s="92">
        <v>20.04</v>
      </c>
      <c r="L2207" s="92">
        <v>20.04</v>
      </c>
      <c r="M2207" s="92">
        <v>20.04</v>
      </c>
      <c r="O2207" t="s">
        <v>2471</v>
      </c>
      <c r="P2207" s="2" t="s">
        <v>1954</v>
      </c>
      <c r="Q2207" s="66">
        <v>34.631100000000004</v>
      </c>
    </row>
    <row r="2208" spans="10:17" ht="14.25">
      <c r="J2208" s="91">
        <v>38770</v>
      </c>
      <c r="K2208" s="92">
        <v>19.28</v>
      </c>
      <c r="L2208" s="92">
        <v>19.28</v>
      </c>
      <c r="M2208" s="92">
        <v>19.28</v>
      </c>
      <c r="O2208" t="s">
        <v>2471</v>
      </c>
      <c r="P2208" s="2" t="s">
        <v>1955</v>
      </c>
      <c r="Q2208" s="66">
        <v>34.631100000000004</v>
      </c>
    </row>
    <row r="2209" spans="10:17" ht="14.25">
      <c r="J2209" s="91">
        <v>38769</v>
      </c>
      <c r="K2209" s="92">
        <v>19.28</v>
      </c>
      <c r="L2209" s="92">
        <v>19.28</v>
      </c>
      <c r="M2209" s="92">
        <v>19.28</v>
      </c>
      <c r="O2209" t="s">
        <v>2471</v>
      </c>
      <c r="P2209" s="2" t="s">
        <v>1956</v>
      </c>
      <c r="Q2209" s="66">
        <v>34.631100000000004</v>
      </c>
    </row>
    <row r="2210" spans="10:17" ht="14.25">
      <c r="J2210" s="91">
        <v>38768</v>
      </c>
      <c r="K2210" s="92">
        <v>19</v>
      </c>
      <c r="L2210" s="92">
        <v>19</v>
      </c>
      <c r="M2210" s="92">
        <v>19</v>
      </c>
      <c r="O2210" t="s">
        <v>2471</v>
      </c>
      <c r="P2210" s="2" t="s">
        <v>1957</v>
      </c>
      <c r="Q2210" s="66">
        <v>34.631100000000004</v>
      </c>
    </row>
    <row r="2211" spans="10:17" ht="14.25">
      <c r="J2211" s="91">
        <v>38765</v>
      </c>
      <c r="K2211" s="92">
        <v>18.850000000000001</v>
      </c>
      <c r="L2211" s="92">
        <v>18.850000000000001</v>
      </c>
      <c r="M2211" s="92">
        <v>18.850000000000001</v>
      </c>
      <c r="O2211" t="s">
        <v>2471</v>
      </c>
      <c r="P2211" s="2" t="s">
        <v>1958</v>
      </c>
      <c r="Q2211" s="66">
        <v>34.291400000000003</v>
      </c>
    </row>
    <row r="2212" spans="10:17" ht="14.25">
      <c r="J2212" s="91">
        <v>38764</v>
      </c>
      <c r="K2212" s="92">
        <v>19.04</v>
      </c>
      <c r="L2212" s="92">
        <v>19.04</v>
      </c>
      <c r="M2212" s="92">
        <v>19.04</v>
      </c>
      <c r="O2212" t="s">
        <v>2471</v>
      </c>
      <c r="P2212" s="2" t="s">
        <v>1959</v>
      </c>
      <c r="Q2212" s="66">
        <v>33.896700000000003</v>
      </c>
    </row>
    <row r="2213" spans="10:17" ht="14.25">
      <c r="J2213" s="91">
        <v>38763</v>
      </c>
      <c r="K2213" s="92">
        <v>18.95</v>
      </c>
      <c r="L2213" s="92">
        <v>18.95</v>
      </c>
      <c r="M2213" s="92">
        <v>18.95</v>
      </c>
      <c r="O2213" t="s">
        <v>2471</v>
      </c>
      <c r="P2213" s="2" t="s">
        <v>1960</v>
      </c>
      <c r="Q2213" s="66">
        <v>34.337299999999999</v>
      </c>
    </row>
    <row r="2214" spans="10:17" ht="14.25">
      <c r="J2214" s="91">
        <v>38762</v>
      </c>
      <c r="K2214" s="92">
        <v>19.350000000000001</v>
      </c>
      <c r="L2214" s="92">
        <v>19.350000000000001</v>
      </c>
      <c r="M2214" s="92">
        <v>19.350000000000001</v>
      </c>
      <c r="O2214" t="s">
        <v>2471</v>
      </c>
      <c r="P2214" s="2" t="s">
        <v>1961</v>
      </c>
      <c r="Q2214" s="66">
        <v>34.337299999999999</v>
      </c>
    </row>
    <row r="2215" spans="10:17" ht="14.25">
      <c r="J2215" s="91">
        <v>38761</v>
      </c>
      <c r="K2215" s="92">
        <v>18.850000000000001</v>
      </c>
      <c r="L2215" s="92">
        <v>18.850000000000001</v>
      </c>
      <c r="M2215" s="92">
        <v>18.850000000000001</v>
      </c>
      <c r="O2215" t="s">
        <v>2471</v>
      </c>
      <c r="P2215" s="2" t="s">
        <v>1962</v>
      </c>
      <c r="Q2215" s="66">
        <v>33.648800000000001</v>
      </c>
    </row>
    <row r="2216" spans="10:17" ht="14.25">
      <c r="J2216" s="91">
        <v>38758</v>
      </c>
      <c r="K2216" s="92">
        <v>19.02</v>
      </c>
      <c r="L2216" s="92">
        <v>19.02</v>
      </c>
      <c r="M2216" s="92">
        <v>19.02</v>
      </c>
      <c r="O2216" t="s">
        <v>2471</v>
      </c>
      <c r="P2216" s="2" t="s">
        <v>1963</v>
      </c>
      <c r="Q2216" s="66">
        <v>32.574599999999997</v>
      </c>
    </row>
    <row r="2217" spans="10:17" ht="14.25">
      <c r="J2217" s="91">
        <v>38757</v>
      </c>
      <c r="K2217" s="92">
        <v>19.559999999999999</v>
      </c>
      <c r="L2217" s="92">
        <v>19.559999999999999</v>
      </c>
      <c r="M2217" s="92">
        <v>19.559999999999999</v>
      </c>
      <c r="O2217" t="s">
        <v>2471</v>
      </c>
      <c r="P2217" s="2" t="s">
        <v>1964</v>
      </c>
      <c r="Q2217" s="66">
        <v>32.6297</v>
      </c>
    </row>
    <row r="2218" spans="10:17" ht="14.25">
      <c r="J2218" s="91">
        <v>38756</v>
      </c>
      <c r="K2218" s="92">
        <v>18.899999999999999</v>
      </c>
      <c r="L2218" s="92">
        <v>18.899999999999999</v>
      </c>
      <c r="M2218" s="92">
        <v>18.899999999999999</v>
      </c>
      <c r="O2218" t="s">
        <v>2471</v>
      </c>
      <c r="P2218" s="2" t="s">
        <v>1965</v>
      </c>
      <c r="Q2218" s="66">
        <v>32.638800000000003</v>
      </c>
    </row>
    <row r="2219" spans="10:17" ht="14.25">
      <c r="J2219" s="91">
        <v>38755</v>
      </c>
      <c r="K2219" s="92">
        <v>19.010000000000002</v>
      </c>
      <c r="L2219" s="92">
        <v>19.010000000000002</v>
      </c>
      <c r="M2219" s="92">
        <v>19.010000000000002</v>
      </c>
      <c r="O2219" t="s">
        <v>2471</v>
      </c>
      <c r="P2219" s="2" t="s">
        <v>1966</v>
      </c>
      <c r="Q2219" s="66">
        <v>32.1706</v>
      </c>
    </row>
    <row r="2220" spans="10:17" ht="14.25">
      <c r="J2220" s="91">
        <v>38754</v>
      </c>
      <c r="K2220" s="92">
        <v>19.059999999999999</v>
      </c>
      <c r="L2220" s="92">
        <v>19.059999999999999</v>
      </c>
      <c r="M2220" s="92">
        <v>19.059999999999999</v>
      </c>
      <c r="O2220" t="s">
        <v>2471</v>
      </c>
      <c r="P2220" s="2" t="s">
        <v>1967</v>
      </c>
      <c r="Q2220" s="66">
        <v>32.574599999999997</v>
      </c>
    </row>
    <row r="2221" spans="10:17" ht="14.25">
      <c r="J2221" s="91">
        <v>38751</v>
      </c>
      <c r="K2221" s="92">
        <v>18.829999999999998</v>
      </c>
      <c r="L2221" s="92">
        <v>18.829999999999998</v>
      </c>
      <c r="M2221" s="92">
        <v>18.829999999999998</v>
      </c>
      <c r="O2221" t="s">
        <v>2471</v>
      </c>
      <c r="P2221" s="2" t="s">
        <v>1968</v>
      </c>
      <c r="Q2221" s="66">
        <v>32.1798</v>
      </c>
    </row>
    <row r="2222" spans="10:17" ht="14.25">
      <c r="J2222" s="91">
        <v>38750</v>
      </c>
      <c r="K2222" s="92">
        <v>18.91</v>
      </c>
      <c r="L2222" s="92">
        <v>18.91</v>
      </c>
      <c r="M2222" s="92">
        <v>18.91</v>
      </c>
      <c r="O2222" t="s">
        <v>2471</v>
      </c>
      <c r="P2222" s="2" t="s">
        <v>1969</v>
      </c>
      <c r="Q2222" s="66">
        <v>32.051200000000001</v>
      </c>
    </row>
    <row r="2223" spans="10:17" ht="14.25">
      <c r="J2223" s="91">
        <v>38749</v>
      </c>
      <c r="K2223" s="92">
        <v>19.2</v>
      </c>
      <c r="L2223" s="92">
        <v>19.2</v>
      </c>
      <c r="M2223" s="92">
        <v>19.2</v>
      </c>
      <c r="O2223" t="s">
        <v>2471</v>
      </c>
      <c r="P2223" s="2" t="s">
        <v>1970</v>
      </c>
      <c r="Q2223" s="66">
        <v>31.959399999999999</v>
      </c>
    </row>
    <row r="2224" spans="10:17" ht="14.25">
      <c r="J2224" s="91">
        <v>38748</v>
      </c>
      <c r="K2224" s="92">
        <v>19.350000000000001</v>
      </c>
      <c r="L2224" s="92">
        <v>19.350000000000001</v>
      </c>
      <c r="M2224" s="92">
        <v>19.350000000000001</v>
      </c>
      <c r="O2224" t="s">
        <v>2471</v>
      </c>
      <c r="P2224" s="2" t="s">
        <v>1971</v>
      </c>
      <c r="Q2224" s="66">
        <v>31.463699999999999</v>
      </c>
    </row>
    <row r="2225" spans="10:17" ht="14.25">
      <c r="J2225" s="91">
        <v>38747</v>
      </c>
      <c r="K2225" s="92">
        <v>19.41</v>
      </c>
      <c r="L2225" s="92">
        <v>19.41</v>
      </c>
      <c r="M2225" s="92">
        <v>19.41</v>
      </c>
      <c r="O2225" t="s">
        <v>2471</v>
      </c>
      <c r="P2225" s="2" t="s">
        <v>1972</v>
      </c>
      <c r="Q2225" s="66">
        <v>32.133899999999997</v>
      </c>
    </row>
    <row r="2226" spans="10:17" ht="14.25">
      <c r="J2226" s="91">
        <v>38744</v>
      </c>
      <c r="K2226" s="92">
        <v>19.489999999999998</v>
      </c>
      <c r="L2226" s="92">
        <v>19.489999999999998</v>
      </c>
      <c r="M2226" s="92">
        <v>19.489999999999998</v>
      </c>
      <c r="O2226" t="s">
        <v>2471</v>
      </c>
      <c r="P2226" s="2" t="s">
        <v>1973</v>
      </c>
      <c r="Q2226" s="66">
        <v>31.628900000000002</v>
      </c>
    </row>
    <row r="2227" spans="10:17" ht="14.25">
      <c r="J2227" s="91">
        <v>38743</v>
      </c>
      <c r="K2227" s="92">
        <v>19.47</v>
      </c>
      <c r="L2227" s="92">
        <v>19.47</v>
      </c>
      <c r="M2227" s="92">
        <v>19.47</v>
      </c>
      <c r="O2227" t="s">
        <v>2471</v>
      </c>
      <c r="P2227" s="2" t="s">
        <v>1974</v>
      </c>
      <c r="Q2227" s="66">
        <v>31.4269</v>
      </c>
    </row>
    <row r="2228" spans="10:17" ht="14.25">
      <c r="J2228" s="91">
        <v>38742</v>
      </c>
      <c r="K2228" s="92">
        <v>19.47</v>
      </c>
      <c r="L2228" s="92">
        <v>19.47</v>
      </c>
      <c r="M2228" s="92">
        <v>19.47</v>
      </c>
      <c r="O2228" t="s">
        <v>2471</v>
      </c>
      <c r="P2228" s="2" t="s">
        <v>1975</v>
      </c>
      <c r="Q2228" s="66">
        <v>31.931899999999999</v>
      </c>
    </row>
    <row r="2229" spans="10:17" ht="14.25">
      <c r="J2229" s="91">
        <v>38741</v>
      </c>
      <c r="K2229" s="92">
        <v>19.489999999999998</v>
      </c>
      <c r="L2229" s="92">
        <v>19.489999999999998</v>
      </c>
      <c r="M2229" s="92">
        <v>19.489999999999998</v>
      </c>
      <c r="O2229" t="s">
        <v>2471</v>
      </c>
      <c r="P2229" s="2" t="s">
        <v>1976</v>
      </c>
      <c r="Q2229" s="66">
        <v>32.042099999999998</v>
      </c>
    </row>
    <row r="2230" spans="10:17" ht="14.25">
      <c r="J2230" s="91">
        <v>38740</v>
      </c>
      <c r="K2230" s="92">
        <v>19.260000000000002</v>
      </c>
      <c r="L2230" s="92">
        <v>19.260000000000002</v>
      </c>
      <c r="M2230" s="92">
        <v>19.260000000000002</v>
      </c>
      <c r="O2230" t="s">
        <v>2471</v>
      </c>
      <c r="P2230" s="2" t="s">
        <v>1977</v>
      </c>
      <c r="Q2230" s="66">
        <v>31.785</v>
      </c>
    </row>
    <row r="2231" spans="10:17" ht="14.25">
      <c r="J2231" s="91">
        <v>38737</v>
      </c>
      <c r="K2231" s="92">
        <v>19.64</v>
      </c>
      <c r="L2231" s="92">
        <v>19.64</v>
      </c>
      <c r="M2231" s="92">
        <v>19.64</v>
      </c>
      <c r="O2231" t="s">
        <v>2471</v>
      </c>
      <c r="P2231" s="2" t="s">
        <v>1978</v>
      </c>
      <c r="Q2231" s="66">
        <v>31.381</v>
      </c>
    </row>
    <row r="2232" spans="10:17" ht="14.25">
      <c r="J2232" s="91">
        <v>38736</v>
      </c>
      <c r="K2232" s="92">
        <v>19.71</v>
      </c>
      <c r="L2232" s="92">
        <v>19.71</v>
      </c>
      <c r="M2232" s="92">
        <v>19.71</v>
      </c>
      <c r="O2232" t="s">
        <v>2471</v>
      </c>
      <c r="P2232" s="2" t="s">
        <v>1979</v>
      </c>
      <c r="Q2232" s="66">
        <v>31.3443</v>
      </c>
    </row>
    <row r="2233" spans="10:17" ht="14.25">
      <c r="J2233" s="91">
        <v>38735</v>
      </c>
      <c r="K2233" s="92">
        <v>19.55</v>
      </c>
      <c r="L2233" s="92">
        <v>19.55</v>
      </c>
      <c r="M2233" s="92">
        <v>19.55</v>
      </c>
      <c r="O2233" t="s">
        <v>2471</v>
      </c>
      <c r="P2233" s="2" t="s">
        <v>1980</v>
      </c>
      <c r="Q2233" s="66">
        <v>31.307600000000001</v>
      </c>
    </row>
    <row r="2234" spans="10:17" ht="14.25">
      <c r="J2234" s="91">
        <v>38734</v>
      </c>
      <c r="K2234" s="92">
        <v>19.89</v>
      </c>
      <c r="L2234" s="92">
        <v>19.89</v>
      </c>
      <c r="M2234" s="92">
        <v>19.89</v>
      </c>
      <c r="O2234" t="s">
        <v>2471</v>
      </c>
      <c r="P2234" s="2" t="s">
        <v>1981</v>
      </c>
      <c r="Q2234" s="66">
        <v>31.693200000000001</v>
      </c>
    </row>
    <row r="2235" spans="10:17" ht="14.25">
      <c r="J2235" s="91">
        <v>38733</v>
      </c>
      <c r="K2235" s="92">
        <v>19.87</v>
      </c>
      <c r="L2235" s="92">
        <v>19.87</v>
      </c>
      <c r="M2235" s="92">
        <v>19.87</v>
      </c>
      <c r="O2235" t="s">
        <v>2471</v>
      </c>
      <c r="P2235" s="2" t="s">
        <v>1982</v>
      </c>
      <c r="Q2235" s="66">
        <v>31.876799999999999</v>
      </c>
    </row>
    <row r="2236" spans="10:17" ht="14.25">
      <c r="J2236" s="91">
        <v>38730</v>
      </c>
      <c r="K2236" s="92">
        <v>19.91</v>
      </c>
      <c r="L2236" s="92">
        <v>19.91</v>
      </c>
      <c r="M2236" s="92">
        <v>19.91</v>
      </c>
      <c r="O2236" t="s">
        <v>2471</v>
      </c>
      <c r="P2236" s="2" t="s">
        <v>1983</v>
      </c>
      <c r="Q2236" s="66">
        <v>31.904399999999999</v>
      </c>
    </row>
    <row r="2237" spans="10:17" ht="14.25">
      <c r="J2237" s="91">
        <v>38729</v>
      </c>
      <c r="K2237" s="92">
        <v>19.899999999999999</v>
      </c>
      <c r="L2237" s="92">
        <v>19.899999999999999</v>
      </c>
      <c r="M2237" s="92">
        <v>19.899999999999999</v>
      </c>
      <c r="O2237" t="s">
        <v>2471</v>
      </c>
      <c r="P2237" s="2" t="s">
        <v>1984</v>
      </c>
      <c r="Q2237" s="66">
        <v>31.7575</v>
      </c>
    </row>
    <row r="2238" spans="10:17" ht="14.25">
      <c r="J2238" s="91">
        <v>38728</v>
      </c>
      <c r="K2238" s="92">
        <v>19.73</v>
      </c>
      <c r="L2238" s="92">
        <v>19.73</v>
      </c>
      <c r="M2238" s="92">
        <v>19.73</v>
      </c>
      <c r="O2238" t="s">
        <v>2471</v>
      </c>
      <c r="P2238" s="2" t="s">
        <v>1985</v>
      </c>
      <c r="Q2238" s="66">
        <v>31.573799999999999</v>
      </c>
    </row>
    <row r="2239" spans="10:17" ht="14.25">
      <c r="J2239" s="91">
        <v>38727</v>
      </c>
      <c r="K2239" s="92">
        <v>19.600000000000001</v>
      </c>
      <c r="L2239" s="92">
        <v>19.600000000000001</v>
      </c>
      <c r="M2239" s="92">
        <v>19.600000000000001</v>
      </c>
      <c r="O2239" t="s">
        <v>2471</v>
      </c>
      <c r="P2239" s="2" t="s">
        <v>1986</v>
      </c>
      <c r="Q2239" s="66">
        <v>31.674800000000001</v>
      </c>
    </row>
    <row r="2240" spans="10:17" ht="14.25">
      <c r="J2240" s="91">
        <v>38726</v>
      </c>
      <c r="K2240" s="92">
        <v>19.7</v>
      </c>
      <c r="L2240" s="92">
        <v>19.7</v>
      </c>
      <c r="M2240" s="92">
        <v>19.7</v>
      </c>
      <c r="O2240" t="s">
        <v>2471</v>
      </c>
      <c r="P2240" s="2" t="s">
        <v>1987</v>
      </c>
      <c r="Q2240" s="66">
        <v>31.500399999999999</v>
      </c>
    </row>
    <row r="2241" spans="10:17" ht="14.25">
      <c r="J2241" s="91">
        <v>38723</v>
      </c>
      <c r="K2241" s="92">
        <v>19.7</v>
      </c>
      <c r="L2241" s="92">
        <v>19.7</v>
      </c>
      <c r="M2241" s="92">
        <v>19.7</v>
      </c>
      <c r="O2241" t="s">
        <v>2471</v>
      </c>
      <c r="P2241" s="2" t="s">
        <v>1988</v>
      </c>
      <c r="Q2241" s="66">
        <v>31.3535</v>
      </c>
    </row>
    <row r="2242" spans="10:17" ht="14.25">
      <c r="J2242" s="91">
        <v>38722</v>
      </c>
      <c r="K2242" s="92">
        <v>19.79</v>
      </c>
      <c r="L2242" s="92">
        <v>19.79</v>
      </c>
      <c r="M2242" s="92">
        <v>19.79</v>
      </c>
      <c r="O2242" t="s">
        <v>2471</v>
      </c>
      <c r="P2242" s="2" t="s">
        <v>1989</v>
      </c>
      <c r="Q2242" s="66">
        <v>31.720700000000001</v>
      </c>
    </row>
    <row r="2243" spans="10:17" ht="14.25">
      <c r="J2243" s="91">
        <v>38721</v>
      </c>
      <c r="K2243" s="92">
        <v>19.66</v>
      </c>
      <c r="L2243" s="92">
        <v>19.66</v>
      </c>
      <c r="M2243" s="92">
        <v>19.66</v>
      </c>
      <c r="O2243" t="s">
        <v>2471</v>
      </c>
      <c r="P2243" s="2" t="s">
        <v>1990</v>
      </c>
      <c r="Q2243" s="66">
        <v>31.592199999999998</v>
      </c>
    </row>
    <row r="2244" spans="10:17" ht="14.25">
      <c r="J2244" s="91">
        <v>38720</v>
      </c>
      <c r="K2244" s="92">
        <v>19.489999999999998</v>
      </c>
      <c r="L2244" s="92">
        <v>19.489999999999998</v>
      </c>
      <c r="M2244" s="92">
        <v>19.489999999999998</v>
      </c>
      <c r="O2244" t="s">
        <v>2471</v>
      </c>
      <c r="P2244" s="2" t="s">
        <v>1991</v>
      </c>
      <c r="Q2244" s="66">
        <v>31.720700000000001</v>
      </c>
    </row>
    <row r="2245" spans="10:17" ht="14.25">
      <c r="J2245" s="91">
        <v>38719</v>
      </c>
      <c r="K2245" s="92">
        <v>19.600000000000001</v>
      </c>
      <c r="L2245" s="92">
        <v>19.600000000000001</v>
      </c>
      <c r="M2245" s="92">
        <v>19.600000000000001</v>
      </c>
      <c r="O2245" t="s">
        <v>2471</v>
      </c>
      <c r="P2245" s="2" t="s">
        <v>1992</v>
      </c>
      <c r="Q2245" s="66">
        <v>31.674800000000001</v>
      </c>
    </row>
    <row r="2246" spans="10:17" ht="14.25">
      <c r="J2246" s="91">
        <v>38716</v>
      </c>
      <c r="K2246" s="92">
        <v>19.600000000000001</v>
      </c>
      <c r="L2246" s="92">
        <v>19.600000000000001</v>
      </c>
      <c r="M2246" s="92">
        <v>19.600000000000001</v>
      </c>
      <c r="O2246" t="s">
        <v>2471</v>
      </c>
      <c r="P2246" s="2" t="s">
        <v>1993</v>
      </c>
      <c r="Q2246" s="66">
        <v>31.674800000000001</v>
      </c>
    </row>
    <row r="2247" spans="10:17" ht="14.25">
      <c r="J2247" s="91">
        <v>38715</v>
      </c>
      <c r="K2247" s="92">
        <v>19.600000000000001</v>
      </c>
      <c r="L2247" s="92">
        <v>19.600000000000001</v>
      </c>
      <c r="M2247" s="92">
        <v>19.600000000000001</v>
      </c>
      <c r="O2247" t="s">
        <v>2471</v>
      </c>
      <c r="P2247" s="2" t="s">
        <v>1994</v>
      </c>
      <c r="Q2247" s="66">
        <v>31.711500000000001</v>
      </c>
    </row>
    <row r="2248" spans="10:17" ht="14.25">
      <c r="J2248" s="91">
        <v>38714</v>
      </c>
      <c r="K2248" s="92">
        <v>19.57</v>
      </c>
      <c r="L2248" s="92">
        <v>19.57</v>
      </c>
      <c r="M2248" s="92">
        <v>19.57</v>
      </c>
      <c r="O2248" t="s">
        <v>2471</v>
      </c>
      <c r="P2248" s="2" t="s">
        <v>1995</v>
      </c>
      <c r="Q2248" s="66">
        <v>31.674800000000001</v>
      </c>
    </row>
    <row r="2249" spans="10:17" ht="14.25">
      <c r="J2249" s="91">
        <v>38713</v>
      </c>
      <c r="K2249" s="92">
        <v>19.559999999999999</v>
      </c>
      <c r="L2249" s="92">
        <v>19.559999999999999</v>
      </c>
      <c r="M2249" s="92">
        <v>19.559999999999999</v>
      </c>
      <c r="O2249" t="s">
        <v>2471</v>
      </c>
      <c r="P2249" s="2" t="s">
        <v>1996</v>
      </c>
      <c r="Q2249" s="66">
        <v>31.224900000000002</v>
      </c>
    </row>
    <row r="2250" spans="10:17" ht="14.25">
      <c r="J2250" s="91">
        <v>38712</v>
      </c>
      <c r="K2250" s="92">
        <v>19.559999999999999</v>
      </c>
      <c r="L2250" s="92">
        <v>19.559999999999999</v>
      </c>
      <c r="M2250" s="92">
        <v>19.559999999999999</v>
      </c>
      <c r="O2250" t="s">
        <v>2471</v>
      </c>
      <c r="P2250" s="2" t="s">
        <v>1997</v>
      </c>
      <c r="Q2250" s="66">
        <v>31.381</v>
      </c>
    </row>
    <row r="2251" spans="10:17" ht="14.25">
      <c r="J2251" s="91">
        <v>38709</v>
      </c>
      <c r="K2251" s="92">
        <v>19.559999999999999</v>
      </c>
      <c r="L2251" s="92">
        <v>19.559999999999999</v>
      </c>
      <c r="M2251" s="92">
        <v>19.559999999999999</v>
      </c>
      <c r="O2251" t="s">
        <v>2471</v>
      </c>
      <c r="P2251" s="2" t="s">
        <v>1998</v>
      </c>
      <c r="Q2251" s="66">
        <v>31.500399999999999</v>
      </c>
    </row>
    <row r="2252" spans="10:17" ht="14.25">
      <c r="J2252" s="91">
        <v>38708</v>
      </c>
      <c r="K2252" s="92">
        <v>19.41</v>
      </c>
      <c r="L2252" s="92">
        <v>19.41</v>
      </c>
      <c r="M2252" s="92">
        <v>19.41</v>
      </c>
      <c r="O2252" t="s">
        <v>2471</v>
      </c>
      <c r="P2252" s="2" t="s">
        <v>1999</v>
      </c>
      <c r="Q2252" s="66">
        <v>32.1798</v>
      </c>
    </row>
    <row r="2253" spans="10:17" ht="14.25">
      <c r="J2253" s="91">
        <v>38707</v>
      </c>
      <c r="K2253" s="92">
        <v>19.45</v>
      </c>
      <c r="L2253" s="92">
        <v>19.45</v>
      </c>
      <c r="M2253" s="92">
        <v>19.45</v>
      </c>
      <c r="O2253" t="s">
        <v>2471</v>
      </c>
      <c r="P2253" s="2" t="s">
        <v>2000</v>
      </c>
      <c r="Q2253" s="66">
        <v>32.501100000000001</v>
      </c>
    </row>
    <row r="2254" spans="10:17" ht="14.25">
      <c r="J2254" s="91">
        <v>38706</v>
      </c>
      <c r="K2254" s="92">
        <v>19.57</v>
      </c>
      <c r="L2254" s="92">
        <v>19.57</v>
      </c>
      <c r="M2254" s="92">
        <v>19.57</v>
      </c>
      <c r="O2254" t="s">
        <v>2471</v>
      </c>
      <c r="P2254" s="2" t="s">
        <v>2001</v>
      </c>
      <c r="Q2254" s="66">
        <v>32.6297</v>
      </c>
    </row>
    <row r="2255" spans="10:17" ht="14.25">
      <c r="J2255" s="91">
        <v>38705</v>
      </c>
      <c r="K2255" s="92">
        <v>19.37</v>
      </c>
      <c r="L2255" s="92">
        <v>19.37</v>
      </c>
      <c r="M2255" s="92">
        <v>19.37</v>
      </c>
      <c r="O2255" t="s">
        <v>2471</v>
      </c>
      <c r="P2255" s="2" t="s">
        <v>2002</v>
      </c>
      <c r="Q2255" s="66">
        <v>32.648000000000003</v>
      </c>
    </row>
    <row r="2256" spans="10:17" ht="14.25">
      <c r="J2256" s="91">
        <v>38702</v>
      </c>
      <c r="K2256" s="92">
        <v>19.350000000000001</v>
      </c>
      <c r="L2256" s="92">
        <v>19.350000000000001</v>
      </c>
      <c r="M2256" s="92">
        <v>19.350000000000001</v>
      </c>
      <c r="O2256" t="s">
        <v>2471</v>
      </c>
      <c r="P2256" s="2" t="s">
        <v>2003</v>
      </c>
      <c r="Q2256" s="66">
        <v>32.6113</v>
      </c>
    </row>
    <row r="2257" spans="10:17" ht="14.25">
      <c r="J2257" s="91">
        <v>38701</v>
      </c>
      <c r="K2257" s="92">
        <v>19.28</v>
      </c>
      <c r="L2257" s="92">
        <v>19.28</v>
      </c>
      <c r="M2257" s="92">
        <v>19.28</v>
      </c>
      <c r="O2257" t="s">
        <v>2471</v>
      </c>
      <c r="P2257" s="2" t="s">
        <v>2004</v>
      </c>
      <c r="Q2257" s="66">
        <v>32.914299999999997</v>
      </c>
    </row>
    <row r="2258" spans="10:17" ht="14.25">
      <c r="J2258" s="91">
        <v>38700</v>
      </c>
      <c r="K2258" s="92">
        <v>19.16</v>
      </c>
      <c r="L2258" s="92">
        <v>19.16</v>
      </c>
      <c r="M2258" s="92">
        <v>19.16</v>
      </c>
      <c r="O2258" t="s">
        <v>2471</v>
      </c>
      <c r="P2258" s="2" t="s">
        <v>2005</v>
      </c>
      <c r="Q2258" s="66">
        <v>32.501100000000001</v>
      </c>
    </row>
    <row r="2259" spans="10:17" ht="14.25">
      <c r="J2259" s="91">
        <v>38699</v>
      </c>
      <c r="K2259" s="92">
        <v>19</v>
      </c>
      <c r="L2259" s="92">
        <v>19</v>
      </c>
      <c r="M2259" s="92">
        <v>19</v>
      </c>
      <c r="O2259" t="s">
        <v>2471</v>
      </c>
      <c r="P2259" s="2" t="s">
        <v>2006</v>
      </c>
      <c r="Q2259" s="66">
        <v>32.409300000000002</v>
      </c>
    </row>
    <row r="2260" spans="10:17" ht="14.25">
      <c r="J2260" s="91">
        <v>38698</v>
      </c>
      <c r="K2260" s="92">
        <v>19.03</v>
      </c>
      <c r="L2260" s="92">
        <v>19.03</v>
      </c>
      <c r="M2260" s="92">
        <v>19.03</v>
      </c>
      <c r="O2260" t="s">
        <v>2471</v>
      </c>
      <c r="P2260" s="2" t="s">
        <v>2007</v>
      </c>
      <c r="Q2260" s="66">
        <v>32.2624</v>
      </c>
    </row>
    <row r="2261" spans="10:17" ht="14.25">
      <c r="J2261" s="91">
        <v>38695</v>
      </c>
      <c r="K2261" s="92">
        <v>19</v>
      </c>
      <c r="L2261" s="92">
        <v>19</v>
      </c>
      <c r="M2261" s="92">
        <v>19</v>
      </c>
      <c r="O2261" t="s">
        <v>2471</v>
      </c>
      <c r="P2261" s="2" t="s">
        <v>2008</v>
      </c>
      <c r="Q2261" s="66">
        <v>32.501100000000001</v>
      </c>
    </row>
    <row r="2262" spans="10:17" ht="14.25">
      <c r="J2262" s="91">
        <v>38694</v>
      </c>
      <c r="K2262" s="92">
        <v>18.98</v>
      </c>
      <c r="L2262" s="92">
        <v>18.98</v>
      </c>
      <c r="M2262" s="92">
        <v>18.98</v>
      </c>
      <c r="O2262" t="s">
        <v>2471</v>
      </c>
      <c r="P2262" s="2" t="s">
        <v>2009</v>
      </c>
      <c r="Q2262" s="66">
        <v>32.317500000000003</v>
      </c>
    </row>
    <row r="2263" spans="10:17" ht="14.25">
      <c r="J2263" s="91">
        <v>38693</v>
      </c>
      <c r="K2263" s="92">
        <v>19.03</v>
      </c>
      <c r="L2263" s="92">
        <v>19.03</v>
      </c>
      <c r="M2263" s="92">
        <v>19.03</v>
      </c>
      <c r="O2263" t="s">
        <v>2471</v>
      </c>
      <c r="P2263" s="2" t="s">
        <v>2010</v>
      </c>
      <c r="Q2263" s="66">
        <v>32.115499999999997</v>
      </c>
    </row>
    <row r="2264" spans="10:17" ht="14.25">
      <c r="J2264" s="91">
        <v>38692</v>
      </c>
      <c r="K2264" s="92">
        <v>18.850000000000001</v>
      </c>
      <c r="L2264" s="92">
        <v>18.850000000000001</v>
      </c>
      <c r="M2264" s="92">
        <v>18.850000000000001</v>
      </c>
      <c r="O2264" t="s">
        <v>2471</v>
      </c>
      <c r="P2264" s="2" t="s">
        <v>2011</v>
      </c>
      <c r="Q2264" s="66">
        <v>32.556199999999997</v>
      </c>
    </row>
    <row r="2265" spans="10:17" ht="14.25">
      <c r="J2265" s="91">
        <v>38691</v>
      </c>
      <c r="K2265" s="92">
        <v>18.95</v>
      </c>
      <c r="L2265" s="92">
        <v>18.95</v>
      </c>
      <c r="M2265" s="92">
        <v>18.95</v>
      </c>
      <c r="O2265" t="s">
        <v>2471</v>
      </c>
      <c r="P2265" s="2" t="s">
        <v>2012</v>
      </c>
      <c r="Q2265" s="66">
        <v>32.409300000000002</v>
      </c>
    </row>
    <row r="2266" spans="10:17" ht="14.25">
      <c r="J2266" s="91">
        <v>38688</v>
      </c>
      <c r="K2266" s="92">
        <v>19.12</v>
      </c>
      <c r="L2266" s="92">
        <v>19.12</v>
      </c>
      <c r="M2266" s="92">
        <v>19.12</v>
      </c>
      <c r="O2266" t="s">
        <v>2471</v>
      </c>
      <c r="P2266" s="2" t="s">
        <v>2013</v>
      </c>
      <c r="Q2266" s="66">
        <v>32.198099999999997</v>
      </c>
    </row>
    <row r="2267" spans="10:17" ht="14.25">
      <c r="J2267" s="91">
        <v>38687</v>
      </c>
      <c r="K2267" s="92">
        <v>18.920000000000002</v>
      </c>
      <c r="L2267" s="92">
        <v>18.920000000000002</v>
      </c>
      <c r="M2267" s="92">
        <v>18.920000000000002</v>
      </c>
      <c r="O2267" t="s">
        <v>2471</v>
      </c>
      <c r="P2267" s="2" t="s">
        <v>2014</v>
      </c>
      <c r="Q2267" s="66">
        <v>32.244100000000003</v>
      </c>
    </row>
    <row r="2268" spans="10:17" ht="14.25">
      <c r="J2268" s="91">
        <v>38686</v>
      </c>
      <c r="K2268" s="92">
        <v>19.079999999999998</v>
      </c>
      <c r="L2268" s="92">
        <v>19.079999999999998</v>
      </c>
      <c r="M2268" s="92">
        <v>19.079999999999998</v>
      </c>
      <c r="O2268" t="s">
        <v>2471</v>
      </c>
      <c r="P2268" s="2" t="s">
        <v>2015</v>
      </c>
      <c r="Q2268" s="66">
        <v>32.216500000000003</v>
      </c>
    </row>
    <row r="2269" spans="10:17" ht="14.25">
      <c r="J2269" s="91">
        <v>38685</v>
      </c>
      <c r="K2269" s="92">
        <v>18.96</v>
      </c>
      <c r="L2269" s="92">
        <v>18.96</v>
      </c>
      <c r="M2269" s="92">
        <v>18.96</v>
      </c>
      <c r="O2269" t="s">
        <v>2471</v>
      </c>
      <c r="P2269" s="2" t="s">
        <v>2016</v>
      </c>
      <c r="Q2269" s="66">
        <v>32.069600000000001</v>
      </c>
    </row>
    <row r="2270" spans="10:17" ht="14.25">
      <c r="J2270" s="91">
        <v>38684</v>
      </c>
      <c r="K2270" s="92">
        <v>18.97</v>
      </c>
      <c r="L2270" s="92">
        <v>18.97</v>
      </c>
      <c r="M2270" s="92">
        <v>18.97</v>
      </c>
      <c r="O2270" t="s">
        <v>2471</v>
      </c>
      <c r="P2270" s="2" t="s">
        <v>2017</v>
      </c>
      <c r="Q2270" s="66">
        <v>32.078800000000001</v>
      </c>
    </row>
    <row r="2271" spans="10:17" ht="14.25">
      <c r="J2271" s="91">
        <v>38681</v>
      </c>
      <c r="K2271" s="92">
        <v>19.23</v>
      </c>
      <c r="L2271" s="92">
        <v>19.23</v>
      </c>
      <c r="M2271" s="92">
        <v>19.23</v>
      </c>
      <c r="O2271" t="s">
        <v>2471</v>
      </c>
      <c r="P2271" s="2" t="s">
        <v>2018</v>
      </c>
      <c r="Q2271" s="66">
        <v>31.8309</v>
      </c>
    </row>
    <row r="2272" spans="10:17" ht="14.25">
      <c r="J2272" s="91">
        <v>38680</v>
      </c>
      <c r="K2272" s="92">
        <v>19.149999999999999</v>
      </c>
      <c r="L2272" s="92">
        <v>19.149999999999999</v>
      </c>
      <c r="M2272" s="92">
        <v>19.149999999999999</v>
      </c>
      <c r="O2272" t="s">
        <v>2471</v>
      </c>
      <c r="P2272" s="2" t="s">
        <v>2019</v>
      </c>
      <c r="Q2272" s="66">
        <v>31.215800000000002</v>
      </c>
    </row>
    <row r="2273" spans="10:17" ht="14.25">
      <c r="J2273" s="91">
        <v>38679</v>
      </c>
      <c r="K2273" s="92">
        <v>18.86</v>
      </c>
      <c r="L2273" s="92">
        <v>18.86</v>
      </c>
      <c r="M2273" s="92">
        <v>18.86</v>
      </c>
      <c r="O2273" t="s">
        <v>2471</v>
      </c>
      <c r="P2273" s="2" t="s">
        <v>2020</v>
      </c>
      <c r="Q2273" s="66">
        <v>31.215800000000002</v>
      </c>
    </row>
    <row r="2274" spans="10:17" ht="14.25">
      <c r="J2274" s="91">
        <v>38678</v>
      </c>
      <c r="K2274" s="92">
        <v>18.850000000000001</v>
      </c>
      <c r="L2274" s="92">
        <v>18.850000000000001</v>
      </c>
      <c r="M2274" s="92">
        <v>18.850000000000001</v>
      </c>
      <c r="O2274" t="s">
        <v>2471</v>
      </c>
      <c r="P2274" s="2" t="s">
        <v>2021</v>
      </c>
      <c r="Q2274" s="66">
        <v>31.105599999999999</v>
      </c>
    </row>
    <row r="2275" spans="10:17" ht="14.25">
      <c r="J2275" s="91">
        <v>38677</v>
      </c>
      <c r="K2275" s="92">
        <v>19.21</v>
      </c>
      <c r="L2275" s="92">
        <v>19.21</v>
      </c>
      <c r="M2275" s="92">
        <v>19.21</v>
      </c>
      <c r="O2275" t="s">
        <v>2471</v>
      </c>
      <c r="P2275" s="2" t="s">
        <v>2022</v>
      </c>
      <c r="Q2275" s="66">
        <v>31.3627</v>
      </c>
    </row>
    <row r="2276" spans="10:17" ht="14.25">
      <c r="J2276" s="91">
        <v>38674</v>
      </c>
      <c r="K2276" s="92">
        <v>19.2</v>
      </c>
      <c r="L2276" s="92">
        <v>19.2</v>
      </c>
      <c r="M2276" s="92">
        <v>19.2</v>
      </c>
      <c r="O2276" t="s">
        <v>2471</v>
      </c>
      <c r="P2276" s="2" t="s">
        <v>2023</v>
      </c>
      <c r="Q2276" s="66">
        <v>31.582999999999998</v>
      </c>
    </row>
    <row r="2277" spans="10:17" ht="14.25">
      <c r="J2277" s="91">
        <v>38673</v>
      </c>
      <c r="K2277" s="92">
        <v>19.18</v>
      </c>
      <c r="L2277" s="92">
        <v>19.18</v>
      </c>
      <c r="M2277" s="92">
        <v>19.18</v>
      </c>
      <c r="O2277" t="s">
        <v>2471</v>
      </c>
      <c r="P2277" s="2" t="s">
        <v>2024</v>
      </c>
      <c r="Q2277" s="66">
        <v>31.491199999999999</v>
      </c>
    </row>
    <row r="2278" spans="10:17" ht="14.25">
      <c r="J2278" s="91">
        <v>38672</v>
      </c>
      <c r="K2278" s="92">
        <v>19.32</v>
      </c>
      <c r="L2278" s="92">
        <v>19.32</v>
      </c>
      <c r="M2278" s="92">
        <v>19.32</v>
      </c>
      <c r="O2278" t="s">
        <v>2471</v>
      </c>
      <c r="P2278" s="2" t="s">
        <v>2025</v>
      </c>
      <c r="Q2278" s="66">
        <v>31.28</v>
      </c>
    </row>
    <row r="2279" spans="10:17" ht="14.25">
      <c r="J2279" s="91">
        <v>38671</v>
      </c>
      <c r="K2279" s="92">
        <v>18.91</v>
      </c>
      <c r="L2279" s="92">
        <v>18.91</v>
      </c>
      <c r="M2279" s="92">
        <v>18.91</v>
      </c>
      <c r="O2279" t="s">
        <v>2471</v>
      </c>
      <c r="P2279" s="2" t="s">
        <v>2026</v>
      </c>
      <c r="Q2279" s="66">
        <v>30.830200000000001</v>
      </c>
    </row>
    <row r="2280" spans="10:17" ht="14.25">
      <c r="J2280" s="91">
        <v>38670</v>
      </c>
      <c r="K2280" s="92">
        <v>18.86</v>
      </c>
      <c r="L2280" s="92">
        <v>18.86</v>
      </c>
      <c r="M2280" s="92">
        <v>18.86</v>
      </c>
      <c r="O2280" t="s">
        <v>2471</v>
      </c>
      <c r="P2280" s="2" t="s">
        <v>2027</v>
      </c>
      <c r="Q2280" s="66">
        <v>31.0413</v>
      </c>
    </row>
    <row r="2281" spans="10:17" ht="14.25">
      <c r="J2281" s="91">
        <v>38667</v>
      </c>
      <c r="K2281" s="92">
        <v>18.649999999999999</v>
      </c>
      <c r="L2281" s="92">
        <v>18.649999999999999</v>
      </c>
      <c r="M2281" s="92">
        <v>18.649999999999999</v>
      </c>
      <c r="O2281" t="s">
        <v>2471</v>
      </c>
      <c r="P2281" s="2" t="s">
        <v>2028</v>
      </c>
      <c r="Q2281" s="66">
        <v>30.5731</v>
      </c>
    </row>
    <row r="2282" spans="10:17" ht="14.25">
      <c r="J2282" s="91">
        <v>38666</v>
      </c>
      <c r="K2282" s="92">
        <v>18.54</v>
      </c>
      <c r="L2282" s="92">
        <v>18.54</v>
      </c>
      <c r="M2282" s="92">
        <v>18.54</v>
      </c>
      <c r="O2282" t="s">
        <v>2471</v>
      </c>
      <c r="P2282" s="2" t="s">
        <v>2029</v>
      </c>
      <c r="Q2282" s="66">
        <v>30.490500000000001</v>
      </c>
    </row>
    <row r="2283" spans="10:17" ht="14.25">
      <c r="J2283" s="91">
        <v>38665</v>
      </c>
      <c r="K2283" s="92">
        <v>18.7</v>
      </c>
      <c r="L2283" s="92">
        <v>18.7</v>
      </c>
      <c r="M2283" s="92">
        <v>18.7</v>
      </c>
      <c r="O2283" t="s">
        <v>2471</v>
      </c>
      <c r="P2283" s="2" t="s">
        <v>2030</v>
      </c>
      <c r="Q2283" s="66">
        <v>30.407800000000002</v>
      </c>
    </row>
    <row r="2284" spans="10:17" ht="14.25">
      <c r="J2284" s="91">
        <v>38664</v>
      </c>
      <c r="K2284" s="92">
        <v>18.61</v>
      </c>
      <c r="L2284" s="92">
        <v>18.61</v>
      </c>
      <c r="M2284" s="92">
        <v>18.61</v>
      </c>
      <c r="O2284" t="s">
        <v>2471</v>
      </c>
      <c r="P2284" s="2" t="s">
        <v>2031</v>
      </c>
      <c r="Q2284" s="66">
        <v>30.674099999999999</v>
      </c>
    </row>
    <row r="2285" spans="10:17" ht="14.25">
      <c r="J2285" s="91">
        <v>38663</v>
      </c>
      <c r="K2285" s="92">
        <v>18.37</v>
      </c>
      <c r="L2285" s="92">
        <v>18.37</v>
      </c>
      <c r="M2285" s="92">
        <v>18.37</v>
      </c>
      <c r="O2285" t="s">
        <v>2471</v>
      </c>
      <c r="P2285" s="2" t="s">
        <v>2032</v>
      </c>
      <c r="Q2285" s="66">
        <v>30.802600000000002</v>
      </c>
    </row>
    <row r="2286" spans="10:17" ht="14.25">
      <c r="J2286" s="91">
        <v>38660</v>
      </c>
      <c r="K2286" s="92">
        <v>18.23</v>
      </c>
      <c r="L2286" s="92">
        <v>18.23</v>
      </c>
      <c r="M2286" s="92">
        <v>18.23</v>
      </c>
      <c r="O2286" t="s">
        <v>2471</v>
      </c>
      <c r="P2286" s="2" t="s">
        <v>2033</v>
      </c>
      <c r="Q2286" s="66">
        <v>31.0046</v>
      </c>
    </row>
    <row r="2287" spans="10:17" ht="14.25">
      <c r="J2287" s="91">
        <v>38659</v>
      </c>
      <c r="K2287" s="92">
        <v>18.39</v>
      </c>
      <c r="L2287" s="92">
        <v>18.39</v>
      </c>
      <c r="M2287" s="92">
        <v>18.39</v>
      </c>
      <c r="O2287" t="s">
        <v>2471</v>
      </c>
      <c r="P2287" s="2" t="s">
        <v>2034</v>
      </c>
      <c r="Q2287" s="66">
        <v>31.123999999999999</v>
      </c>
    </row>
    <row r="2288" spans="10:17" ht="14.25">
      <c r="J2288" s="91">
        <v>38658</v>
      </c>
      <c r="K2288" s="92">
        <v>18.14</v>
      </c>
      <c r="L2288" s="92">
        <v>18.14</v>
      </c>
      <c r="M2288" s="92">
        <v>18.14</v>
      </c>
      <c r="O2288" t="s">
        <v>2471</v>
      </c>
      <c r="P2288" s="2" t="s">
        <v>2035</v>
      </c>
      <c r="Q2288" s="66">
        <v>30.912800000000001</v>
      </c>
    </row>
    <row r="2289" spans="10:17" ht="14.25">
      <c r="J2289" s="91">
        <v>38657</v>
      </c>
      <c r="K2289" s="92">
        <v>18.09</v>
      </c>
      <c r="L2289" s="92">
        <v>18.09</v>
      </c>
      <c r="M2289" s="92">
        <v>18.09</v>
      </c>
      <c r="O2289" t="s">
        <v>2471</v>
      </c>
      <c r="P2289" s="2" t="s">
        <v>2036</v>
      </c>
      <c r="Q2289" s="66">
        <v>30.6374</v>
      </c>
    </row>
    <row r="2290" spans="10:17" ht="14.25">
      <c r="J2290" s="91">
        <v>38656</v>
      </c>
      <c r="K2290" s="92">
        <v>17.8</v>
      </c>
      <c r="L2290" s="92">
        <v>17.8</v>
      </c>
      <c r="M2290" s="92">
        <v>17.8</v>
      </c>
      <c r="O2290" t="s">
        <v>2471</v>
      </c>
      <c r="P2290" s="2" t="s">
        <v>2037</v>
      </c>
      <c r="Q2290" s="66">
        <v>30.839300000000001</v>
      </c>
    </row>
    <row r="2291" spans="10:17" ht="14.25">
      <c r="J2291" s="91">
        <v>38653</v>
      </c>
      <c r="K2291" s="92">
        <v>17.5</v>
      </c>
      <c r="L2291" s="92">
        <v>17.5</v>
      </c>
      <c r="M2291" s="92">
        <v>17.5</v>
      </c>
      <c r="O2291" t="s">
        <v>2471</v>
      </c>
      <c r="P2291" s="2" t="s">
        <v>2038</v>
      </c>
      <c r="Q2291" s="66">
        <v>30.876100000000001</v>
      </c>
    </row>
    <row r="2292" spans="10:17" ht="14.25">
      <c r="J2292" s="91">
        <v>38652</v>
      </c>
      <c r="K2292" s="92">
        <v>17.75</v>
      </c>
      <c r="L2292" s="92">
        <v>17.75</v>
      </c>
      <c r="M2292" s="92">
        <v>17.75</v>
      </c>
      <c r="O2292" t="s">
        <v>2471</v>
      </c>
      <c r="P2292" s="2" t="s">
        <v>2039</v>
      </c>
      <c r="Q2292" s="66">
        <v>30.683299999999999</v>
      </c>
    </row>
    <row r="2293" spans="10:17" ht="14.25">
      <c r="J2293" s="91">
        <v>38651</v>
      </c>
      <c r="K2293" s="92">
        <v>17.899999999999999</v>
      </c>
      <c r="L2293" s="92">
        <v>17.899999999999999</v>
      </c>
      <c r="M2293" s="92">
        <v>17.899999999999999</v>
      </c>
      <c r="O2293" t="s">
        <v>2471</v>
      </c>
      <c r="P2293" s="2" t="s">
        <v>2040</v>
      </c>
      <c r="Q2293" s="66">
        <v>30.371099999999998</v>
      </c>
    </row>
    <row r="2294" spans="10:17" ht="14.25">
      <c r="J2294" s="91">
        <v>38650</v>
      </c>
      <c r="K2294" s="92">
        <v>17.7</v>
      </c>
      <c r="L2294" s="92">
        <v>17.7</v>
      </c>
      <c r="M2294" s="92">
        <v>17.7</v>
      </c>
      <c r="O2294" t="s">
        <v>2471</v>
      </c>
      <c r="P2294" s="2" t="s">
        <v>2041</v>
      </c>
      <c r="Q2294" s="66">
        <v>30.297699999999999</v>
      </c>
    </row>
    <row r="2295" spans="10:17" ht="14.25">
      <c r="J2295" s="91">
        <v>38649</v>
      </c>
      <c r="K2295" s="92">
        <v>17.760000000000002</v>
      </c>
      <c r="L2295" s="92">
        <v>17.760000000000002</v>
      </c>
      <c r="M2295" s="92">
        <v>17.760000000000002</v>
      </c>
      <c r="O2295" t="s">
        <v>2471</v>
      </c>
      <c r="P2295" s="2" t="s">
        <v>2042</v>
      </c>
      <c r="Q2295" s="66">
        <v>29.976299999999998</v>
      </c>
    </row>
    <row r="2296" spans="10:17" ht="14.25">
      <c r="J2296" s="91">
        <v>38646</v>
      </c>
      <c r="K2296" s="92">
        <v>17.66</v>
      </c>
      <c r="L2296" s="92">
        <v>17.66</v>
      </c>
      <c r="M2296" s="92">
        <v>17.66</v>
      </c>
      <c r="O2296" t="s">
        <v>2471</v>
      </c>
      <c r="P2296" s="2" t="s">
        <v>2043</v>
      </c>
      <c r="Q2296" s="66">
        <v>30.664899999999999</v>
      </c>
    </row>
    <row r="2297" spans="10:17" ht="14.25">
      <c r="J2297" s="91">
        <v>38645</v>
      </c>
      <c r="K2297" s="92">
        <v>17.940000000000001</v>
      </c>
      <c r="L2297" s="92">
        <v>17.940000000000001</v>
      </c>
      <c r="M2297" s="92">
        <v>17.940000000000001</v>
      </c>
      <c r="O2297" t="s">
        <v>2471</v>
      </c>
      <c r="P2297" s="2" t="s">
        <v>2044</v>
      </c>
      <c r="Q2297" s="66">
        <v>30.508800000000001</v>
      </c>
    </row>
    <row r="2298" spans="10:17" ht="14.25">
      <c r="J2298" s="91">
        <v>38644</v>
      </c>
      <c r="K2298" s="92">
        <v>17.899999999999999</v>
      </c>
      <c r="L2298" s="92">
        <v>17.899999999999999</v>
      </c>
      <c r="M2298" s="92">
        <v>17.899999999999999</v>
      </c>
      <c r="O2298" t="s">
        <v>2471</v>
      </c>
      <c r="P2298" s="2" t="s">
        <v>2045</v>
      </c>
      <c r="Q2298" s="66">
        <v>30.6098</v>
      </c>
    </row>
    <row r="2299" spans="10:17" ht="14.25">
      <c r="J2299" s="91">
        <v>38643</v>
      </c>
      <c r="K2299" s="92">
        <v>18.399999999999999</v>
      </c>
      <c r="L2299" s="92">
        <v>18.399999999999999</v>
      </c>
      <c r="M2299" s="92">
        <v>18.399999999999999</v>
      </c>
      <c r="O2299" t="s">
        <v>2471</v>
      </c>
      <c r="P2299" s="2" t="s">
        <v>2046</v>
      </c>
      <c r="Q2299" s="66">
        <v>32.115499999999997</v>
      </c>
    </row>
    <row r="2300" spans="10:17" ht="14.25">
      <c r="J2300" s="91">
        <v>38642</v>
      </c>
      <c r="K2300" s="92">
        <v>17.850000000000001</v>
      </c>
      <c r="L2300" s="92">
        <v>17.850000000000001</v>
      </c>
      <c r="M2300" s="92">
        <v>17.850000000000001</v>
      </c>
      <c r="O2300" t="s">
        <v>2471</v>
      </c>
      <c r="P2300" s="2" t="s">
        <v>2047</v>
      </c>
      <c r="Q2300" s="66">
        <v>31.628900000000002</v>
      </c>
    </row>
    <row r="2301" spans="10:17" ht="14.25">
      <c r="J2301" s="91">
        <v>38639</v>
      </c>
      <c r="K2301" s="92">
        <v>17.899999999999999</v>
      </c>
      <c r="L2301" s="92">
        <v>17.899999999999999</v>
      </c>
      <c r="M2301" s="92">
        <v>17.899999999999999</v>
      </c>
      <c r="O2301" t="s">
        <v>2471</v>
      </c>
      <c r="P2301" s="2" t="s">
        <v>2048</v>
      </c>
      <c r="Q2301" s="66">
        <v>30.848500000000001</v>
      </c>
    </row>
    <row r="2302" spans="10:17" ht="14.25">
      <c r="J2302" s="91">
        <v>38638</v>
      </c>
      <c r="K2302" s="92">
        <v>17.95</v>
      </c>
      <c r="L2302" s="92">
        <v>17.95</v>
      </c>
      <c r="M2302" s="92">
        <v>17.95</v>
      </c>
      <c r="O2302" t="s">
        <v>2471</v>
      </c>
      <c r="P2302" s="2" t="s">
        <v>2049</v>
      </c>
      <c r="Q2302" s="66">
        <v>31.0321</v>
      </c>
    </row>
    <row r="2303" spans="10:17" ht="14.25">
      <c r="J2303" s="91">
        <v>38637</v>
      </c>
      <c r="K2303" s="92">
        <v>18.02</v>
      </c>
      <c r="L2303" s="92">
        <v>18.02</v>
      </c>
      <c r="M2303" s="92">
        <v>18.02</v>
      </c>
      <c r="O2303" t="s">
        <v>2471</v>
      </c>
      <c r="P2303" s="2" t="s">
        <v>2050</v>
      </c>
      <c r="Q2303" s="66">
        <v>31.867599999999999</v>
      </c>
    </row>
    <row r="2304" spans="10:17" ht="14.25">
      <c r="J2304" s="91">
        <v>38636</v>
      </c>
      <c r="K2304" s="92">
        <v>17.88</v>
      </c>
      <c r="L2304" s="92">
        <v>17.88</v>
      </c>
      <c r="M2304" s="92">
        <v>17.88</v>
      </c>
      <c r="O2304" t="s">
        <v>2471</v>
      </c>
      <c r="P2304" s="2" t="s">
        <v>2051</v>
      </c>
      <c r="Q2304" s="66">
        <v>31.3535</v>
      </c>
    </row>
    <row r="2305" spans="10:17" ht="14.25">
      <c r="J2305" s="91">
        <v>38635</v>
      </c>
      <c r="K2305" s="92">
        <v>18.12</v>
      </c>
      <c r="L2305" s="92">
        <v>18.12</v>
      </c>
      <c r="M2305" s="92">
        <v>18.12</v>
      </c>
      <c r="O2305" t="s">
        <v>2471</v>
      </c>
      <c r="P2305" s="2" t="s">
        <v>2052</v>
      </c>
      <c r="Q2305" s="66">
        <v>31.325900000000001</v>
      </c>
    </row>
    <row r="2306" spans="10:17" ht="14.25">
      <c r="J2306" s="91">
        <v>38632</v>
      </c>
      <c r="K2306" s="92">
        <v>17.86</v>
      </c>
      <c r="L2306" s="92">
        <v>17.86</v>
      </c>
      <c r="M2306" s="92">
        <v>17.86</v>
      </c>
      <c r="O2306" t="s">
        <v>2471</v>
      </c>
      <c r="P2306" s="2" t="s">
        <v>2053</v>
      </c>
      <c r="Q2306" s="66">
        <v>31.289200000000001</v>
      </c>
    </row>
    <row r="2307" spans="10:17" ht="14.25">
      <c r="J2307" s="91">
        <v>38631</v>
      </c>
      <c r="K2307" s="92">
        <v>17.809999999999999</v>
      </c>
      <c r="L2307" s="92">
        <v>17.809999999999999</v>
      </c>
      <c r="M2307" s="92">
        <v>17.809999999999999</v>
      </c>
      <c r="O2307" t="s">
        <v>2471</v>
      </c>
      <c r="P2307" s="2" t="s">
        <v>2054</v>
      </c>
      <c r="Q2307" s="66">
        <v>31.674800000000001</v>
      </c>
    </row>
    <row r="2308" spans="10:17" ht="14.25">
      <c r="J2308" s="91">
        <v>38630</v>
      </c>
      <c r="K2308" s="92">
        <v>18.02</v>
      </c>
      <c r="L2308" s="92">
        <v>18.02</v>
      </c>
      <c r="M2308" s="92">
        <v>18.02</v>
      </c>
      <c r="O2308" t="s">
        <v>2471</v>
      </c>
      <c r="P2308" s="2" t="s">
        <v>2055</v>
      </c>
      <c r="Q2308" s="66">
        <v>31.123999999999999</v>
      </c>
    </row>
    <row r="2309" spans="10:17" ht="14.25">
      <c r="J2309" s="91">
        <v>38629</v>
      </c>
      <c r="K2309" s="92">
        <v>18.48</v>
      </c>
      <c r="L2309" s="92">
        <v>18.48</v>
      </c>
      <c r="M2309" s="92">
        <v>18.48</v>
      </c>
      <c r="O2309" t="s">
        <v>2471</v>
      </c>
      <c r="P2309" s="2" t="s">
        <v>2056</v>
      </c>
      <c r="Q2309" s="66">
        <v>31.3994</v>
      </c>
    </row>
    <row r="2310" spans="10:17" ht="14.25">
      <c r="J2310" s="91">
        <v>38628</v>
      </c>
      <c r="K2310" s="92">
        <v>18.600000000000001</v>
      </c>
      <c r="L2310" s="92">
        <v>18.600000000000001</v>
      </c>
      <c r="M2310" s="92">
        <v>18.600000000000001</v>
      </c>
      <c r="O2310" t="s">
        <v>2471</v>
      </c>
      <c r="P2310" s="2" t="s">
        <v>2057</v>
      </c>
      <c r="Q2310" s="66">
        <v>31.8125</v>
      </c>
    </row>
    <row r="2311" spans="10:17" ht="14.25">
      <c r="J2311" s="91">
        <v>38625</v>
      </c>
      <c r="K2311" s="92">
        <v>18.68</v>
      </c>
      <c r="L2311" s="92">
        <v>18.68</v>
      </c>
      <c r="M2311" s="92">
        <v>18.68</v>
      </c>
      <c r="O2311" t="s">
        <v>2471</v>
      </c>
      <c r="P2311" s="2" t="s">
        <v>2058</v>
      </c>
      <c r="Q2311" s="66">
        <v>31.8125</v>
      </c>
    </row>
    <row r="2312" spans="10:17" ht="14.25">
      <c r="J2312" s="91">
        <v>38624</v>
      </c>
      <c r="K2312" s="92">
        <v>18.62</v>
      </c>
      <c r="L2312" s="92">
        <v>18.62</v>
      </c>
      <c r="M2312" s="92">
        <v>18.62</v>
      </c>
      <c r="O2312" t="s">
        <v>2471</v>
      </c>
      <c r="P2312" s="2" t="s">
        <v>2059</v>
      </c>
      <c r="Q2312" s="66">
        <v>32.372599999999998</v>
      </c>
    </row>
    <row r="2313" spans="10:17" ht="14.25">
      <c r="J2313" s="91">
        <v>38623</v>
      </c>
      <c r="K2313" s="92">
        <v>18.62</v>
      </c>
      <c r="L2313" s="92">
        <v>18.62</v>
      </c>
      <c r="M2313" s="92">
        <v>18.62</v>
      </c>
      <c r="O2313" t="s">
        <v>2471</v>
      </c>
      <c r="P2313" s="2" t="s">
        <v>2060</v>
      </c>
      <c r="Q2313" s="66">
        <v>32.501100000000001</v>
      </c>
    </row>
    <row r="2314" spans="10:17" ht="14.25">
      <c r="J2314" s="91">
        <v>38622</v>
      </c>
      <c r="K2314" s="92">
        <v>18.32</v>
      </c>
      <c r="L2314" s="92">
        <v>18.32</v>
      </c>
      <c r="M2314" s="92">
        <v>18.32</v>
      </c>
      <c r="O2314" t="s">
        <v>2471</v>
      </c>
      <c r="P2314" s="2" t="s">
        <v>2061</v>
      </c>
      <c r="Q2314" s="66">
        <v>32.6205</v>
      </c>
    </row>
    <row r="2315" spans="10:17" ht="14.25">
      <c r="J2315" s="91">
        <v>38621</v>
      </c>
      <c r="K2315" s="92">
        <v>17.920000000000002</v>
      </c>
      <c r="L2315" s="92">
        <v>17.920000000000002</v>
      </c>
      <c r="M2315" s="92">
        <v>17.920000000000002</v>
      </c>
      <c r="O2315" t="s">
        <v>2471</v>
      </c>
      <c r="P2315" s="2" t="s">
        <v>2062</v>
      </c>
      <c r="Q2315" s="66">
        <v>32.978499999999997</v>
      </c>
    </row>
    <row r="2316" spans="10:17" ht="14.25">
      <c r="J2316" s="91">
        <v>38618</v>
      </c>
      <c r="K2316" s="92">
        <v>17.68</v>
      </c>
      <c r="L2316" s="92">
        <v>17.68</v>
      </c>
      <c r="M2316" s="92">
        <v>17.68</v>
      </c>
      <c r="O2316" t="s">
        <v>2471</v>
      </c>
      <c r="P2316" s="2" t="s">
        <v>2063</v>
      </c>
      <c r="Q2316" s="66">
        <v>32.730699999999999</v>
      </c>
    </row>
    <row r="2317" spans="10:17" ht="14.25">
      <c r="J2317" s="91">
        <v>38617</v>
      </c>
      <c r="K2317" s="92">
        <v>17.41</v>
      </c>
      <c r="L2317" s="92">
        <v>17.41</v>
      </c>
      <c r="M2317" s="92">
        <v>17.41</v>
      </c>
      <c r="O2317" t="s">
        <v>2471</v>
      </c>
      <c r="P2317" s="2" t="s">
        <v>2064</v>
      </c>
      <c r="Q2317" s="66">
        <v>33.336599999999997</v>
      </c>
    </row>
    <row r="2318" spans="10:17" ht="14.25">
      <c r="J2318" s="91">
        <v>38616</v>
      </c>
      <c r="K2318" s="92">
        <v>17.559999999999999</v>
      </c>
      <c r="L2318" s="92">
        <v>17.559999999999999</v>
      </c>
      <c r="M2318" s="92">
        <v>17.559999999999999</v>
      </c>
      <c r="O2318" t="s">
        <v>2471</v>
      </c>
      <c r="P2318" s="2" t="s">
        <v>2065</v>
      </c>
      <c r="Q2318" s="66">
        <v>33.052</v>
      </c>
    </row>
    <row r="2319" spans="10:17" ht="14.25">
      <c r="J2319" s="91">
        <v>38615</v>
      </c>
      <c r="K2319" s="92">
        <v>17.989999999999998</v>
      </c>
      <c r="L2319" s="92">
        <v>17.989999999999998</v>
      </c>
      <c r="M2319" s="92">
        <v>17.989999999999998</v>
      </c>
      <c r="O2319" t="s">
        <v>2471</v>
      </c>
      <c r="P2319" s="2" t="s">
        <v>2066</v>
      </c>
      <c r="Q2319" s="66">
        <v>33.281500000000001</v>
      </c>
    </row>
    <row r="2320" spans="10:17" ht="14.25">
      <c r="J2320" s="91">
        <v>38614</v>
      </c>
      <c r="K2320" s="92">
        <v>17.829999999999998</v>
      </c>
      <c r="L2320" s="92">
        <v>17.829999999999998</v>
      </c>
      <c r="M2320" s="92">
        <v>17.829999999999998</v>
      </c>
      <c r="O2320" t="s">
        <v>2471</v>
      </c>
      <c r="P2320" s="2" t="s">
        <v>2067</v>
      </c>
      <c r="Q2320" s="66">
        <v>33.694699999999997</v>
      </c>
    </row>
    <row r="2321" spans="10:17" ht="14.25">
      <c r="J2321" s="91">
        <v>38611</v>
      </c>
      <c r="K2321" s="92">
        <v>17.649999999999999</v>
      </c>
      <c r="L2321" s="92">
        <v>17.649999999999999</v>
      </c>
      <c r="M2321" s="92">
        <v>17.649999999999999</v>
      </c>
      <c r="O2321" t="s">
        <v>2471</v>
      </c>
      <c r="P2321" s="2" t="s">
        <v>2068</v>
      </c>
      <c r="Q2321" s="66">
        <v>33.511000000000003</v>
      </c>
    </row>
    <row r="2322" spans="10:17" ht="14.25">
      <c r="J2322" s="91">
        <v>38610</v>
      </c>
      <c r="K2322" s="92">
        <v>17.350000000000001</v>
      </c>
      <c r="L2322" s="92">
        <v>17.350000000000001</v>
      </c>
      <c r="M2322" s="92">
        <v>17.350000000000001</v>
      </c>
      <c r="O2322" t="s">
        <v>2471</v>
      </c>
      <c r="P2322" s="2" t="s">
        <v>2069</v>
      </c>
      <c r="Q2322" s="66">
        <v>33.740600000000001</v>
      </c>
    </row>
    <row r="2323" spans="10:17" ht="14.25">
      <c r="J2323" s="91">
        <v>38609</v>
      </c>
      <c r="K2323" s="92">
        <v>17.43</v>
      </c>
      <c r="L2323" s="92">
        <v>17.43</v>
      </c>
      <c r="M2323" s="92">
        <v>17.43</v>
      </c>
      <c r="O2323" t="s">
        <v>2471</v>
      </c>
      <c r="P2323" s="2" t="s">
        <v>2070</v>
      </c>
      <c r="Q2323" s="66">
        <v>33.281500000000001</v>
      </c>
    </row>
    <row r="2324" spans="10:17" ht="14.25">
      <c r="J2324" s="91">
        <v>38608</v>
      </c>
      <c r="K2324" s="92">
        <v>17.329999999999998</v>
      </c>
      <c r="L2324" s="92">
        <v>17.329999999999998</v>
      </c>
      <c r="M2324" s="92">
        <v>17.329999999999998</v>
      </c>
      <c r="O2324" t="s">
        <v>2471</v>
      </c>
      <c r="P2324" s="2" t="s">
        <v>2071</v>
      </c>
      <c r="Q2324" s="66">
        <v>32.684699999999999</v>
      </c>
    </row>
    <row r="2325" spans="10:17" ht="14.25">
      <c r="J2325" s="91">
        <v>38607</v>
      </c>
      <c r="K2325" s="92">
        <v>17.260000000000002</v>
      </c>
      <c r="L2325" s="92">
        <v>17.260000000000002</v>
      </c>
      <c r="M2325" s="92">
        <v>17.260000000000002</v>
      </c>
      <c r="O2325" t="s">
        <v>2471</v>
      </c>
      <c r="P2325" s="2" t="s">
        <v>2072</v>
      </c>
      <c r="Q2325" s="66">
        <v>33.511000000000003</v>
      </c>
    </row>
    <row r="2326" spans="10:17" ht="14.25">
      <c r="J2326" s="91">
        <v>38604</v>
      </c>
      <c r="K2326" s="92">
        <v>17.25</v>
      </c>
      <c r="L2326" s="92">
        <v>17.25</v>
      </c>
      <c r="M2326" s="92">
        <v>17.25</v>
      </c>
      <c r="O2326" t="s">
        <v>2471</v>
      </c>
      <c r="P2326" s="2" t="s">
        <v>2073</v>
      </c>
      <c r="Q2326" s="66">
        <v>33.694699999999997</v>
      </c>
    </row>
    <row r="2327" spans="10:17" ht="14.25">
      <c r="J2327" s="91">
        <v>38603</v>
      </c>
      <c r="K2327" s="92">
        <v>17.489999999999998</v>
      </c>
      <c r="L2327" s="92">
        <v>17.489999999999998</v>
      </c>
      <c r="M2327" s="92">
        <v>17.489999999999998</v>
      </c>
      <c r="O2327" t="s">
        <v>2471</v>
      </c>
      <c r="P2327" s="2" t="s">
        <v>2074</v>
      </c>
      <c r="Q2327" s="66">
        <v>33.602899999999998</v>
      </c>
    </row>
    <row r="2328" spans="10:17" ht="14.25">
      <c r="J2328" s="91">
        <v>38602</v>
      </c>
      <c r="K2328" s="92">
        <v>17.68</v>
      </c>
      <c r="L2328" s="92">
        <v>17.68</v>
      </c>
      <c r="M2328" s="92">
        <v>17.68</v>
      </c>
      <c r="O2328" t="s">
        <v>2471</v>
      </c>
      <c r="P2328" s="2" t="s">
        <v>2075</v>
      </c>
      <c r="Q2328" s="66">
        <v>33.786499999999997</v>
      </c>
    </row>
    <row r="2329" spans="10:17" ht="14.25">
      <c r="J2329" s="91">
        <v>38601</v>
      </c>
      <c r="K2329" s="92">
        <v>17.21</v>
      </c>
      <c r="L2329" s="92">
        <v>17.21</v>
      </c>
      <c r="M2329" s="92">
        <v>17.21</v>
      </c>
      <c r="O2329" t="s">
        <v>2471</v>
      </c>
      <c r="P2329" s="2" t="s">
        <v>2076</v>
      </c>
      <c r="Q2329" s="66">
        <v>33.722200000000001</v>
      </c>
    </row>
    <row r="2330" spans="10:17" ht="14.25">
      <c r="J2330" s="91">
        <v>38600</v>
      </c>
      <c r="K2330" s="92">
        <v>17</v>
      </c>
      <c r="L2330" s="92">
        <v>17</v>
      </c>
      <c r="M2330" s="92">
        <v>17</v>
      </c>
      <c r="O2330" t="s">
        <v>2471</v>
      </c>
      <c r="P2330" s="2" t="s">
        <v>2077</v>
      </c>
      <c r="Q2330" s="66">
        <v>33.878300000000003</v>
      </c>
    </row>
    <row r="2331" spans="10:17" ht="14.25">
      <c r="J2331" s="91">
        <v>38597</v>
      </c>
      <c r="K2331" s="92">
        <v>17.079999999999998</v>
      </c>
      <c r="L2331" s="92">
        <v>17.079999999999998</v>
      </c>
      <c r="M2331" s="92">
        <v>17.079999999999998</v>
      </c>
      <c r="O2331" t="s">
        <v>2471</v>
      </c>
      <c r="P2331" s="2" t="s">
        <v>2078</v>
      </c>
      <c r="Q2331" s="66">
        <v>33.327399999999997</v>
      </c>
    </row>
    <row r="2332" spans="10:17" ht="14.25">
      <c r="J2332" s="91">
        <v>38596</v>
      </c>
      <c r="K2332" s="92">
        <v>16.989999999999998</v>
      </c>
      <c r="L2332" s="92">
        <v>16.989999999999998</v>
      </c>
      <c r="M2332" s="92">
        <v>16.989999999999998</v>
      </c>
      <c r="O2332" t="s">
        <v>2471</v>
      </c>
      <c r="P2332" s="2" t="s">
        <v>2079</v>
      </c>
      <c r="Q2332" s="66">
        <v>33.107100000000003</v>
      </c>
    </row>
    <row r="2333" spans="10:17" ht="14.25">
      <c r="J2333" s="91">
        <v>38595</v>
      </c>
      <c r="K2333" s="92">
        <v>17.100000000000001</v>
      </c>
      <c r="L2333" s="92">
        <v>17.100000000000001</v>
      </c>
      <c r="M2333" s="92">
        <v>17.100000000000001</v>
      </c>
      <c r="O2333" t="s">
        <v>2471</v>
      </c>
      <c r="P2333" s="2" t="s">
        <v>2080</v>
      </c>
      <c r="Q2333" s="66">
        <v>32.758200000000002</v>
      </c>
    </row>
    <row r="2334" spans="10:17" ht="14.25">
      <c r="J2334" s="91">
        <v>38594</v>
      </c>
      <c r="K2334" s="92">
        <v>17.100000000000001</v>
      </c>
      <c r="L2334" s="92">
        <v>17.100000000000001</v>
      </c>
      <c r="M2334" s="92">
        <v>17.100000000000001</v>
      </c>
      <c r="O2334" t="s">
        <v>2471</v>
      </c>
      <c r="P2334" s="2" t="s">
        <v>2081</v>
      </c>
      <c r="Q2334" s="66">
        <v>32.436900000000001</v>
      </c>
    </row>
    <row r="2335" spans="10:17" ht="14.25">
      <c r="J2335" s="91">
        <v>38593</v>
      </c>
      <c r="K2335" s="92">
        <v>16.489999999999998</v>
      </c>
      <c r="L2335" s="92">
        <v>16.489999999999998</v>
      </c>
      <c r="M2335" s="92">
        <v>16.489999999999998</v>
      </c>
      <c r="O2335" t="s">
        <v>2471</v>
      </c>
      <c r="P2335" s="2" t="s">
        <v>2082</v>
      </c>
      <c r="Q2335" s="66">
        <v>31.931899999999999</v>
      </c>
    </row>
    <row r="2336" spans="10:17" ht="14.25">
      <c r="J2336" s="91">
        <v>38590</v>
      </c>
      <c r="K2336" s="92">
        <v>16.88</v>
      </c>
      <c r="L2336" s="92">
        <v>16.88</v>
      </c>
      <c r="M2336" s="92">
        <v>16.88</v>
      </c>
      <c r="O2336" t="s">
        <v>2471</v>
      </c>
      <c r="P2336" s="2" t="s">
        <v>2083</v>
      </c>
      <c r="Q2336" s="66">
        <v>31.904399999999999</v>
      </c>
    </row>
    <row r="2337" spans="10:17" ht="14.25">
      <c r="J2337" s="91">
        <v>38589</v>
      </c>
      <c r="K2337" s="92">
        <v>17.02</v>
      </c>
      <c r="L2337" s="92">
        <v>17.02</v>
      </c>
      <c r="M2337" s="92">
        <v>17.02</v>
      </c>
      <c r="O2337" t="s">
        <v>2471</v>
      </c>
      <c r="P2337" s="2" t="s">
        <v>2084</v>
      </c>
      <c r="Q2337" s="66">
        <v>32.1798</v>
      </c>
    </row>
    <row r="2338" spans="10:17" ht="14.25">
      <c r="J2338" s="91">
        <v>38588</v>
      </c>
      <c r="K2338" s="92">
        <v>17.190000000000001</v>
      </c>
      <c r="L2338" s="92">
        <v>17.190000000000001</v>
      </c>
      <c r="M2338" s="92">
        <v>17.190000000000001</v>
      </c>
      <c r="O2338" t="s">
        <v>2471</v>
      </c>
      <c r="P2338" s="2" t="s">
        <v>2085</v>
      </c>
      <c r="Q2338" s="66">
        <v>32.216500000000003</v>
      </c>
    </row>
    <row r="2339" spans="10:17" ht="14.25">
      <c r="J2339" s="91">
        <v>38587</v>
      </c>
      <c r="K2339" s="92">
        <v>17.32</v>
      </c>
      <c r="L2339" s="92">
        <v>17.32</v>
      </c>
      <c r="M2339" s="92">
        <v>17.32</v>
      </c>
      <c r="O2339" t="s">
        <v>2471</v>
      </c>
      <c r="P2339" s="2" t="s">
        <v>2086</v>
      </c>
      <c r="Q2339" s="66">
        <v>32.207299999999996</v>
      </c>
    </row>
    <row r="2340" spans="10:17" ht="14.25">
      <c r="J2340" s="91">
        <v>38586</v>
      </c>
      <c r="K2340" s="92">
        <v>17.72</v>
      </c>
      <c r="L2340" s="92">
        <v>17.72</v>
      </c>
      <c r="M2340" s="92">
        <v>17.72</v>
      </c>
      <c r="O2340" t="s">
        <v>2471</v>
      </c>
      <c r="P2340" s="2" t="s">
        <v>2087</v>
      </c>
      <c r="Q2340" s="66">
        <v>32.583799999999997</v>
      </c>
    </row>
    <row r="2341" spans="10:17" ht="14.25">
      <c r="J2341" s="91">
        <v>38583</v>
      </c>
      <c r="K2341" s="92">
        <v>17.84</v>
      </c>
      <c r="L2341" s="92">
        <v>17.84</v>
      </c>
      <c r="M2341" s="92">
        <v>17.84</v>
      </c>
      <c r="O2341" t="s">
        <v>2471</v>
      </c>
      <c r="P2341" s="2" t="s">
        <v>2088</v>
      </c>
      <c r="Q2341" s="66">
        <v>32.225700000000003</v>
      </c>
    </row>
    <row r="2342" spans="10:17" ht="14.25">
      <c r="J2342" s="91">
        <v>38582</v>
      </c>
      <c r="K2342" s="92">
        <v>17.399999999999999</v>
      </c>
      <c r="L2342" s="92">
        <v>17.399999999999999</v>
      </c>
      <c r="M2342" s="92">
        <v>17.399999999999999</v>
      </c>
      <c r="O2342" t="s">
        <v>2471</v>
      </c>
      <c r="P2342" s="2" t="s">
        <v>2089</v>
      </c>
      <c r="Q2342" s="66">
        <v>32.225700000000003</v>
      </c>
    </row>
    <row r="2343" spans="10:17" ht="14.25">
      <c r="J2343" s="91">
        <v>38581</v>
      </c>
      <c r="K2343" s="92">
        <v>17.239999999999998</v>
      </c>
      <c r="L2343" s="92">
        <v>17.239999999999998</v>
      </c>
      <c r="M2343" s="92">
        <v>17.239999999999998</v>
      </c>
      <c r="O2343" t="s">
        <v>2471</v>
      </c>
      <c r="P2343" s="2" t="s">
        <v>2090</v>
      </c>
      <c r="Q2343" s="66">
        <v>32.1798</v>
      </c>
    </row>
    <row r="2344" spans="10:17" ht="14.25">
      <c r="J2344" s="91">
        <v>38580</v>
      </c>
      <c r="K2344" s="92">
        <v>17.09</v>
      </c>
      <c r="L2344" s="92">
        <v>17.09</v>
      </c>
      <c r="M2344" s="92">
        <v>17.09</v>
      </c>
      <c r="O2344" t="s">
        <v>2471</v>
      </c>
      <c r="P2344" s="2" t="s">
        <v>2091</v>
      </c>
      <c r="Q2344" s="66">
        <v>32.501100000000001</v>
      </c>
    </row>
    <row r="2345" spans="10:17" ht="14.25">
      <c r="J2345" s="91">
        <v>38579</v>
      </c>
      <c r="K2345" s="92">
        <v>16.7</v>
      </c>
      <c r="L2345" s="92">
        <v>16.7</v>
      </c>
      <c r="M2345" s="92">
        <v>16.7</v>
      </c>
      <c r="O2345" t="s">
        <v>2471</v>
      </c>
      <c r="P2345" s="2" t="s">
        <v>2092</v>
      </c>
      <c r="Q2345" s="66">
        <v>32.133899999999997</v>
      </c>
    </row>
    <row r="2346" spans="10:17" ht="14.25">
      <c r="J2346" s="91">
        <v>38576</v>
      </c>
      <c r="K2346" s="92">
        <v>16.64</v>
      </c>
      <c r="L2346" s="92">
        <v>16.64</v>
      </c>
      <c r="M2346" s="92">
        <v>16.64</v>
      </c>
      <c r="O2346" t="s">
        <v>2471</v>
      </c>
      <c r="P2346" s="2" t="s">
        <v>2093</v>
      </c>
      <c r="Q2346" s="66">
        <v>32.023699999999998</v>
      </c>
    </row>
    <row r="2347" spans="10:17" ht="14.25">
      <c r="J2347" s="91">
        <v>38575</v>
      </c>
      <c r="K2347" s="92">
        <v>16.75</v>
      </c>
      <c r="L2347" s="92">
        <v>16.75</v>
      </c>
      <c r="M2347" s="92">
        <v>16.75</v>
      </c>
      <c r="O2347" t="s">
        <v>2471</v>
      </c>
      <c r="P2347" s="2" t="s">
        <v>2094</v>
      </c>
      <c r="Q2347" s="66">
        <v>31.674800000000001</v>
      </c>
    </row>
    <row r="2348" spans="10:17" ht="14.25">
      <c r="J2348" s="91">
        <v>38574</v>
      </c>
      <c r="K2348" s="92">
        <v>16.72</v>
      </c>
      <c r="L2348" s="92">
        <v>16.72</v>
      </c>
      <c r="M2348" s="92">
        <v>16.72</v>
      </c>
      <c r="O2348" t="s">
        <v>2471</v>
      </c>
      <c r="P2348" s="2" t="s">
        <v>2095</v>
      </c>
      <c r="Q2348" s="66">
        <v>32.390900000000002</v>
      </c>
    </row>
    <row r="2349" spans="10:17" ht="14.25">
      <c r="J2349" s="91">
        <v>38573</v>
      </c>
      <c r="K2349" s="92">
        <v>16.7</v>
      </c>
      <c r="L2349" s="92">
        <v>16.7</v>
      </c>
      <c r="M2349" s="92">
        <v>16.7</v>
      </c>
      <c r="O2349" t="s">
        <v>2471</v>
      </c>
      <c r="P2349" s="2" t="s">
        <v>2096</v>
      </c>
      <c r="Q2349" s="66">
        <v>32.390900000000002</v>
      </c>
    </row>
    <row r="2350" spans="10:17" ht="14.25">
      <c r="J2350" s="91">
        <v>38572</v>
      </c>
      <c r="K2350" s="92">
        <v>16.75</v>
      </c>
      <c r="L2350" s="92">
        <v>16.75</v>
      </c>
      <c r="M2350" s="92">
        <v>16.75</v>
      </c>
      <c r="O2350" t="s">
        <v>2471</v>
      </c>
      <c r="P2350" s="2" t="s">
        <v>2097</v>
      </c>
      <c r="Q2350" s="66">
        <v>32.051200000000001</v>
      </c>
    </row>
    <row r="2351" spans="10:17" ht="14.25">
      <c r="J2351" s="91">
        <v>38569</v>
      </c>
      <c r="K2351" s="92">
        <v>16.61</v>
      </c>
      <c r="L2351" s="92">
        <v>16.61</v>
      </c>
      <c r="M2351" s="92">
        <v>16.61</v>
      </c>
      <c r="O2351" t="s">
        <v>2471</v>
      </c>
      <c r="P2351" s="2" t="s">
        <v>2098</v>
      </c>
      <c r="Q2351" s="66">
        <v>32.317500000000003</v>
      </c>
    </row>
    <row r="2352" spans="10:17" ht="14.25">
      <c r="J2352" s="91">
        <v>38568</v>
      </c>
      <c r="K2352" s="92">
        <v>16.45</v>
      </c>
      <c r="L2352" s="92">
        <v>16.45</v>
      </c>
      <c r="M2352" s="92">
        <v>16.45</v>
      </c>
      <c r="O2352" t="s">
        <v>2471</v>
      </c>
      <c r="P2352" s="2" t="s">
        <v>2099</v>
      </c>
      <c r="Q2352" s="66">
        <v>31.968599999999999</v>
      </c>
    </row>
    <row r="2353" spans="10:17" ht="14.25">
      <c r="J2353" s="91">
        <v>38567</v>
      </c>
      <c r="K2353" s="92">
        <v>16.52</v>
      </c>
      <c r="L2353" s="92">
        <v>16.52</v>
      </c>
      <c r="M2353" s="92">
        <v>16.52</v>
      </c>
      <c r="O2353" t="s">
        <v>2471</v>
      </c>
      <c r="P2353" s="2" t="s">
        <v>2100</v>
      </c>
      <c r="Q2353" s="66">
        <v>32.344999999999999</v>
      </c>
    </row>
    <row r="2354" spans="10:17" ht="14.25">
      <c r="J2354" s="91">
        <v>38566</v>
      </c>
      <c r="K2354" s="92">
        <v>16.75</v>
      </c>
      <c r="L2354" s="92">
        <v>16.75</v>
      </c>
      <c r="M2354" s="92">
        <v>16.75</v>
      </c>
      <c r="O2354" t="s">
        <v>2471</v>
      </c>
      <c r="P2354" s="2" t="s">
        <v>2101</v>
      </c>
      <c r="Q2354" s="66">
        <v>32.225700000000003</v>
      </c>
    </row>
    <row r="2355" spans="10:17" ht="14.25">
      <c r="J2355" s="91">
        <v>38565</v>
      </c>
      <c r="K2355" s="92">
        <v>16.88</v>
      </c>
      <c r="L2355" s="92">
        <v>16.88</v>
      </c>
      <c r="M2355" s="92">
        <v>16.88</v>
      </c>
      <c r="O2355" t="s">
        <v>2471</v>
      </c>
      <c r="P2355" s="2" t="s">
        <v>2102</v>
      </c>
      <c r="Q2355" s="66">
        <v>32.225700000000003</v>
      </c>
    </row>
    <row r="2356" spans="10:17" ht="14.25">
      <c r="J2356" s="91">
        <v>38562</v>
      </c>
      <c r="K2356" s="92">
        <v>16.93</v>
      </c>
      <c r="L2356" s="92">
        <v>16.93</v>
      </c>
      <c r="M2356" s="92">
        <v>16.93</v>
      </c>
      <c r="O2356" t="s">
        <v>2471</v>
      </c>
      <c r="P2356" s="2" t="s">
        <v>2103</v>
      </c>
      <c r="Q2356" s="66">
        <v>31.8125</v>
      </c>
    </row>
    <row r="2357" spans="10:17" ht="14.25">
      <c r="J2357" s="91">
        <v>38561</v>
      </c>
      <c r="K2357" s="92">
        <v>16.75</v>
      </c>
      <c r="L2357" s="92">
        <v>16.75</v>
      </c>
      <c r="M2357" s="92">
        <v>16.75</v>
      </c>
      <c r="O2357" t="s">
        <v>2471</v>
      </c>
      <c r="P2357" s="2" t="s">
        <v>2104</v>
      </c>
      <c r="Q2357" s="66">
        <v>32.133899999999997</v>
      </c>
    </row>
    <row r="2358" spans="10:17" ht="14.25">
      <c r="J2358" s="91">
        <v>38560</v>
      </c>
      <c r="K2358" s="92">
        <v>16.68</v>
      </c>
      <c r="L2358" s="92">
        <v>16.68</v>
      </c>
      <c r="M2358" s="92">
        <v>16.68</v>
      </c>
      <c r="O2358" t="s">
        <v>2471</v>
      </c>
      <c r="P2358" s="2" t="s">
        <v>2105</v>
      </c>
      <c r="Q2358" s="66">
        <v>32.115499999999997</v>
      </c>
    </row>
    <row r="2359" spans="10:17" ht="14.25">
      <c r="J2359" s="91">
        <v>38559</v>
      </c>
      <c r="K2359" s="92">
        <v>16.760000000000002</v>
      </c>
      <c r="L2359" s="92">
        <v>16.760000000000002</v>
      </c>
      <c r="M2359" s="92">
        <v>16.760000000000002</v>
      </c>
      <c r="O2359" t="s">
        <v>2471</v>
      </c>
      <c r="P2359" s="2" t="s">
        <v>2106</v>
      </c>
      <c r="Q2359" s="66">
        <v>32.133899999999997</v>
      </c>
    </row>
    <row r="2360" spans="10:17" ht="14.25">
      <c r="J2360" s="91">
        <v>38558</v>
      </c>
      <c r="K2360" s="92">
        <v>16.62</v>
      </c>
      <c r="L2360" s="92">
        <v>16.62</v>
      </c>
      <c r="M2360" s="92">
        <v>16.62</v>
      </c>
      <c r="O2360" t="s">
        <v>2471</v>
      </c>
      <c r="P2360" s="2" t="s">
        <v>2107</v>
      </c>
      <c r="Q2360" s="66">
        <v>31.8309</v>
      </c>
    </row>
    <row r="2361" spans="10:17" ht="14.25">
      <c r="J2361" s="91">
        <v>38555</v>
      </c>
      <c r="K2361" s="92">
        <v>16.78</v>
      </c>
      <c r="L2361" s="92">
        <v>16.78</v>
      </c>
      <c r="M2361" s="92">
        <v>16.78</v>
      </c>
      <c r="O2361" t="s">
        <v>2471</v>
      </c>
      <c r="P2361" s="2" t="s">
        <v>2108</v>
      </c>
      <c r="Q2361" s="66">
        <v>32.1798</v>
      </c>
    </row>
    <row r="2362" spans="10:17" ht="14.25">
      <c r="J2362" s="91">
        <v>38554</v>
      </c>
      <c r="K2362" s="92">
        <v>16.84</v>
      </c>
      <c r="L2362" s="92">
        <v>16.84</v>
      </c>
      <c r="M2362" s="92">
        <v>16.84</v>
      </c>
      <c r="O2362" t="s">
        <v>2471</v>
      </c>
      <c r="P2362" s="2" t="s">
        <v>2109</v>
      </c>
      <c r="Q2362" s="66">
        <v>32.317500000000003</v>
      </c>
    </row>
    <row r="2363" spans="10:17" ht="14.25">
      <c r="J2363" s="91">
        <v>38553</v>
      </c>
      <c r="K2363" s="92">
        <v>16.670000000000002</v>
      </c>
      <c r="L2363" s="92">
        <v>16.670000000000002</v>
      </c>
      <c r="M2363" s="92">
        <v>16.670000000000002</v>
      </c>
      <c r="O2363" t="s">
        <v>2471</v>
      </c>
      <c r="P2363" s="2" t="s">
        <v>2110</v>
      </c>
      <c r="Q2363" s="66">
        <v>32.133899999999997</v>
      </c>
    </row>
    <row r="2364" spans="10:17" ht="14.25">
      <c r="J2364" s="91">
        <v>38552</v>
      </c>
      <c r="K2364" s="92">
        <v>16.440000000000001</v>
      </c>
      <c r="L2364" s="92">
        <v>16.440000000000001</v>
      </c>
      <c r="M2364" s="92">
        <v>16.440000000000001</v>
      </c>
      <c r="O2364" t="s">
        <v>2471</v>
      </c>
      <c r="P2364" s="2" t="s">
        <v>2111</v>
      </c>
      <c r="Q2364" s="66">
        <v>32.143099999999997</v>
      </c>
    </row>
    <row r="2365" spans="10:17" ht="14.25">
      <c r="J2365" s="91">
        <v>38551</v>
      </c>
      <c r="K2365" s="92">
        <v>16.32</v>
      </c>
      <c r="L2365" s="92">
        <v>16.32</v>
      </c>
      <c r="M2365" s="92">
        <v>16.32</v>
      </c>
      <c r="O2365" t="s">
        <v>2471</v>
      </c>
      <c r="P2365" s="2" t="s">
        <v>2112</v>
      </c>
      <c r="Q2365" s="66">
        <v>32.133899999999997</v>
      </c>
    </row>
    <row r="2366" spans="10:17" ht="14.25">
      <c r="J2366" s="91">
        <v>38548</v>
      </c>
      <c r="K2366" s="92">
        <v>16.27</v>
      </c>
      <c r="L2366" s="92">
        <v>16.27</v>
      </c>
      <c r="M2366" s="92">
        <v>16.27</v>
      </c>
      <c r="O2366" t="s">
        <v>2471</v>
      </c>
      <c r="P2366" s="2" t="s">
        <v>2113</v>
      </c>
      <c r="Q2366" s="66">
        <v>32.739800000000002</v>
      </c>
    </row>
    <row r="2367" spans="10:17" ht="14.25">
      <c r="J2367" s="91">
        <v>38547</v>
      </c>
      <c r="K2367" s="92">
        <v>16.399999999999999</v>
      </c>
      <c r="L2367" s="92">
        <v>16.399999999999999</v>
      </c>
      <c r="M2367" s="92">
        <v>16.399999999999999</v>
      </c>
      <c r="O2367" t="s">
        <v>2471</v>
      </c>
      <c r="P2367" s="2" t="s">
        <v>2114</v>
      </c>
      <c r="Q2367" s="66">
        <v>32.813299999999998</v>
      </c>
    </row>
    <row r="2368" spans="10:17" ht="14.25">
      <c r="J2368" s="91">
        <v>38546</v>
      </c>
      <c r="K2368" s="92">
        <v>16.25</v>
      </c>
      <c r="L2368" s="92">
        <v>16.25</v>
      </c>
      <c r="M2368" s="92">
        <v>16.25</v>
      </c>
      <c r="O2368" t="s">
        <v>2471</v>
      </c>
      <c r="P2368" s="2" t="s">
        <v>2115</v>
      </c>
      <c r="Q2368" s="66">
        <v>32.5929</v>
      </c>
    </row>
    <row r="2369" spans="10:17" ht="14.25">
      <c r="J2369" s="91">
        <v>38545</v>
      </c>
      <c r="K2369" s="92">
        <v>15.98</v>
      </c>
      <c r="L2369" s="92">
        <v>15.98</v>
      </c>
      <c r="M2369" s="92">
        <v>15.98</v>
      </c>
      <c r="O2369" t="s">
        <v>2471</v>
      </c>
      <c r="P2369" s="2" t="s">
        <v>2116</v>
      </c>
      <c r="Q2369" s="66">
        <v>32.941800000000001</v>
      </c>
    </row>
    <row r="2370" spans="10:17" ht="14.25">
      <c r="J2370" s="91">
        <v>38544</v>
      </c>
      <c r="K2370" s="92">
        <v>15.91</v>
      </c>
      <c r="L2370" s="92">
        <v>15.91</v>
      </c>
      <c r="M2370" s="92">
        <v>15.91</v>
      </c>
      <c r="O2370" t="s">
        <v>2471</v>
      </c>
      <c r="P2370" s="2" t="s">
        <v>2117</v>
      </c>
      <c r="Q2370" s="66">
        <v>33.0336</v>
      </c>
    </row>
    <row r="2371" spans="10:17" ht="14.25">
      <c r="J2371" s="91">
        <v>38541</v>
      </c>
      <c r="K2371" s="92">
        <v>15.72</v>
      </c>
      <c r="L2371" s="92">
        <v>15.72</v>
      </c>
      <c r="M2371" s="92">
        <v>15.72</v>
      </c>
      <c r="O2371" t="s">
        <v>2471</v>
      </c>
      <c r="P2371" s="2" t="s">
        <v>2118</v>
      </c>
      <c r="Q2371" s="66">
        <v>33.097900000000003</v>
      </c>
    </row>
    <row r="2372" spans="10:17" ht="14.25">
      <c r="J2372" s="91">
        <v>38540</v>
      </c>
      <c r="K2372" s="92">
        <v>15.67</v>
      </c>
      <c r="L2372" s="92">
        <v>15.67</v>
      </c>
      <c r="M2372" s="92">
        <v>15.67</v>
      </c>
      <c r="O2372" t="s">
        <v>2471</v>
      </c>
      <c r="P2372" s="2" t="s">
        <v>2119</v>
      </c>
      <c r="Q2372" s="66">
        <v>32.996899999999997</v>
      </c>
    </row>
    <row r="2373" spans="10:17" ht="14.25">
      <c r="J2373" s="91">
        <v>38539</v>
      </c>
      <c r="K2373" s="92">
        <v>16</v>
      </c>
      <c r="L2373" s="92">
        <v>16</v>
      </c>
      <c r="M2373" s="92">
        <v>16</v>
      </c>
      <c r="O2373" t="s">
        <v>2471</v>
      </c>
      <c r="P2373" s="2" t="s">
        <v>2120</v>
      </c>
      <c r="Q2373" s="66">
        <v>32.804099999999998</v>
      </c>
    </row>
    <row r="2374" spans="10:17" ht="14.25">
      <c r="J2374" s="91">
        <v>38538</v>
      </c>
      <c r="K2374" s="92">
        <v>16.12</v>
      </c>
      <c r="L2374" s="92">
        <v>16.12</v>
      </c>
      <c r="M2374" s="92">
        <v>16.12</v>
      </c>
      <c r="O2374" t="s">
        <v>2471</v>
      </c>
      <c r="P2374" s="2" t="s">
        <v>2121</v>
      </c>
      <c r="Q2374" s="66">
        <v>32.868400000000001</v>
      </c>
    </row>
    <row r="2375" spans="10:17" ht="14.25">
      <c r="J2375" s="91">
        <v>38537</v>
      </c>
      <c r="K2375" s="92">
        <v>16.100000000000001</v>
      </c>
      <c r="L2375" s="92">
        <v>16.100000000000001</v>
      </c>
      <c r="M2375" s="92">
        <v>16.100000000000001</v>
      </c>
      <c r="O2375" t="s">
        <v>2471</v>
      </c>
      <c r="P2375" s="2" t="s">
        <v>2122</v>
      </c>
      <c r="Q2375" s="66">
        <v>32.684699999999999</v>
      </c>
    </row>
    <row r="2376" spans="10:17" ht="14.25">
      <c r="J2376" s="91">
        <v>38534</v>
      </c>
      <c r="K2376" s="92">
        <v>16.11</v>
      </c>
      <c r="L2376" s="92">
        <v>16.11</v>
      </c>
      <c r="M2376" s="92">
        <v>16.11</v>
      </c>
      <c r="O2376" t="s">
        <v>2471</v>
      </c>
      <c r="P2376" s="2" t="s">
        <v>2123</v>
      </c>
      <c r="Q2376" s="66">
        <v>33.015300000000003</v>
      </c>
    </row>
    <row r="2377" spans="10:17" ht="14.25">
      <c r="J2377" s="91">
        <v>38533</v>
      </c>
      <c r="K2377" s="92">
        <v>16.03</v>
      </c>
      <c r="L2377" s="92">
        <v>16.03</v>
      </c>
      <c r="M2377" s="92">
        <v>16.03</v>
      </c>
      <c r="O2377" t="s">
        <v>2471</v>
      </c>
      <c r="P2377" s="2" t="s">
        <v>2124</v>
      </c>
      <c r="Q2377" s="66">
        <v>33.052</v>
      </c>
    </row>
    <row r="2378" spans="10:17" ht="14.25">
      <c r="J2378" s="91">
        <v>38532</v>
      </c>
      <c r="K2378" s="92">
        <v>15.9</v>
      </c>
      <c r="L2378" s="92">
        <v>15.9</v>
      </c>
      <c r="M2378" s="92">
        <v>15.9</v>
      </c>
      <c r="O2378" t="s">
        <v>2471</v>
      </c>
      <c r="P2378" s="2" t="s">
        <v>2125</v>
      </c>
      <c r="Q2378" s="66">
        <v>33.299900000000001</v>
      </c>
    </row>
    <row r="2379" spans="10:17" ht="14.25">
      <c r="J2379" s="91">
        <v>38531</v>
      </c>
      <c r="K2379" s="92">
        <v>16.14</v>
      </c>
      <c r="L2379" s="92">
        <v>16.14</v>
      </c>
      <c r="M2379" s="92">
        <v>16.14</v>
      </c>
      <c r="O2379" t="s">
        <v>2471</v>
      </c>
      <c r="P2379" s="2" t="s">
        <v>2126</v>
      </c>
      <c r="Q2379" s="66">
        <v>33.235599999999998</v>
      </c>
    </row>
    <row r="2380" spans="10:17" ht="14.25">
      <c r="J2380" s="91">
        <v>38530</v>
      </c>
      <c r="K2380" s="92">
        <v>16</v>
      </c>
      <c r="L2380" s="92">
        <v>16</v>
      </c>
      <c r="M2380" s="92">
        <v>16</v>
      </c>
      <c r="O2380" t="s">
        <v>2471</v>
      </c>
      <c r="P2380" s="2" t="s">
        <v>2127</v>
      </c>
      <c r="Q2380" s="66">
        <v>33.143799999999999</v>
      </c>
    </row>
    <row r="2381" spans="10:17" ht="14.25">
      <c r="J2381" s="91">
        <v>38527</v>
      </c>
      <c r="K2381" s="92">
        <v>16.16</v>
      </c>
      <c r="L2381" s="92">
        <v>16.16</v>
      </c>
      <c r="M2381" s="92">
        <v>16.16</v>
      </c>
      <c r="O2381" t="s">
        <v>2471</v>
      </c>
      <c r="P2381" s="2" t="s">
        <v>2128</v>
      </c>
      <c r="Q2381" s="66">
        <v>34.107799999999997</v>
      </c>
    </row>
    <row r="2382" spans="10:17" ht="14.25">
      <c r="J2382" s="91">
        <v>38526</v>
      </c>
      <c r="K2382" s="92">
        <v>15.94</v>
      </c>
      <c r="L2382" s="92">
        <v>15.94</v>
      </c>
      <c r="M2382" s="92">
        <v>15.94</v>
      </c>
      <c r="O2382" t="s">
        <v>2471</v>
      </c>
      <c r="P2382" s="2" t="s">
        <v>2129</v>
      </c>
      <c r="Q2382" s="66">
        <v>34.649500000000003</v>
      </c>
    </row>
    <row r="2383" spans="10:17" ht="14.25">
      <c r="J2383" s="91">
        <v>38525</v>
      </c>
      <c r="K2383" s="92">
        <v>15.69</v>
      </c>
      <c r="L2383" s="92">
        <v>15.69</v>
      </c>
      <c r="M2383" s="92">
        <v>15.69</v>
      </c>
      <c r="O2383" t="s">
        <v>2471</v>
      </c>
      <c r="P2383" s="2" t="s">
        <v>2130</v>
      </c>
      <c r="Q2383" s="66">
        <v>34.649500000000003</v>
      </c>
    </row>
    <row r="2384" spans="10:17" ht="14.25">
      <c r="J2384" s="91">
        <v>38524</v>
      </c>
      <c r="K2384" s="92">
        <v>15.66</v>
      </c>
      <c r="L2384" s="92">
        <v>15.66</v>
      </c>
      <c r="M2384" s="92">
        <v>15.66</v>
      </c>
      <c r="O2384" t="s">
        <v>2471</v>
      </c>
      <c r="P2384" s="2" t="s">
        <v>2131</v>
      </c>
      <c r="Q2384" s="66">
        <v>34.438299999999998</v>
      </c>
    </row>
    <row r="2385" spans="10:17" ht="14.25">
      <c r="J2385" s="91">
        <v>38523</v>
      </c>
      <c r="K2385" s="92">
        <v>15.83</v>
      </c>
      <c r="L2385" s="92">
        <v>15.83</v>
      </c>
      <c r="M2385" s="92">
        <v>15.83</v>
      </c>
      <c r="O2385" t="s">
        <v>2471</v>
      </c>
      <c r="P2385" s="2" t="s">
        <v>2132</v>
      </c>
      <c r="Q2385" s="66">
        <v>33.676299999999998</v>
      </c>
    </row>
    <row r="2386" spans="10:17" ht="14.25">
      <c r="J2386" s="91">
        <v>38520</v>
      </c>
      <c r="K2386" s="92">
        <v>15.89</v>
      </c>
      <c r="L2386" s="92">
        <v>15.89</v>
      </c>
      <c r="M2386" s="92">
        <v>15.89</v>
      </c>
      <c r="O2386" t="s">
        <v>2471</v>
      </c>
      <c r="P2386" s="2" t="s">
        <v>2133</v>
      </c>
      <c r="Q2386" s="66">
        <v>33.309100000000001</v>
      </c>
    </row>
    <row r="2387" spans="10:17" ht="14.25">
      <c r="J2387" s="91">
        <v>38519</v>
      </c>
      <c r="K2387" s="92">
        <v>15.6</v>
      </c>
      <c r="L2387" s="92">
        <v>15.6</v>
      </c>
      <c r="M2387" s="92">
        <v>15.6</v>
      </c>
      <c r="O2387" t="s">
        <v>2471</v>
      </c>
      <c r="P2387" s="2" t="s">
        <v>2134</v>
      </c>
      <c r="Q2387" s="66">
        <v>33.198900000000002</v>
      </c>
    </row>
    <row r="2388" spans="10:17" ht="14.25">
      <c r="J2388" s="91">
        <v>38518</v>
      </c>
      <c r="K2388" s="92">
        <v>15.72</v>
      </c>
      <c r="L2388" s="92">
        <v>15.72</v>
      </c>
      <c r="M2388" s="92">
        <v>15.72</v>
      </c>
      <c r="O2388" t="s">
        <v>2471</v>
      </c>
      <c r="P2388" s="2" t="s">
        <v>2135</v>
      </c>
      <c r="Q2388" s="66">
        <v>33.198900000000002</v>
      </c>
    </row>
    <row r="2389" spans="10:17" ht="14.25">
      <c r="J2389" s="91">
        <v>38517</v>
      </c>
      <c r="K2389" s="92">
        <v>15.4</v>
      </c>
      <c r="L2389" s="92">
        <v>15.4</v>
      </c>
      <c r="M2389" s="92">
        <v>15.4</v>
      </c>
      <c r="O2389" t="s">
        <v>2471</v>
      </c>
      <c r="P2389" s="2" t="s">
        <v>2136</v>
      </c>
      <c r="Q2389" s="66">
        <v>33.198900000000002</v>
      </c>
    </row>
    <row r="2390" spans="10:17" ht="14.25">
      <c r="J2390" s="91">
        <v>38516</v>
      </c>
      <c r="K2390" s="92">
        <v>15.42</v>
      </c>
      <c r="L2390" s="92">
        <v>15.42</v>
      </c>
      <c r="M2390" s="92">
        <v>15.42</v>
      </c>
      <c r="O2390" t="s">
        <v>2471</v>
      </c>
      <c r="P2390" s="2" t="s">
        <v>2137</v>
      </c>
      <c r="Q2390" s="66">
        <v>33.198900000000002</v>
      </c>
    </row>
    <row r="2391" spans="10:17" ht="14.25">
      <c r="J2391" s="91">
        <v>38513</v>
      </c>
      <c r="K2391" s="92">
        <v>15.42</v>
      </c>
      <c r="L2391" s="92">
        <v>15.42</v>
      </c>
      <c r="M2391" s="92">
        <v>15.42</v>
      </c>
      <c r="O2391" t="s">
        <v>2471</v>
      </c>
      <c r="P2391" s="2" t="s">
        <v>2138</v>
      </c>
      <c r="Q2391" s="66">
        <v>33.235599999999998</v>
      </c>
    </row>
    <row r="2392" spans="10:17" ht="14.25">
      <c r="J2392" s="91">
        <v>38512</v>
      </c>
      <c r="K2392" s="92">
        <v>15.43</v>
      </c>
      <c r="L2392" s="92">
        <v>15.43</v>
      </c>
      <c r="M2392" s="92">
        <v>15.43</v>
      </c>
      <c r="O2392" t="s">
        <v>2471</v>
      </c>
      <c r="P2392" s="2" t="s">
        <v>2139</v>
      </c>
      <c r="Q2392" s="66">
        <v>33.3917</v>
      </c>
    </row>
    <row r="2393" spans="10:17" ht="14.25">
      <c r="J2393" s="91">
        <v>38511</v>
      </c>
      <c r="K2393" s="92">
        <v>15.66</v>
      </c>
      <c r="L2393" s="92">
        <v>15.66</v>
      </c>
      <c r="M2393" s="92">
        <v>15.66</v>
      </c>
      <c r="O2393" t="s">
        <v>2471</v>
      </c>
      <c r="P2393" s="2" t="s">
        <v>2140</v>
      </c>
      <c r="Q2393" s="66">
        <v>33.4651</v>
      </c>
    </row>
    <row r="2394" spans="10:17" ht="14.25">
      <c r="J2394" s="91">
        <v>38510</v>
      </c>
      <c r="K2394" s="92">
        <v>15.39</v>
      </c>
      <c r="L2394" s="92">
        <v>15.39</v>
      </c>
      <c r="M2394" s="92">
        <v>15.39</v>
      </c>
      <c r="O2394" t="s">
        <v>2471</v>
      </c>
      <c r="P2394" s="2" t="s">
        <v>2141</v>
      </c>
      <c r="Q2394" s="66">
        <v>33.446800000000003</v>
      </c>
    </row>
    <row r="2395" spans="10:17" ht="14.25">
      <c r="J2395" s="91">
        <v>38509</v>
      </c>
      <c r="K2395" s="92">
        <v>15.3</v>
      </c>
      <c r="L2395" s="92">
        <v>15.3</v>
      </c>
      <c r="M2395" s="92">
        <v>15.3</v>
      </c>
      <c r="O2395" t="s">
        <v>2471</v>
      </c>
      <c r="P2395" s="2" t="s">
        <v>2142</v>
      </c>
      <c r="Q2395" s="66">
        <v>33.226399999999998</v>
      </c>
    </row>
    <row r="2396" spans="10:17" ht="14.25">
      <c r="J2396" s="91">
        <v>38506</v>
      </c>
      <c r="K2396" s="92">
        <v>15.45</v>
      </c>
      <c r="L2396" s="92">
        <v>15.45</v>
      </c>
      <c r="M2396" s="92">
        <v>15.45</v>
      </c>
      <c r="O2396" t="s">
        <v>2471</v>
      </c>
      <c r="P2396" s="2" t="s">
        <v>2143</v>
      </c>
      <c r="Q2396" s="66">
        <v>33.4651</v>
      </c>
    </row>
    <row r="2397" spans="10:17" ht="14.25">
      <c r="J2397" s="91">
        <v>38505</v>
      </c>
      <c r="K2397" s="92">
        <v>15.3</v>
      </c>
      <c r="L2397" s="92">
        <v>15.3</v>
      </c>
      <c r="M2397" s="92">
        <v>15.3</v>
      </c>
      <c r="O2397" t="s">
        <v>2471</v>
      </c>
      <c r="P2397" s="2" t="s">
        <v>2144</v>
      </c>
      <c r="Q2397" s="66">
        <v>32.9602</v>
      </c>
    </row>
    <row r="2398" spans="10:17" ht="14.25">
      <c r="J2398" s="91">
        <v>38504</v>
      </c>
      <c r="K2398" s="92">
        <v>14.88</v>
      </c>
      <c r="L2398" s="92">
        <v>14.88</v>
      </c>
      <c r="M2398" s="92">
        <v>14.88</v>
      </c>
      <c r="O2398" t="s">
        <v>2471</v>
      </c>
      <c r="P2398" s="2" t="s">
        <v>2145</v>
      </c>
      <c r="Q2398" s="66">
        <v>32.675600000000003</v>
      </c>
    </row>
    <row r="2399" spans="10:17" ht="14.25">
      <c r="J2399" s="91">
        <v>38503</v>
      </c>
      <c r="K2399" s="92">
        <v>14.67</v>
      </c>
      <c r="L2399" s="92">
        <v>14.67</v>
      </c>
      <c r="M2399" s="92">
        <v>14.67</v>
      </c>
      <c r="O2399" t="s">
        <v>2471</v>
      </c>
      <c r="P2399" s="2" t="s">
        <v>2146</v>
      </c>
      <c r="Q2399" s="66">
        <v>32.023699999999998</v>
      </c>
    </row>
    <row r="2400" spans="10:17" ht="14.25">
      <c r="J2400" s="91">
        <v>38502</v>
      </c>
      <c r="K2400" s="92">
        <v>14.7</v>
      </c>
      <c r="L2400" s="92">
        <v>14.7</v>
      </c>
      <c r="M2400" s="92">
        <v>14.7</v>
      </c>
      <c r="O2400" t="s">
        <v>2471</v>
      </c>
      <c r="P2400" s="2" t="s">
        <v>2147</v>
      </c>
      <c r="Q2400" s="66">
        <v>32.363399999999999</v>
      </c>
    </row>
    <row r="2401" spans="10:17" ht="14.25">
      <c r="J2401" s="91">
        <v>38499</v>
      </c>
      <c r="K2401" s="92">
        <v>14.84</v>
      </c>
      <c r="L2401" s="92">
        <v>14.84</v>
      </c>
      <c r="M2401" s="92">
        <v>14.84</v>
      </c>
      <c r="O2401" t="s">
        <v>2471</v>
      </c>
      <c r="P2401" s="2" t="s">
        <v>2148</v>
      </c>
      <c r="Q2401" s="66">
        <v>32.675600000000003</v>
      </c>
    </row>
    <row r="2402" spans="10:17" ht="14.25">
      <c r="J2402" s="91">
        <v>38498</v>
      </c>
      <c r="K2402" s="92">
        <v>14.79</v>
      </c>
      <c r="L2402" s="92">
        <v>14.79</v>
      </c>
      <c r="M2402" s="92">
        <v>14.79</v>
      </c>
      <c r="O2402" t="s">
        <v>2471</v>
      </c>
      <c r="P2402" s="2" t="s">
        <v>2149</v>
      </c>
      <c r="Q2402" s="66">
        <v>32.758200000000002</v>
      </c>
    </row>
    <row r="2403" spans="10:17" ht="14.25">
      <c r="J2403" s="91">
        <v>38497</v>
      </c>
      <c r="K2403" s="92">
        <v>14.85</v>
      </c>
      <c r="L2403" s="92">
        <v>14.85</v>
      </c>
      <c r="M2403" s="92">
        <v>14.85</v>
      </c>
      <c r="O2403" t="s">
        <v>2471</v>
      </c>
      <c r="P2403" s="2" t="s">
        <v>2150</v>
      </c>
      <c r="Q2403" s="66">
        <v>33.006100000000004</v>
      </c>
    </row>
    <row r="2404" spans="10:17" ht="14.25">
      <c r="J2404" s="91">
        <v>38496</v>
      </c>
      <c r="K2404" s="92">
        <v>14.95</v>
      </c>
      <c r="L2404" s="92">
        <v>14.95</v>
      </c>
      <c r="M2404" s="92">
        <v>14.95</v>
      </c>
      <c r="O2404" t="s">
        <v>2471</v>
      </c>
      <c r="P2404" s="2" t="s">
        <v>2151</v>
      </c>
      <c r="Q2404" s="66">
        <v>32.868400000000001</v>
      </c>
    </row>
    <row r="2405" spans="10:17" ht="14.25">
      <c r="J2405" s="91">
        <v>38495</v>
      </c>
      <c r="K2405" s="92">
        <v>14.77</v>
      </c>
      <c r="L2405" s="92">
        <v>14.77</v>
      </c>
      <c r="M2405" s="92">
        <v>14.77</v>
      </c>
      <c r="O2405" t="s">
        <v>2471</v>
      </c>
      <c r="P2405" s="2" t="s">
        <v>2152</v>
      </c>
      <c r="Q2405" s="66">
        <v>33.263199999999998</v>
      </c>
    </row>
    <row r="2406" spans="10:17" ht="14.25">
      <c r="J2406" s="91">
        <v>38492</v>
      </c>
      <c r="K2406" s="92">
        <v>14.75</v>
      </c>
      <c r="L2406" s="92">
        <v>14.75</v>
      </c>
      <c r="M2406" s="92">
        <v>14.75</v>
      </c>
      <c r="O2406" t="s">
        <v>2471</v>
      </c>
      <c r="P2406" s="2" t="s">
        <v>2153</v>
      </c>
      <c r="Q2406" s="66">
        <v>33.336599999999997</v>
      </c>
    </row>
    <row r="2407" spans="10:17" ht="14.25">
      <c r="J2407" s="91">
        <v>38491</v>
      </c>
      <c r="K2407" s="92">
        <v>14.95</v>
      </c>
      <c r="L2407" s="92">
        <v>14.95</v>
      </c>
      <c r="M2407" s="92">
        <v>14.95</v>
      </c>
      <c r="O2407" t="s">
        <v>2471</v>
      </c>
      <c r="P2407" s="2" t="s">
        <v>2154</v>
      </c>
      <c r="Q2407" s="66">
        <v>33.189700000000002</v>
      </c>
    </row>
    <row r="2408" spans="10:17" ht="14.25">
      <c r="J2408" s="91">
        <v>38490</v>
      </c>
      <c r="K2408" s="92">
        <v>14.55</v>
      </c>
      <c r="L2408" s="92">
        <v>14.55</v>
      </c>
      <c r="M2408" s="92">
        <v>14.55</v>
      </c>
      <c r="O2408" t="s">
        <v>2471</v>
      </c>
      <c r="P2408" s="2" t="s">
        <v>2155</v>
      </c>
      <c r="Q2408" s="66">
        <v>33.483499999999999</v>
      </c>
    </row>
    <row r="2409" spans="10:17" ht="14.25">
      <c r="J2409" s="91">
        <v>38489</v>
      </c>
      <c r="K2409" s="92">
        <v>14.24</v>
      </c>
      <c r="L2409" s="92">
        <v>14.24</v>
      </c>
      <c r="M2409" s="92">
        <v>14.24</v>
      </c>
      <c r="O2409" t="s">
        <v>2471</v>
      </c>
      <c r="P2409" s="2" t="s">
        <v>2156</v>
      </c>
      <c r="Q2409" s="66">
        <v>33.566099999999999</v>
      </c>
    </row>
    <row r="2410" spans="10:17" ht="14.25">
      <c r="J2410" s="91">
        <v>38488</v>
      </c>
      <c r="K2410" s="92">
        <v>14.58</v>
      </c>
      <c r="L2410" s="92">
        <v>14.58</v>
      </c>
      <c r="M2410" s="92">
        <v>14.58</v>
      </c>
      <c r="O2410" t="s">
        <v>2471</v>
      </c>
      <c r="P2410" s="2" t="s">
        <v>2157</v>
      </c>
      <c r="Q2410" s="66">
        <v>33.648800000000001</v>
      </c>
    </row>
    <row r="2411" spans="10:17" ht="14.25">
      <c r="J2411" s="91">
        <v>38485</v>
      </c>
      <c r="K2411" s="92">
        <v>14.66</v>
      </c>
      <c r="L2411" s="92">
        <v>14.66</v>
      </c>
      <c r="M2411" s="92">
        <v>14.66</v>
      </c>
      <c r="O2411" t="s">
        <v>2471</v>
      </c>
      <c r="P2411" s="2" t="s">
        <v>2158</v>
      </c>
      <c r="Q2411" s="66">
        <v>33.3733</v>
      </c>
    </row>
    <row r="2412" spans="10:17" ht="14.25">
      <c r="J2412" s="91">
        <v>38484</v>
      </c>
      <c r="K2412" s="92">
        <v>14.81</v>
      </c>
      <c r="L2412" s="92">
        <v>14.81</v>
      </c>
      <c r="M2412" s="92">
        <v>14.81</v>
      </c>
      <c r="O2412" t="s">
        <v>2471</v>
      </c>
      <c r="P2412" s="2" t="s">
        <v>2159</v>
      </c>
      <c r="Q2412" s="66">
        <v>33.208100000000002</v>
      </c>
    </row>
    <row r="2413" spans="10:17" ht="14.25">
      <c r="J2413" s="91">
        <v>38483</v>
      </c>
      <c r="K2413" s="92">
        <v>14.85</v>
      </c>
      <c r="L2413" s="92">
        <v>14.85</v>
      </c>
      <c r="M2413" s="92">
        <v>14.85</v>
      </c>
      <c r="O2413" t="s">
        <v>2471</v>
      </c>
      <c r="P2413" s="2" t="s">
        <v>2160</v>
      </c>
      <c r="Q2413" s="66">
        <v>33.483499999999999</v>
      </c>
    </row>
    <row r="2414" spans="10:17" ht="14.25">
      <c r="J2414" s="91">
        <v>38482</v>
      </c>
      <c r="K2414" s="92">
        <v>14.65</v>
      </c>
      <c r="L2414" s="92">
        <v>14.65</v>
      </c>
      <c r="M2414" s="92">
        <v>14.65</v>
      </c>
      <c r="O2414" t="s">
        <v>2471</v>
      </c>
      <c r="P2414" s="2" t="s">
        <v>2161</v>
      </c>
      <c r="Q2414" s="66">
        <v>33.052</v>
      </c>
    </row>
    <row r="2415" spans="10:17" ht="14.25">
      <c r="J2415" s="91">
        <v>38481</v>
      </c>
      <c r="K2415" s="92">
        <v>14.68</v>
      </c>
      <c r="L2415" s="92">
        <v>14.68</v>
      </c>
      <c r="M2415" s="92">
        <v>14.68</v>
      </c>
      <c r="O2415" t="s">
        <v>2471</v>
      </c>
      <c r="P2415" s="2" t="s">
        <v>2162</v>
      </c>
      <c r="Q2415" s="66">
        <v>33.143799999999999</v>
      </c>
    </row>
    <row r="2416" spans="10:17" ht="14.25">
      <c r="J2416" s="91">
        <v>38478</v>
      </c>
      <c r="K2416" s="92">
        <v>14.65</v>
      </c>
      <c r="L2416" s="92">
        <v>14.65</v>
      </c>
      <c r="M2416" s="92">
        <v>14.65</v>
      </c>
      <c r="O2416" t="s">
        <v>2471</v>
      </c>
      <c r="P2416" s="2" t="s">
        <v>2163</v>
      </c>
      <c r="Q2416" s="66">
        <v>33.052</v>
      </c>
    </row>
    <row r="2417" spans="10:17" ht="14.25">
      <c r="J2417" s="91">
        <v>38477</v>
      </c>
      <c r="K2417" s="92">
        <v>14.44</v>
      </c>
      <c r="L2417" s="92">
        <v>14.44</v>
      </c>
      <c r="M2417" s="92">
        <v>14.44</v>
      </c>
      <c r="O2417" t="s">
        <v>2471</v>
      </c>
      <c r="P2417" s="2" t="s">
        <v>2164</v>
      </c>
      <c r="Q2417" s="66">
        <v>33.143799999999999</v>
      </c>
    </row>
    <row r="2418" spans="10:17" ht="14.25">
      <c r="J2418" s="91">
        <v>38476</v>
      </c>
      <c r="K2418" s="92">
        <v>14.63</v>
      </c>
      <c r="L2418" s="92">
        <v>14.63</v>
      </c>
      <c r="M2418" s="92">
        <v>14.63</v>
      </c>
      <c r="O2418" t="s">
        <v>2471</v>
      </c>
      <c r="P2418" s="2" t="s">
        <v>2165</v>
      </c>
      <c r="Q2418" s="66">
        <v>33.143799999999999</v>
      </c>
    </row>
    <row r="2419" spans="10:17" ht="14.25">
      <c r="J2419" s="91">
        <v>38475</v>
      </c>
      <c r="K2419" s="92">
        <v>14.84</v>
      </c>
      <c r="L2419" s="92">
        <v>14.84</v>
      </c>
      <c r="M2419" s="92">
        <v>14.84</v>
      </c>
      <c r="O2419" t="s">
        <v>2471</v>
      </c>
      <c r="P2419" s="2" t="s">
        <v>2166</v>
      </c>
      <c r="Q2419" s="66">
        <v>32.9694</v>
      </c>
    </row>
    <row r="2420" spans="10:17" ht="14.25">
      <c r="J2420" s="91">
        <v>38474</v>
      </c>
      <c r="K2420" s="92">
        <v>14.98</v>
      </c>
      <c r="L2420" s="92">
        <v>14.98</v>
      </c>
      <c r="M2420" s="92">
        <v>14.98</v>
      </c>
      <c r="O2420" t="s">
        <v>2471</v>
      </c>
      <c r="P2420" s="2" t="s">
        <v>2167</v>
      </c>
      <c r="Q2420" s="66">
        <v>32.951000000000001</v>
      </c>
    </row>
    <row r="2421" spans="10:17" ht="14.25">
      <c r="J2421" s="91">
        <v>38471</v>
      </c>
      <c r="K2421" s="92">
        <v>14.9</v>
      </c>
      <c r="L2421" s="92">
        <v>14.9</v>
      </c>
      <c r="M2421" s="92">
        <v>14.9</v>
      </c>
      <c r="O2421" t="s">
        <v>2471</v>
      </c>
      <c r="P2421" s="2" t="s">
        <v>2168</v>
      </c>
      <c r="Q2421" s="66">
        <v>32.877499999999998</v>
      </c>
    </row>
    <row r="2422" spans="10:17" ht="14.25">
      <c r="J2422" s="91">
        <v>38470</v>
      </c>
      <c r="K2422" s="92">
        <v>14.99</v>
      </c>
      <c r="L2422" s="92">
        <v>14.99</v>
      </c>
      <c r="M2422" s="92">
        <v>14.99</v>
      </c>
      <c r="O2422" t="s">
        <v>2471</v>
      </c>
      <c r="P2422" s="2" t="s">
        <v>2169</v>
      </c>
      <c r="Q2422" s="66">
        <v>33.602899999999998</v>
      </c>
    </row>
    <row r="2423" spans="10:17" ht="14.25">
      <c r="J2423" s="91">
        <v>38469</v>
      </c>
      <c r="K2423" s="92">
        <v>15.13</v>
      </c>
      <c r="L2423" s="92">
        <v>15.13</v>
      </c>
      <c r="M2423" s="92">
        <v>15.13</v>
      </c>
      <c r="O2423" t="s">
        <v>2471</v>
      </c>
      <c r="P2423" s="2" t="s">
        <v>2170</v>
      </c>
      <c r="Q2423" s="66">
        <v>33.4101</v>
      </c>
    </row>
    <row r="2424" spans="10:17" ht="14.25">
      <c r="J2424" s="91">
        <v>38468</v>
      </c>
      <c r="K2424" s="92">
        <v>15.25</v>
      </c>
      <c r="L2424" s="92">
        <v>15.25</v>
      </c>
      <c r="M2424" s="92">
        <v>15.25</v>
      </c>
      <c r="O2424" t="s">
        <v>2471</v>
      </c>
      <c r="P2424" s="2" t="s">
        <v>2171</v>
      </c>
      <c r="Q2424" s="66">
        <v>33.052</v>
      </c>
    </row>
    <row r="2425" spans="10:17" ht="14.25">
      <c r="J2425" s="91">
        <v>38467</v>
      </c>
      <c r="K2425" s="92">
        <v>15.25</v>
      </c>
      <c r="L2425" s="92">
        <v>15.25</v>
      </c>
      <c r="M2425" s="92">
        <v>15.25</v>
      </c>
      <c r="O2425" t="s">
        <v>2471</v>
      </c>
      <c r="P2425" s="2" t="s">
        <v>2172</v>
      </c>
      <c r="Q2425" s="66">
        <v>33.0428</v>
      </c>
    </row>
    <row r="2426" spans="10:17" ht="14.25">
      <c r="J2426" s="91">
        <v>38464</v>
      </c>
      <c r="K2426" s="92">
        <v>15.25</v>
      </c>
      <c r="L2426" s="92">
        <v>15.25</v>
      </c>
      <c r="M2426" s="92">
        <v>15.25</v>
      </c>
      <c r="O2426" t="s">
        <v>2471</v>
      </c>
      <c r="P2426" s="2" t="s">
        <v>2173</v>
      </c>
      <c r="Q2426" s="66">
        <v>33.354999999999997</v>
      </c>
    </row>
    <row r="2427" spans="10:17" ht="14.25">
      <c r="J2427" s="91">
        <v>38463</v>
      </c>
      <c r="K2427" s="92">
        <v>15.02</v>
      </c>
      <c r="L2427" s="92">
        <v>15.02</v>
      </c>
      <c r="M2427" s="92">
        <v>15.02</v>
      </c>
      <c r="O2427" t="s">
        <v>2471</v>
      </c>
      <c r="P2427" s="2" t="s">
        <v>2174</v>
      </c>
      <c r="Q2427" s="66">
        <v>33.006100000000004</v>
      </c>
    </row>
    <row r="2428" spans="10:17" ht="14.25">
      <c r="J2428" s="91">
        <v>38462</v>
      </c>
      <c r="K2428" s="92">
        <v>15.05</v>
      </c>
      <c r="L2428" s="92">
        <v>15.05</v>
      </c>
      <c r="M2428" s="92">
        <v>15.05</v>
      </c>
      <c r="O2428" t="s">
        <v>2471</v>
      </c>
      <c r="P2428" s="2" t="s">
        <v>2175</v>
      </c>
      <c r="Q2428" s="66">
        <v>32.776600000000002</v>
      </c>
    </row>
    <row r="2429" spans="10:17" ht="14.25">
      <c r="J2429" s="91">
        <v>38461</v>
      </c>
      <c r="K2429" s="92">
        <v>14.7</v>
      </c>
      <c r="L2429" s="92">
        <v>14.7</v>
      </c>
      <c r="M2429" s="92">
        <v>14.7</v>
      </c>
      <c r="O2429" t="s">
        <v>2471</v>
      </c>
      <c r="P2429" s="2" t="s">
        <v>2176</v>
      </c>
      <c r="Q2429" s="66">
        <v>33.281500000000001</v>
      </c>
    </row>
    <row r="2430" spans="10:17" ht="14.25">
      <c r="J2430" s="91">
        <v>38460</v>
      </c>
      <c r="K2430" s="92">
        <v>14.43</v>
      </c>
      <c r="L2430" s="92">
        <v>14.43</v>
      </c>
      <c r="M2430" s="92">
        <v>14.43</v>
      </c>
      <c r="O2430" t="s">
        <v>2471</v>
      </c>
      <c r="P2430" s="2" t="s">
        <v>2177</v>
      </c>
      <c r="Q2430" s="66">
        <v>33.235599999999998</v>
      </c>
    </row>
    <row r="2431" spans="10:17" ht="14.25">
      <c r="J2431" s="91">
        <v>38457</v>
      </c>
      <c r="K2431" s="92">
        <v>14.8</v>
      </c>
      <c r="L2431" s="92">
        <v>14.8</v>
      </c>
      <c r="M2431" s="92">
        <v>14.8</v>
      </c>
      <c r="O2431" t="s">
        <v>2471</v>
      </c>
      <c r="P2431" s="2" t="s">
        <v>2178</v>
      </c>
      <c r="Q2431" s="66">
        <v>33.0428</v>
      </c>
    </row>
    <row r="2432" spans="10:17" ht="14.25">
      <c r="J2432" s="91">
        <v>38456</v>
      </c>
      <c r="K2432" s="92">
        <v>14.96</v>
      </c>
      <c r="L2432" s="92">
        <v>14.96</v>
      </c>
      <c r="M2432" s="92">
        <v>14.96</v>
      </c>
      <c r="O2432" t="s">
        <v>2471</v>
      </c>
      <c r="P2432" s="2" t="s">
        <v>2179</v>
      </c>
      <c r="Q2432" s="66">
        <v>33.694699999999997</v>
      </c>
    </row>
    <row r="2433" spans="10:17" ht="14.25">
      <c r="J2433" s="91">
        <v>38455</v>
      </c>
      <c r="K2433" s="92">
        <v>15.02</v>
      </c>
      <c r="L2433" s="92">
        <v>15.02</v>
      </c>
      <c r="M2433" s="92">
        <v>15.02</v>
      </c>
      <c r="O2433" t="s">
        <v>2471</v>
      </c>
      <c r="P2433" s="2" t="s">
        <v>2180</v>
      </c>
      <c r="Q2433" s="66">
        <v>34.199599999999997</v>
      </c>
    </row>
    <row r="2434" spans="10:17" ht="14.25">
      <c r="J2434" s="91">
        <v>38454</v>
      </c>
      <c r="K2434" s="92">
        <v>15.04</v>
      </c>
      <c r="L2434" s="92">
        <v>15.04</v>
      </c>
      <c r="M2434" s="92">
        <v>15.04</v>
      </c>
      <c r="O2434" t="s">
        <v>2471</v>
      </c>
      <c r="P2434" s="2" t="s">
        <v>2181</v>
      </c>
      <c r="Q2434" s="66">
        <v>34.759700000000002</v>
      </c>
    </row>
    <row r="2435" spans="10:17" ht="14.25">
      <c r="J2435" s="91">
        <v>38453</v>
      </c>
      <c r="K2435" s="92">
        <v>15.22</v>
      </c>
      <c r="L2435" s="92">
        <v>15.22</v>
      </c>
      <c r="M2435" s="92">
        <v>15.22</v>
      </c>
      <c r="O2435" t="s">
        <v>2471</v>
      </c>
      <c r="P2435" s="2" t="s">
        <v>2182</v>
      </c>
      <c r="Q2435" s="66">
        <v>34.126199999999997</v>
      </c>
    </row>
    <row r="2436" spans="10:17" ht="14.25">
      <c r="J2436" s="91">
        <v>38450</v>
      </c>
      <c r="K2436" s="92">
        <v>15.14</v>
      </c>
      <c r="L2436" s="92">
        <v>15.14</v>
      </c>
      <c r="M2436" s="92">
        <v>15.14</v>
      </c>
      <c r="O2436" t="s">
        <v>2471</v>
      </c>
      <c r="P2436" s="2" t="s">
        <v>2183</v>
      </c>
      <c r="Q2436" s="66">
        <v>33.924199999999999</v>
      </c>
    </row>
    <row r="2437" spans="10:17" ht="14.25">
      <c r="J2437" s="91">
        <v>38449</v>
      </c>
      <c r="K2437" s="92">
        <v>14.77</v>
      </c>
      <c r="L2437" s="92">
        <v>14.77</v>
      </c>
      <c r="M2437" s="92">
        <v>14.77</v>
      </c>
      <c r="O2437" t="s">
        <v>2471</v>
      </c>
      <c r="P2437" s="2" t="s">
        <v>2184</v>
      </c>
      <c r="Q2437" s="66">
        <v>34.107799999999997</v>
      </c>
    </row>
    <row r="2438" spans="10:17" ht="14.25">
      <c r="J2438" s="91">
        <v>38448</v>
      </c>
      <c r="K2438" s="92">
        <v>14.88</v>
      </c>
      <c r="L2438" s="92">
        <v>14.88</v>
      </c>
      <c r="M2438" s="92">
        <v>14.88</v>
      </c>
      <c r="O2438" t="s">
        <v>2471</v>
      </c>
      <c r="P2438" s="2" t="s">
        <v>2185</v>
      </c>
      <c r="Q2438" s="66">
        <v>34.116999999999997</v>
      </c>
    </row>
    <row r="2439" spans="10:17" ht="14.25">
      <c r="J2439" s="91">
        <v>38447</v>
      </c>
      <c r="K2439" s="92">
        <v>14.99</v>
      </c>
      <c r="L2439" s="92">
        <v>14.99</v>
      </c>
      <c r="M2439" s="92">
        <v>14.99</v>
      </c>
      <c r="O2439" t="s">
        <v>2471</v>
      </c>
      <c r="P2439" s="2" t="s">
        <v>2186</v>
      </c>
      <c r="Q2439" s="66">
        <v>34.2455</v>
      </c>
    </row>
    <row r="2440" spans="10:17" ht="14.25">
      <c r="J2440" s="91">
        <v>38446</v>
      </c>
      <c r="K2440" s="92">
        <v>14.75</v>
      </c>
      <c r="L2440" s="92">
        <v>14.75</v>
      </c>
      <c r="M2440" s="92">
        <v>14.75</v>
      </c>
      <c r="O2440" t="s">
        <v>2471</v>
      </c>
      <c r="P2440" s="2" t="s">
        <v>2187</v>
      </c>
      <c r="Q2440" s="66">
        <v>34.796399999999998</v>
      </c>
    </row>
    <row r="2441" spans="10:17" ht="14.25">
      <c r="J2441" s="91">
        <v>38443</v>
      </c>
      <c r="K2441" s="92">
        <v>14.88</v>
      </c>
      <c r="L2441" s="92">
        <v>14.88</v>
      </c>
      <c r="M2441" s="92">
        <v>14.88</v>
      </c>
      <c r="O2441" t="s">
        <v>2471</v>
      </c>
      <c r="P2441" s="2" t="s">
        <v>2188</v>
      </c>
      <c r="Q2441" s="66">
        <v>34.924900000000001</v>
      </c>
    </row>
    <row r="2442" spans="10:17" ht="14.25">
      <c r="J2442" s="91">
        <v>38442</v>
      </c>
      <c r="K2442" s="92">
        <v>14.89</v>
      </c>
      <c r="L2442" s="92">
        <v>14.89</v>
      </c>
      <c r="M2442" s="92">
        <v>14.89</v>
      </c>
      <c r="O2442" t="s">
        <v>2471</v>
      </c>
      <c r="P2442" s="2" t="s">
        <v>2189</v>
      </c>
      <c r="Q2442" s="66">
        <v>34.934100000000001</v>
      </c>
    </row>
    <row r="2443" spans="10:17" ht="14.25">
      <c r="J2443" s="91">
        <v>38441</v>
      </c>
      <c r="K2443" s="92">
        <v>14.65</v>
      </c>
      <c r="L2443" s="92">
        <v>14.65</v>
      </c>
      <c r="M2443" s="92">
        <v>14.65</v>
      </c>
      <c r="O2443" t="s">
        <v>2471</v>
      </c>
      <c r="P2443" s="2" t="s">
        <v>2190</v>
      </c>
      <c r="Q2443" s="66">
        <v>35.255499999999998</v>
      </c>
    </row>
    <row r="2444" spans="10:17" ht="14.25">
      <c r="J2444" s="91">
        <v>38440</v>
      </c>
      <c r="K2444" s="92">
        <v>14.72</v>
      </c>
      <c r="L2444" s="92">
        <v>14.72</v>
      </c>
      <c r="M2444" s="92">
        <v>14.72</v>
      </c>
      <c r="O2444" t="s">
        <v>2471</v>
      </c>
      <c r="P2444" s="2" t="s">
        <v>2191</v>
      </c>
      <c r="Q2444" s="66">
        <v>34.759700000000002</v>
      </c>
    </row>
    <row r="2445" spans="10:17" ht="14.25">
      <c r="J2445" s="91">
        <v>38439</v>
      </c>
      <c r="K2445" s="92">
        <v>14.75</v>
      </c>
      <c r="L2445" s="92">
        <v>14.75</v>
      </c>
      <c r="M2445" s="92">
        <v>14.75</v>
      </c>
      <c r="O2445" t="s">
        <v>2471</v>
      </c>
      <c r="P2445" s="2" t="s">
        <v>2192</v>
      </c>
      <c r="Q2445" s="66">
        <v>34.475099999999998</v>
      </c>
    </row>
    <row r="2446" spans="10:17" ht="14.25">
      <c r="J2446" s="91">
        <v>38436</v>
      </c>
      <c r="K2446" s="92">
        <v>14.75</v>
      </c>
      <c r="L2446" s="92">
        <v>14.75</v>
      </c>
      <c r="M2446" s="92">
        <v>14.75</v>
      </c>
      <c r="O2446" t="s">
        <v>2471</v>
      </c>
      <c r="P2446" s="2" t="s">
        <v>2193</v>
      </c>
      <c r="Q2446" s="66">
        <v>34.475099999999998</v>
      </c>
    </row>
    <row r="2447" spans="10:17" ht="14.25">
      <c r="J2447" s="91">
        <v>38435</v>
      </c>
      <c r="K2447" s="92">
        <v>14.75</v>
      </c>
      <c r="L2447" s="92">
        <v>14.75</v>
      </c>
      <c r="M2447" s="92">
        <v>14.75</v>
      </c>
      <c r="O2447" t="s">
        <v>2471</v>
      </c>
      <c r="P2447" s="2" t="s">
        <v>2194</v>
      </c>
      <c r="Q2447" s="66">
        <v>34.658700000000003</v>
      </c>
    </row>
    <row r="2448" spans="10:17" ht="14.25">
      <c r="J2448" s="91">
        <v>38434</v>
      </c>
      <c r="K2448" s="92">
        <v>14.72</v>
      </c>
      <c r="L2448" s="92">
        <v>14.72</v>
      </c>
      <c r="M2448" s="92">
        <v>14.72</v>
      </c>
      <c r="O2448" t="s">
        <v>2471</v>
      </c>
      <c r="P2448" s="2" t="s">
        <v>2195</v>
      </c>
      <c r="Q2448" s="66">
        <v>34.328200000000002</v>
      </c>
    </row>
    <row r="2449" spans="10:17" ht="14.25">
      <c r="J2449" s="91">
        <v>38433</v>
      </c>
      <c r="K2449" s="92">
        <v>15.08</v>
      </c>
      <c r="L2449" s="92">
        <v>15.08</v>
      </c>
      <c r="M2449" s="92">
        <v>15.08</v>
      </c>
      <c r="O2449" t="s">
        <v>2471</v>
      </c>
      <c r="P2449" s="2" t="s">
        <v>2196</v>
      </c>
      <c r="Q2449" s="66">
        <v>34.383200000000002</v>
      </c>
    </row>
    <row r="2450" spans="10:17" ht="14.25">
      <c r="J2450" s="91">
        <v>38432</v>
      </c>
      <c r="K2450" s="92">
        <v>15.43</v>
      </c>
      <c r="L2450" s="92">
        <v>15.43</v>
      </c>
      <c r="M2450" s="92">
        <v>15.43</v>
      </c>
      <c r="O2450" t="s">
        <v>2471</v>
      </c>
      <c r="P2450" s="2" t="s">
        <v>2197</v>
      </c>
      <c r="Q2450" s="66">
        <v>33.878300000000003</v>
      </c>
    </row>
    <row r="2451" spans="10:17" ht="14.25">
      <c r="J2451" s="91">
        <v>38429</v>
      </c>
      <c r="K2451" s="92">
        <v>15.61</v>
      </c>
      <c r="L2451" s="92">
        <v>15.61</v>
      </c>
      <c r="M2451" s="92">
        <v>15.61</v>
      </c>
      <c r="O2451" t="s">
        <v>2471</v>
      </c>
      <c r="P2451" s="2" t="s">
        <v>2198</v>
      </c>
      <c r="Q2451" s="66">
        <v>33.446800000000003</v>
      </c>
    </row>
    <row r="2452" spans="10:17" ht="14.25">
      <c r="J2452" s="91">
        <v>38428</v>
      </c>
      <c r="K2452" s="92">
        <v>15.33</v>
      </c>
      <c r="L2452" s="92">
        <v>15.33</v>
      </c>
      <c r="M2452" s="92">
        <v>15.33</v>
      </c>
      <c r="O2452" t="s">
        <v>2471</v>
      </c>
      <c r="P2452" s="2" t="s">
        <v>2199</v>
      </c>
      <c r="Q2452" s="66">
        <v>33.878300000000003</v>
      </c>
    </row>
    <row r="2453" spans="10:17" ht="14.25">
      <c r="J2453" s="91">
        <v>38427</v>
      </c>
      <c r="K2453" s="92">
        <v>15.29</v>
      </c>
      <c r="L2453" s="92">
        <v>15.29</v>
      </c>
      <c r="M2453" s="92">
        <v>15.29</v>
      </c>
      <c r="O2453" t="s">
        <v>2471</v>
      </c>
      <c r="P2453" s="2" t="s">
        <v>2200</v>
      </c>
      <c r="Q2453" s="66">
        <v>33.612000000000002</v>
      </c>
    </row>
    <row r="2454" spans="10:17" ht="14.25">
      <c r="J2454" s="91">
        <v>38426</v>
      </c>
      <c r="K2454" s="92">
        <v>15.11</v>
      </c>
      <c r="L2454" s="92">
        <v>15.11</v>
      </c>
      <c r="M2454" s="92">
        <v>15.11</v>
      </c>
      <c r="O2454" t="s">
        <v>2471</v>
      </c>
      <c r="P2454" s="2" t="s">
        <v>2201</v>
      </c>
      <c r="Q2454" s="66">
        <v>33.474299999999999</v>
      </c>
    </row>
    <row r="2455" spans="10:17" ht="14.25">
      <c r="J2455" s="91">
        <v>38425</v>
      </c>
      <c r="K2455" s="92">
        <v>15.18</v>
      </c>
      <c r="L2455" s="92">
        <v>15.18</v>
      </c>
      <c r="M2455" s="92">
        <v>15.18</v>
      </c>
      <c r="O2455" t="s">
        <v>2471</v>
      </c>
      <c r="P2455" s="2" t="s">
        <v>2202</v>
      </c>
      <c r="Q2455" s="66">
        <v>33.4009</v>
      </c>
    </row>
    <row r="2456" spans="10:17" ht="14.25">
      <c r="J2456" s="91">
        <v>38422</v>
      </c>
      <c r="K2456" s="92">
        <v>15.12</v>
      </c>
      <c r="L2456" s="92">
        <v>15.12</v>
      </c>
      <c r="M2456" s="92">
        <v>15.12</v>
      </c>
      <c r="O2456" t="s">
        <v>2471</v>
      </c>
      <c r="P2456" s="2" t="s">
        <v>2203</v>
      </c>
      <c r="Q2456" s="66">
        <v>32.868400000000001</v>
      </c>
    </row>
    <row r="2457" spans="10:17" ht="14.25">
      <c r="J2457" s="91">
        <v>38421</v>
      </c>
      <c r="K2457" s="92">
        <v>15.1</v>
      </c>
      <c r="L2457" s="92">
        <v>15.1</v>
      </c>
      <c r="M2457" s="92">
        <v>15.1</v>
      </c>
      <c r="O2457" t="s">
        <v>2471</v>
      </c>
      <c r="P2457" s="2" t="s">
        <v>2204</v>
      </c>
      <c r="Q2457" s="66">
        <v>32.9602</v>
      </c>
    </row>
    <row r="2458" spans="10:17" ht="14.25">
      <c r="J2458" s="91">
        <v>38420</v>
      </c>
      <c r="K2458" s="92">
        <v>15.15</v>
      </c>
      <c r="L2458" s="92">
        <v>15.15</v>
      </c>
      <c r="M2458" s="92">
        <v>15.15</v>
      </c>
      <c r="O2458" t="s">
        <v>2471</v>
      </c>
      <c r="P2458" s="2" t="s">
        <v>2205</v>
      </c>
      <c r="Q2458" s="66">
        <v>33.116300000000003</v>
      </c>
    </row>
    <row r="2459" spans="10:17" ht="14.25">
      <c r="J2459" s="91">
        <v>38419</v>
      </c>
      <c r="K2459" s="92">
        <v>15.25</v>
      </c>
      <c r="L2459" s="92">
        <v>15.25</v>
      </c>
      <c r="M2459" s="92">
        <v>15.25</v>
      </c>
      <c r="O2459" t="s">
        <v>2471</v>
      </c>
      <c r="P2459" s="2" t="s">
        <v>2206</v>
      </c>
      <c r="Q2459" s="66">
        <v>33.263199999999998</v>
      </c>
    </row>
    <row r="2460" spans="10:17" ht="14.25">
      <c r="J2460" s="91">
        <v>38418</v>
      </c>
      <c r="K2460" s="92">
        <v>15.15</v>
      </c>
      <c r="L2460" s="92">
        <v>15.15</v>
      </c>
      <c r="M2460" s="92">
        <v>15.15</v>
      </c>
      <c r="O2460" t="s">
        <v>2471</v>
      </c>
      <c r="P2460" s="2" t="s">
        <v>2207</v>
      </c>
      <c r="Q2460" s="66">
        <v>34.015999999999998</v>
      </c>
    </row>
    <row r="2461" spans="10:17" ht="14.25">
      <c r="J2461" s="91">
        <v>38415</v>
      </c>
      <c r="K2461" s="92">
        <v>15.11</v>
      </c>
      <c r="L2461" s="92">
        <v>15.11</v>
      </c>
      <c r="M2461" s="92">
        <v>15.11</v>
      </c>
      <c r="O2461" t="s">
        <v>2471</v>
      </c>
      <c r="P2461" s="2" t="s">
        <v>2208</v>
      </c>
      <c r="Q2461" s="66">
        <v>34.089500000000001</v>
      </c>
    </row>
    <row r="2462" spans="10:17" ht="14.25">
      <c r="J2462" s="91">
        <v>38414</v>
      </c>
      <c r="K2462" s="92">
        <v>15.17</v>
      </c>
      <c r="L2462" s="92">
        <v>15.17</v>
      </c>
      <c r="M2462" s="92">
        <v>15.17</v>
      </c>
      <c r="O2462" t="s">
        <v>2471</v>
      </c>
      <c r="P2462" s="2" t="s">
        <v>2209</v>
      </c>
      <c r="Q2462" s="66">
        <v>33.924199999999999</v>
      </c>
    </row>
    <row r="2463" spans="10:17" ht="14.25">
      <c r="J2463" s="91">
        <v>38413</v>
      </c>
      <c r="K2463" s="92">
        <v>14.9</v>
      </c>
      <c r="L2463" s="92">
        <v>14.9</v>
      </c>
      <c r="M2463" s="92">
        <v>14.9</v>
      </c>
      <c r="O2463" t="s">
        <v>2471</v>
      </c>
      <c r="P2463" s="2" t="s">
        <v>2210</v>
      </c>
      <c r="Q2463" s="66">
        <v>33.942599999999999</v>
      </c>
    </row>
    <row r="2464" spans="10:17" ht="14.25">
      <c r="J2464" s="91">
        <v>38412</v>
      </c>
      <c r="K2464" s="92">
        <v>14.99</v>
      </c>
      <c r="L2464" s="92">
        <v>14.99</v>
      </c>
      <c r="M2464" s="92">
        <v>14.99</v>
      </c>
      <c r="O2464" t="s">
        <v>2471</v>
      </c>
      <c r="P2464" s="2" t="s">
        <v>2211</v>
      </c>
      <c r="Q2464" s="66">
        <v>33.942599999999999</v>
      </c>
    </row>
    <row r="2465" spans="10:17" ht="14.25">
      <c r="J2465" s="91">
        <v>38411</v>
      </c>
      <c r="K2465" s="92">
        <v>15.31</v>
      </c>
      <c r="L2465" s="92">
        <v>15.31</v>
      </c>
      <c r="M2465" s="92">
        <v>15.31</v>
      </c>
      <c r="O2465" t="s">
        <v>2471</v>
      </c>
      <c r="P2465" s="2" t="s">
        <v>2212</v>
      </c>
      <c r="Q2465" s="66">
        <v>34.052700000000002</v>
      </c>
    </row>
    <row r="2466" spans="10:17" ht="14.25">
      <c r="J2466" s="91">
        <v>38408</v>
      </c>
      <c r="K2466" s="92">
        <v>14.97</v>
      </c>
      <c r="L2466" s="92">
        <v>14.97</v>
      </c>
      <c r="M2466" s="92">
        <v>14.97</v>
      </c>
      <c r="O2466" t="s">
        <v>2471</v>
      </c>
      <c r="P2466" s="2" t="s">
        <v>2213</v>
      </c>
      <c r="Q2466" s="66">
        <v>33.970100000000002</v>
      </c>
    </row>
    <row r="2467" spans="10:17" ht="14.25">
      <c r="J2467" s="91">
        <v>38407</v>
      </c>
      <c r="K2467" s="92">
        <v>14.55</v>
      </c>
      <c r="L2467" s="92">
        <v>14.55</v>
      </c>
      <c r="M2467" s="92">
        <v>14.55</v>
      </c>
      <c r="O2467" t="s">
        <v>2471</v>
      </c>
      <c r="P2467" s="2" t="s">
        <v>2214</v>
      </c>
      <c r="Q2467" s="66">
        <v>33.648800000000001</v>
      </c>
    </row>
    <row r="2468" spans="10:17" ht="14.25">
      <c r="J2468" s="91">
        <v>38406</v>
      </c>
      <c r="K2468" s="92">
        <v>14.85</v>
      </c>
      <c r="L2468" s="92">
        <v>14.85</v>
      </c>
      <c r="M2468" s="92">
        <v>14.85</v>
      </c>
      <c r="O2468" t="s">
        <v>2471</v>
      </c>
      <c r="P2468" s="2" t="s">
        <v>2215</v>
      </c>
      <c r="Q2468" s="66">
        <v>33.648800000000001</v>
      </c>
    </row>
    <row r="2469" spans="10:17" ht="14.25">
      <c r="J2469" s="91">
        <v>38405</v>
      </c>
      <c r="K2469" s="92">
        <v>15.11</v>
      </c>
      <c r="L2469" s="92">
        <v>15.11</v>
      </c>
      <c r="M2469" s="92">
        <v>15.11</v>
      </c>
      <c r="O2469" t="s">
        <v>2471</v>
      </c>
      <c r="P2469" s="2" t="s">
        <v>2216</v>
      </c>
      <c r="Q2469" s="66">
        <v>33.648800000000001</v>
      </c>
    </row>
    <row r="2470" spans="10:17" ht="14.25">
      <c r="J2470" s="91">
        <v>38404</v>
      </c>
      <c r="K2470" s="92">
        <v>15.38</v>
      </c>
      <c r="L2470" s="92">
        <v>15.38</v>
      </c>
      <c r="M2470" s="92">
        <v>15.38</v>
      </c>
      <c r="O2470" t="s">
        <v>2471</v>
      </c>
      <c r="P2470" s="2" t="s">
        <v>2217</v>
      </c>
      <c r="Q2470" s="66">
        <v>33.235599999999998</v>
      </c>
    </row>
    <row r="2471" spans="10:17" ht="14.25">
      <c r="J2471" s="91">
        <v>38401</v>
      </c>
      <c r="K2471" s="92">
        <v>15.55</v>
      </c>
      <c r="L2471" s="92">
        <v>15.55</v>
      </c>
      <c r="M2471" s="92">
        <v>15.55</v>
      </c>
      <c r="O2471" t="s">
        <v>2471</v>
      </c>
      <c r="P2471" s="2" t="s">
        <v>2218</v>
      </c>
      <c r="Q2471" s="66">
        <v>33.107100000000003</v>
      </c>
    </row>
    <row r="2472" spans="10:17" ht="14.25">
      <c r="J2472" s="91">
        <v>38400</v>
      </c>
      <c r="K2472" s="92">
        <v>15.9</v>
      </c>
      <c r="L2472" s="92">
        <v>15.9</v>
      </c>
      <c r="M2472" s="92">
        <v>15.9</v>
      </c>
      <c r="O2472" t="s">
        <v>2471</v>
      </c>
      <c r="P2472" s="2" t="s">
        <v>2219</v>
      </c>
      <c r="Q2472" s="66">
        <v>33.162199999999999</v>
      </c>
    </row>
    <row r="2473" spans="10:17" ht="14.25">
      <c r="J2473" s="91">
        <v>38399</v>
      </c>
      <c r="K2473" s="92">
        <v>15.62</v>
      </c>
      <c r="L2473" s="92">
        <v>15.62</v>
      </c>
      <c r="M2473" s="92">
        <v>15.62</v>
      </c>
      <c r="O2473" t="s">
        <v>2471</v>
      </c>
      <c r="P2473" s="2" t="s">
        <v>2220</v>
      </c>
      <c r="Q2473" s="66">
        <v>33.244799999999998</v>
      </c>
    </row>
    <row r="2474" spans="10:17" ht="14.25">
      <c r="J2474" s="91">
        <v>38398</v>
      </c>
      <c r="K2474" s="92">
        <v>15.67</v>
      </c>
      <c r="L2474" s="92">
        <v>15.67</v>
      </c>
      <c r="M2474" s="92">
        <v>15.67</v>
      </c>
      <c r="O2474" t="s">
        <v>2471</v>
      </c>
      <c r="P2474" s="2" t="s">
        <v>2221</v>
      </c>
      <c r="Q2474" s="66">
        <v>33.281500000000001</v>
      </c>
    </row>
    <row r="2475" spans="10:17" ht="14.25">
      <c r="J2475" s="91">
        <v>38397</v>
      </c>
      <c r="K2475" s="92">
        <v>15.59</v>
      </c>
      <c r="L2475" s="92">
        <v>15.59</v>
      </c>
      <c r="M2475" s="92">
        <v>15.59</v>
      </c>
      <c r="O2475" t="s">
        <v>2471</v>
      </c>
      <c r="P2475" s="2" t="s">
        <v>2222</v>
      </c>
      <c r="Q2475" s="66">
        <v>33.134599999999999</v>
      </c>
    </row>
    <row r="2476" spans="10:17" ht="14.25">
      <c r="J2476" s="91">
        <v>38394</v>
      </c>
      <c r="K2476" s="92">
        <v>15.66</v>
      </c>
      <c r="L2476" s="92">
        <v>15.66</v>
      </c>
      <c r="M2476" s="92">
        <v>15.66</v>
      </c>
      <c r="O2476" t="s">
        <v>2471</v>
      </c>
      <c r="P2476" s="2" t="s">
        <v>2223</v>
      </c>
      <c r="Q2476" s="66">
        <v>32.684699999999999</v>
      </c>
    </row>
    <row r="2477" spans="10:17" ht="14.25">
      <c r="J2477" s="91">
        <v>38393</v>
      </c>
      <c r="K2477" s="92">
        <v>15.37</v>
      </c>
      <c r="L2477" s="92">
        <v>15.37</v>
      </c>
      <c r="M2477" s="92">
        <v>15.37</v>
      </c>
      <c r="O2477" t="s">
        <v>2471</v>
      </c>
      <c r="P2477" s="2" t="s">
        <v>2224</v>
      </c>
      <c r="Q2477" s="66">
        <v>32.730699999999999</v>
      </c>
    </row>
    <row r="2478" spans="10:17" ht="14.25">
      <c r="J2478" s="91">
        <v>38392</v>
      </c>
      <c r="K2478" s="92">
        <v>15.44</v>
      </c>
      <c r="L2478" s="92">
        <v>15.44</v>
      </c>
      <c r="M2478" s="92">
        <v>15.44</v>
      </c>
      <c r="O2478" t="s">
        <v>2471</v>
      </c>
      <c r="P2478" s="2" t="s">
        <v>2225</v>
      </c>
      <c r="Q2478" s="66">
        <v>32.730699999999999</v>
      </c>
    </row>
    <row r="2479" spans="10:17" ht="14.25">
      <c r="J2479" s="91">
        <v>38391</v>
      </c>
      <c r="K2479" s="92">
        <v>15.7</v>
      </c>
      <c r="L2479" s="92">
        <v>15.7</v>
      </c>
      <c r="M2479" s="92">
        <v>15.7</v>
      </c>
      <c r="O2479" t="s">
        <v>2471</v>
      </c>
      <c r="P2479" s="2" t="s">
        <v>2226</v>
      </c>
      <c r="Q2479" s="66">
        <v>32.638800000000003</v>
      </c>
    </row>
    <row r="2480" spans="10:17" ht="14.25">
      <c r="J2480" s="91">
        <v>38390</v>
      </c>
      <c r="K2480" s="92">
        <v>15.85</v>
      </c>
      <c r="L2480" s="92">
        <v>15.85</v>
      </c>
      <c r="M2480" s="92">
        <v>15.85</v>
      </c>
      <c r="O2480" t="s">
        <v>2471</v>
      </c>
      <c r="P2480" s="2" t="s">
        <v>2227</v>
      </c>
      <c r="Q2480" s="66">
        <v>32.730699999999999</v>
      </c>
    </row>
    <row r="2481" spans="10:17" ht="14.25">
      <c r="J2481" s="91">
        <v>38387</v>
      </c>
      <c r="K2481" s="92">
        <v>15.63</v>
      </c>
      <c r="L2481" s="92">
        <v>15.63</v>
      </c>
      <c r="M2481" s="92">
        <v>15.63</v>
      </c>
      <c r="O2481" t="s">
        <v>2471</v>
      </c>
      <c r="P2481" s="2" t="s">
        <v>2228</v>
      </c>
      <c r="Q2481" s="66">
        <v>32.5929</v>
      </c>
    </row>
    <row r="2482" spans="10:17" ht="14.25">
      <c r="J2482" s="91">
        <v>38386</v>
      </c>
      <c r="K2482" s="92">
        <v>15.31</v>
      </c>
      <c r="L2482" s="92">
        <v>15.31</v>
      </c>
      <c r="M2482" s="92">
        <v>15.31</v>
      </c>
      <c r="O2482" t="s">
        <v>2471</v>
      </c>
      <c r="P2482" s="2" t="s">
        <v>2229</v>
      </c>
      <c r="Q2482" s="66">
        <v>32.400100000000002</v>
      </c>
    </row>
    <row r="2483" spans="10:17" ht="14.25">
      <c r="J2483" s="91">
        <v>38385</v>
      </c>
      <c r="K2483" s="92">
        <v>15.5</v>
      </c>
      <c r="L2483" s="92">
        <v>15.5</v>
      </c>
      <c r="M2483" s="92">
        <v>15.5</v>
      </c>
      <c r="O2483" t="s">
        <v>2471</v>
      </c>
      <c r="P2483" s="2" t="s">
        <v>2230</v>
      </c>
      <c r="Q2483" s="66">
        <v>32.381799999999998</v>
      </c>
    </row>
    <row r="2484" spans="10:17" ht="14.25">
      <c r="J2484" s="91">
        <v>38384</v>
      </c>
      <c r="K2484" s="92">
        <v>15.29</v>
      </c>
      <c r="L2484" s="92">
        <v>15.29</v>
      </c>
      <c r="M2484" s="92">
        <v>15.29</v>
      </c>
      <c r="O2484" t="s">
        <v>2471</v>
      </c>
      <c r="P2484" s="2" t="s">
        <v>2231</v>
      </c>
      <c r="Q2484" s="66">
        <v>32.501100000000001</v>
      </c>
    </row>
    <row r="2485" spans="10:17" ht="14.25">
      <c r="J2485" s="91">
        <v>38383</v>
      </c>
      <c r="K2485" s="92">
        <v>15.25</v>
      </c>
      <c r="L2485" s="92">
        <v>15.25</v>
      </c>
      <c r="M2485" s="92">
        <v>15.25</v>
      </c>
      <c r="O2485" t="s">
        <v>2471</v>
      </c>
      <c r="P2485" s="2" t="s">
        <v>2232</v>
      </c>
      <c r="Q2485" s="66">
        <v>32.822499999999998</v>
      </c>
    </row>
    <row r="2486" spans="10:17" ht="14.25">
      <c r="J2486" s="91">
        <v>38380</v>
      </c>
      <c r="K2486" s="92">
        <v>15.35</v>
      </c>
      <c r="L2486" s="92">
        <v>15.35</v>
      </c>
      <c r="M2486" s="92">
        <v>15.35</v>
      </c>
      <c r="O2486" t="s">
        <v>2471</v>
      </c>
      <c r="P2486" s="2" t="s">
        <v>2233</v>
      </c>
      <c r="Q2486" s="66">
        <v>32.6297</v>
      </c>
    </row>
    <row r="2487" spans="10:17" ht="14.25">
      <c r="J2487" s="91">
        <v>38379</v>
      </c>
      <c r="K2487" s="92">
        <v>15.2</v>
      </c>
      <c r="L2487" s="92">
        <v>15.2</v>
      </c>
      <c r="M2487" s="92">
        <v>15.2</v>
      </c>
      <c r="O2487" t="s">
        <v>2471</v>
      </c>
      <c r="P2487" s="2" t="s">
        <v>2234</v>
      </c>
      <c r="Q2487" s="66">
        <v>33.263199999999998</v>
      </c>
    </row>
    <row r="2488" spans="10:17" ht="14.25">
      <c r="J2488" s="91">
        <v>38378</v>
      </c>
      <c r="K2488" s="92">
        <v>14.9</v>
      </c>
      <c r="L2488" s="92">
        <v>14.9</v>
      </c>
      <c r="M2488" s="92">
        <v>14.9</v>
      </c>
      <c r="O2488" t="s">
        <v>2471</v>
      </c>
      <c r="P2488" s="2" t="s">
        <v>2235</v>
      </c>
      <c r="Q2488" s="66">
        <v>33.869100000000003</v>
      </c>
    </row>
    <row r="2489" spans="10:17" ht="14.25">
      <c r="J2489" s="91">
        <v>38377</v>
      </c>
      <c r="K2489" s="92">
        <v>14.9</v>
      </c>
      <c r="L2489" s="92">
        <v>14.9</v>
      </c>
      <c r="M2489" s="92">
        <v>14.9</v>
      </c>
      <c r="O2489" t="s">
        <v>2471</v>
      </c>
      <c r="P2489" s="2" t="s">
        <v>2236</v>
      </c>
      <c r="Q2489" s="66">
        <v>33.768099999999997</v>
      </c>
    </row>
    <row r="2490" spans="10:17" ht="14.25">
      <c r="J2490" s="91">
        <v>38376</v>
      </c>
      <c r="K2490" s="92">
        <v>14.9</v>
      </c>
      <c r="L2490" s="92">
        <v>14.9</v>
      </c>
      <c r="M2490" s="92">
        <v>14.9</v>
      </c>
      <c r="O2490" t="s">
        <v>2471</v>
      </c>
      <c r="P2490" s="2" t="s">
        <v>2237</v>
      </c>
      <c r="Q2490" s="66">
        <v>33.924199999999999</v>
      </c>
    </row>
    <row r="2491" spans="10:17" ht="14.25">
      <c r="J2491" s="91">
        <v>38373</v>
      </c>
      <c r="K2491" s="92">
        <v>15.01</v>
      </c>
      <c r="L2491" s="92">
        <v>15.01</v>
      </c>
      <c r="M2491" s="92">
        <v>15.01</v>
      </c>
      <c r="O2491" t="s">
        <v>2471</v>
      </c>
      <c r="P2491" s="2" t="s">
        <v>2238</v>
      </c>
      <c r="Q2491" s="66">
        <v>33.740600000000001</v>
      </c>
    </row>
    <row r="2492" spans="10:17" ht="14.25">
      <c r="J2492" s="91">
        <v>38372</v>
      </c>
      <c r="K2492" s="92">
        <v>15.17</v>
      </c>
      <c r="L2492" s="92">
        <v>15.17</v>
      </c>
      <c r="M2492" s="92">
        <v>15.17</v>
      </c>
      <c r="O2492" t="s">
        <v>2471</v>
      </c>
      <c r="P2492" s="2" t="s">
        <v>2239</v>
      </c>
      <c r="Q2492" s="66">
        <v>33.924199999999999</v>
      </c>
    </row>
    <row r="2493" spans="10:17" ht="14.25">
      <c r="J2493" s="91">
        <v>38371</v>
      </c>
      <c r="K2493" s="92">
        <v>15.38</v>
      </c>
      <c r="L2493" s="92">
        <v>15.38</v>
      </c>
      <c r="M2493" s="92">
        <v>15.38</v>
      </c>
      <c r="O2493" t="s">
        <v>2471</v>
      </c>
      <c r="P2493" s="2" t="s">
        <v>2240</v>
      </c>
      <c r="Q2493" s="66">
        <v>34.475099999999998</v>
      </c>
    </row>
    <row r="2494" spans="10:17" ht="14.25">
      <c r="J2494" s="91">
        <v>38370</v>
      </c>
      <c r="K2494" s="92">
        <v>15.45</v>
      </c>
      <c r="L2494" s="92">
        <v>15.45</v>
      </c>
      <c r="M2494" s="92">
        <v>15.45</v>
      </c>
      <c r="O2494" t="s">
        <v>2471</v>
      </c>
      <c r="P2494" s="2" t="s">
        <v>2241</v>
      </c>
      <c r="Q2494" s="66">
        <v>34.319000000000003</v>
      </c>
    </row>
    <row r="2495" spans="10:17" ht="14.25">
      <c r="J2495" s="91">
        <v>38369</v>
      </c>
      <c r="K2495" s="92">
        <v>15.33</v>
      </c>
      <c r="L2495" s="92">
        <v>15.33</v>
      </c>
      <c r="M2495" s="92">
        <v>15.33</v>
      </c>
      <c r="O2495" t="s">
        <v>2471</v>
      </c>
      <c r="P2495" s="2" t="s">
        <v>2242</v>
      </c>
      <c r="Q2495" s="66">
        <v>34.548499999999997</v>
      </c>
    </row>
    <row r="2496" spans="10:17" ht="14.25">
      <c r="J2496" s="91">
        <v>38366</v>
      </c>
      <c r="K2496" s="92">
        <v>15.51</v>
      </c>
      <c r="L2496" s="92">
        <v>15.51</v>
      </c>
      <c r="M2496" s="92">
        <v>15.51</v>
      </c>
      <c r="O2496" t="s">
        <v>2471</v>
      </c>
      <c r="P2496" s="2" t="s">
        <v>2243</v>
      </c>
      <c r="Q2496" s="66">
        <v>34.337299999999999</v>
      </c>
    </row>
    <row r="2497" spans="10:17" ht="14.25">
      <c r="J2497" s="91">
        <v>38365</v>
      </c>
      <c r="K2497" s="92">
        <v>15.58</v>
      </c>
      <c r="L2497" s="92">
        <v>15.58</v>
      </c>
      <c r="M2497" s="92">
        <v>15.58</v>
      </c>
      <c r="O2497" t="s">
        <v>2471</v>
      </c>
      <c r="P2497" s="2" t="s">
        <v>2244</v>
      </c>
      <c r="Q2497" s="66">
        <v>33.869100000000003</v>
      </c>
    </row>
    <row r="2498" spans="10:17" ht="14.25">
      <c r="J2498" s="91">
        <v>38364</v>
      </c>
      <c r="K2498" s="92">
        <v>15.34</v>
      </c>
      <c r="L2498" s="92">
        <v>15.34</v>
      </c>
      <c r="M2498" s="92">
        <v>15.34</v>
      </c>
      <c r="O2498" t="s">
        <v>2471</v>
      </c>
      <c r="P2498" s="2" t="s">
        <v>2245</v>
      </c>
      <c r="Q2498" s="66">
        <v>34.061900000000001</v>
      </c>
    </row>
    <row r="2499" spans="10:17" ht="14.25">
      <c r="J2499" s="91">
        <v>38363</v>
      </c>
      <c r="K2499" s="92">
        <v>15.4</v>
      </c>
      <c r="L2499" s="92">
        <v>15.4</v>
      </c>
      <c r="M2499" s="92">
        <v>15.4</v>
      </c>
      <c r="O2499" t="s">
        <v>2471</v>
      </c>
      <c r="P2499" s="2" t="s">
        <v>2246</v>
      </c>
      <c r="Q2499" s="66">
        <v>33.924199999999999</v>
      </c>
    </row>
    <row r="2500" spans="10:17" ht="14.25">
      <c r="J2500" s="91">
        <v>38362</v>
      </c>
      <c r="K2500" s="92">
        <v>15.1</v>
      </c>
      <c r="L2500" s="92">
        <v>15.1</v>
      </c>
      <c r="M2500" s="92">
        <v>15.1</v>
      </c>
      <c r="O2500" t="s">
        <v>2471</v>
      </c>
      <c r="P2500" s="2" t="s">
        <v>2247</v>
      </c>
      <c r="Q2500" s="66">
        <v>33.281500000000001</v>
      </c>
    </row>
    <row r="2501" spans="10:17" ht="14.25">
      <c r="J2501" s="91">
        <v>38359</v>
      </c>
      <c r="K2501" s="92">
        <v>14.98</v>
      </c>
      <c r="L2501" s="92">
        <v>14.98</v>
      </c>
      <c r="M2501" s="92">
        <v>14.98</v>
      </c>
      <c r="O2501" t="s">
        <v>2471</v>
      </c>
      <c r="P2501" s="2" t="s">
        <v>2248</v>
      </c>
      <c r="Q2501" s="66">
        <v>32.951000000000001</v>
      </c>
    </row>
    <row r="2502" spans="10:17" ht="14.25">
      <c r="J2502" s="91">
        <v>38358</v>
      </c>
      <c r="K2502" s="92">
        <v>14.8</v>
      </c>
      <c r="L2502" s="92">
        <v>14.8</v>
      </c>
      <c r="M2502" s="92">
        <v>14.8</v>
      </c>
      <c r="O2502" t="s">
        <v>2471</v>
      </c>
      <c r="P2502" s="2" t="s">
        <v>2249</v>
      </c>
      <c r="Q2502" s="66">
        <v>32.317500000000003</v>
      </c>
    </row>
    <row r="2503" spans="10:17" ht="14.25">
      <c r="J2503" s="91">
        <v>38357</v>
      </c>
      <c r="K2503" s="92">
        <v>15.15</v>
      </c>
      <c r="L2503" s="92">
        <v>15.15</v>
      </c>
      <c r="M2503" s="92">
        <v>15.15</v>
      </c>
      <c r="O2503" t="s">
        <v>2471</v>
      </c>
      <c r="P2503" s="2" t="s">
        <v>2250</v>
      </c>
      <c r="Q2503" s="66">
        <v>32.225700000000003</v>
      </c>
    </row>
    <row r="2504" spans="10:17" ht="14.25">
      <c r="J2504" s="91">
        <v>38356</v>
      </c>
      <c r="K2504" s="92">
        <v>15.26</v>
      </c>
      <c r="L2504" s="92">
        <v>15.26</v>
      </c>
      <c r="M2504" s="92">
        <v>15.26</v>
      </c>
      <c r="O2504" t="s">
        <v>2471</v>
      </c>
      <c r="P2504" s="2" t="s">
        <v>2251</v>
      </c>
      <c r="Q2504" s="66">
        <v>32.758200000000002</v>
      </c>
    </row>
    <row r="2505" spans="10:17" ht="14.25">
      <c r="J2505" s="91">
        <v>38355</v>
      </c>
      <c r="K2505" s="92">
        <v>15.35</v>
      </c>
      <c r="L2505" s="92">
        <v>15.35</v>
      </c>
      <c r="M2505" s="92">
        <v>15.35</v>
      </c>
      <c r="O2505" t="s">
        <v>2471</v>
      </c>
      <c r="P2505" s="2" t="s">
        <v>2252</v>
      </c>
      <c r="Q2505" s="66">
        <v>32.721499999999999</v>
      </c>
    </row>
    <row r="2506" spans="10:17" ht="14.25">
      <c r="O2506" t="s">
        <v>2471</v>
      </c>
      <c r="P2506" s="2" t="s">
        <v>2253</v>
      </c>
      <c r="Q2506" s="66">
        <v>32.684699999999999</v>
      </c>
    </row>
    <row r="2507" spans="10:17" ht="14.25">
      <c r="O2507" t="s">
        <v>2471</v>
      </c>
      <c r="P2507" s="2" t="s">
        <v>2254</v>
      </c>
      <c r="Q2507" s="66">
        <v>32.703099999999999</v>
      </c>
    </row>
    <row r="2508" spans="10:17" ht="14.25">
      <c r="O2508" t="s">
        <v>2471</v>
      </c>
      <c r="P2508" s="2" t="s">
        <v>2255</v>
      </c>
      <c r="Q2508" s="66">
        <v>32.776600000000002</v>
      </c>
    </row>
    <row r="2509" spans="10:17" ht="14.25">
      <c r="O2509" t="s">
        <v>2471</v>
      </c>
      <c r="P2509" s="2" t="s">
        <v>2256</v>
      </c>
      <c r="Q2509" s="66">
        <v>32.6297</v>
      </c>
    </row>
    <row r="2510" spans="10:17" ht="14.25">
      <c r="O2510" t="s">
        <v>2471</v>
      </c>
      <c r="P2510" s="2" t="s">
        <v>2257</v>
      </c>
      <c r="Q2510" s="66">
        <v>33.052</v>
      </c>
    </row>
    <row r="2511" spans="10:17" ht="14.25">
      <c r="O2511" t="s">
        <v>2471</v>
      </c>
      <c r="P2511" s="2" t="s">
        <v>2258</v>
      </c>
      <c r="Q2511" s="66">
        <v>33.281500000000001</v>
      </c>
    </row>
    <row r="2512" spans="10:17" ht="14.25">
      <c r="O2512" t="s">
        <v>2471</v>
      </c>
      <c r="P2512" s="2" t="s">
        <v>2259</v>
      </c>
      <c r="Q2512" s="66">
        <v>32.776600000000002</v>
      </c>
    </row>
    <row r="2513" spans="15:17" ht="14.25">
      <c r="O2513" t="s">
        <v>2471</v>
      </c>
      <c r="P2513" s="2" t="s">
        <v>2260</v>
      </c>
      <c r="Q2513" s="66">
        <v>32.776600000000002</v>
      </c>
    </row>
    <row r="2514" spans="15:17" ht="14.25">
      <c r="O2514" t="s">
        <v>2471</v>
      </c>
      <c r="P2514" s="2" t="s">
        <v>2261</v>
      </c>
      <c r="Q2514" s="66">
        <v>33.318199999999997</v>
      </c>
    </row>
    <row r="2515" spans="15:17" ht="14.25">
      <c r="O2515" t="s">
        <v>2471</v>
      </c>
      <c r="P2515" s="2" t="s">
        <v>2262</v>
      </c>
      <c r="Q2515" s="66">
        <v>33.740600000000001</v>
      </c>
    </row>
    <row r="2516" spans="15:17" ht="14.25">
      <c r="O2516" t="s">
        <v>2471</v>
      </c>
      <c r="P2516" s="2" t="s">
        <v>2263</v>
      </c>
      <c r="Q2516" s="66">
        <v>33.685499999999998</v>
      </c>
    </row>
    <row r="2517" spans="15:17" ht="14.25">
      <c r="O2517" t="s">
        <v>2471</v>
      </c>
      <c r="P2517" s="2" t="s">
        <v>2264</v>
      </c>
      <c r="Q2517" s="66">
        <v>34.374099999999999</v>
      </c>
    </row>
    <row r="2518" spans="15:17" ht="14.25">
      <c r="O2518" t="s">
        <v>2471</v>
      </c>
      <c r="P2518" s="2" t="s">
        <v>2265</v>
      </c>
      <c r="Q2518" s="66">
        <v>34.768900000000002</v>
      </c>
    </row>
    <row r="2519" spans="15:17" ht="14.25">
      <c r="O2519" t="s">
        <v>2471</v>
      </c>
      <c r="P2519" s="2" t="s">
        <v>2266</v>
      </c>
      <c r="Q2519" s="66">
        <v>34.429200000000002</v>
      </c>
    </row>
    <row r="2520" spans="15:17" ht="14.25">
      <c r="O2520" t="s">
        <v>2471</v>
      </c>
      <c r="P2520" s="2" t="s">
        <v>2267</v>
      </c>
      <c r="Q2520" s="66">
        <v>34.557699999999997</v>
      </c>
    </row>
    <row r="2521" spans="15:17" ht="14.25">
      <c r="O2521" t="s">
        <v>2471</v>
      </c>
      <c r="P2521" s="2" t="s">
        <v>2268</v>
      </c>
      <c r="Q2521" s="66">
        <v>35.3748</v>
      </c>
    </row>
    <row r="2522" spans="15:17" ht="14.25">
      <c r="O2522" t="s">
        <v>2471</v>
      </c>
      <c r="P2522" s="2" t="s">
        <v>2269</v>
      </c>
      <c r="Q2522" s="66">
        <v>35.347299999999997</v>
      </c>
    </row>
    <row r="2523" spans="15:17" ht="14.25">
      <c r="O2523" t="s">
        <v>2471</v>
      </c>
      <c r="P2523" s="2" t="s">
        <v>2270</v>
      </c>
      <c r="Q2523" s="66">
        <v>35.714500000000001</v>
      </c>
    </row>
    <row r="2524" spans="15:17" ht="14.25">
      <c r="O2524" t="s">
        <v>2471</v>
      </c>
      <c r="P2524" s="2" t="s">
        <v>2271</v>
      </c>
      <c r="Q2524" s="66">
        <v>35.347299999999997</v>
      </c>
    </row>
    <row r="2525" spans="15:17" ht="14.25">
      <c r="O2525" t="s">
        <v>2471</v>
      </c>
      <c r="P2525" s="2" t="s">
        <v>2272</v>
      </c>
      <c r="Q2525" s="66">
        <v>35.172800000000002</v>
      </c>
    </row>
    <row r="2526" spans="15:17" ht="14.25">
      <c r="O2526" t="s">
        <v>2471</v>
      </c>
      <c r="P2526" s="2" t="s">
        <v>2273</v>
      </c>
      <c r="Q2526" s="66">
        <v>35.751199999999997</v>
      </c>
    </row>
    <row r="2527" spans="15:17" ht="14.25">
      <c r="O2527" t="s">
        <v>2471</v>
      </c>
      <c r="P2527" s="2" t="s">
        <v>2274</v>
      </c>
      <c r="Q2527" s="66">
        <v>36.568399999999997</v>
      </c>
    </row>
    <row r="2528" spans="15:17" ht="14.25">
      <c r="O2528" t="s">
        <v>2471</v>
      </c>
      <c r="P2528" s="2" t="s">
        <v>2275</v>
      </c>
      <c r="Q2528" s="66">
        <v>36.559199999999997</v>
      </c>
    </row>
    <row r="2529" spans="15:17" ht="14.25">
      <c r="O2529" t="s">
        <v>2471</v>
      </c>
      <c r="P2529" s="2" t="s">
        <v>2276</v>
      </c>
      <c r="Q2529" s="66">
        <v>36.862099999999998</v>
      </c>
    </row>
    <row r="2530" spans="15:17" ht="14.25">
      <c r="O2530" t="s">
        <v>2471</v>
      </c>
      <c r="P2530" s="2" t="s">
        <v>2277</v>
      </c>
      <c r="Q2530" s="66">
        <v>36.706099999999999</v>
      </c>
    </row>
    <row r="2531" spans="15:17" ht="14.25">
      <c r="O2531" t="s">
        <v>2471</v>
      </c>
      <c r="P2531" s="2" t="s">
        <v>2278</v>
      </c>
      <c r="Q2531" s="66">
        <v>36.338799999999999</v>
      </c>
    </row>
    <row r="2532" spans="15:17" ht="14.25">
      <c r="O2532" t="s">
        <v>2471</v>
      </c>
      <c r="P2532" s="2" t="s">
        <v>2279</v>
      </c>
      <c r="Q2532" s="66">
        <v>36.302100000000003</v>
      </c>
    </row>
    <row r="2533" spans="15:17" ht="14.25">
      <c r="O2533" t="s">
        <v>2471</v>
      </c>
      <c r="P2533" s="2" t="s">
        <v>2280</v>
      </c>
      <c r="Q2533" s="66">
        <v>36.448999999999998</v>
      </c>
    </row>
    <row r="2534" spans="15:17" ht="14.25">
      <c r="O2534" t="s">
        <v>2471</v>
      </c>
      <c r="P2534" s="2" t="s">
        <v>2281</v>
      </c>
      <c r="Q2534" s="66">
        <v>35.521700000000003</v>
      </c>
    </row>
    <row r="2535" spans="15:17" ht="14.25">
      <c r="O2535" t="s">
        <v>2471</v>
      </c>
      <c r="P2535" s="2" t="s">
        <v>2282</v>
      </c>
      <c r="Q2535" s="66">
        <v>35.622700000000002</v>
      </c>
    </row>
    <row r="2536" spans="15:17" ht="14.25">
      <c r="O2536" t="s">
        <v>2471</v>
      </c>
      <c r="P2536" s="2" t="s">
        <v>2283</v>
      </c>
      <c r="Q2536" s="66">
        <v>35.751199999999997</v>
      </c>
    </row>
    <row r="2537" spans="15:17" ht="14.25">
      <c r="O2537" t="s">
        <v>2471</v>
      </c>
      <c r="P2537" s="2" t="s">
        <v>2284</v>
      </c>
      <c r="Q2537" s="66">
        <v>35.989899999999999</v>
      </c>
    </row>
    <row r="2538" spans="15:17" ht="14.25">
      <c r="O2538" t="s">
        <v>2471</v>
      </c>
      <c r="P2538" s="2" t="s">
        <v>2285</v>
      </c>
      <c r="Q2538" s="66">
        <v>36.210299999999997</v>
      </c>
    </row>
    <row r="2539" spans="15:17" ht="14.25">
      <c r="O2539" t="s">
        <v>2471</v>
      </c>
      <c r="P2539" s="2" t="s">
        <v>2286</v>
      </c>
      <c r="Q2539" s="66">
        <v>36.1736</v>
      </c>
    </row>
    <row r="2540" spans="15:17" ht="14.25">
      <c r="O2540" t="s">
        <v>2471</v>
      </c>
      <c r="P2540" s="2" t="s">
        <v>2287</v>
      </c>
      <c r="Q2540" s="66">
        <v>35.8247</v>
      </c>
    </row>
    <row r="2541" spans="15:17" ht="14.25">
      <c r="O2541" t="s">
        <v>2471</v>
      </c>
      <c r="P2541" s="2" t="s">
        <v>2288</v>
      </c>
      <c r="Q2541" s="66">
        <v>36.017499999999998</v>
      </c>
    </row>
    <row r="2542" spans="15:17" ht="14.25">
      <c r="O2542" t="s">
        <v>2471</v>
      </c>
      <c r="P2542" s="2" t="s">
        <v>2289</v>
      </c>
      <c r="Q2542" s="66">
        <v>35.448300000000003</v>
      </c>
    </row>
    <row r="2543" spans="15:17" ht="14.25">
      <c r="O2543" t="s">
        <v>2471</v>
      </c>
      <c r="P2543" s="2" t="s">
        <v>2290</v>
      </c>
      <c r="Q2543" s="66">
        <v>35.641100000000002</v>
      </c>
    </row>
    <row r="2544" spans="15:17" ht="14.25">
      <c r="O2544" t="s">
        <v>2471</v>
      </c>
      <c r="P2544" s="2" t="s">
        <v>2291</v>
      </c>
      <c r="Q2544" s="66">
        <v>35.650199999999998</v>
      </c>
    </row>
    <row r="2545" spans="15:17" ht="14.25">
      <c r="O2545" t="s">
        <v>2471</v>
      </c>
      <c r="P2545" s="2" t="s">
        <v>2292</v>
      </c>
      <c r="Q2545" s="66">
        <v>36.081800000000001</v>
      </c>
    </row>
    <row r="2546" spans="15:17" ht="14.25">
      <c r="O2546" t="s">
        <v>2471</v>
      </c>
      <c r="P2546" s="2" t="s">
        <v>2293</v>
      </c>
      <c r="Q2546" s="66">
        <v>36.035800000000002</v>
      </c>
    </row>
    <row r="2547" spans="15:17" ht="14.25">
      <c r="O2547" t="s">
        <v>2471</v>
      </c>
      <c r="P2547" s="2" t="s">
        <v>2294</v>
      </c>
      <c r="Q2547" s="66">
        <v>35.971600000000002</v>
      </c>
    </row>
    <row r="2548" spans="15:17" ht="14.25">
      <c r="O2548" t="s">
        <v>2471</v>
      </c>
      <c r="P2548" s="2" t="s">
        <v>2295</v>
      </c>
      <c r="Q2548" s="66">
        <v>35.944000000000003</v>
      </c>
    </row>
    <row r="2549" spans="15:17" ht="14.25">
      <c r="O2549" t="s">
        <v>2471</v>
      </c>
      <c r="P2549" s="2" t="s">
        <v>2296</v>
      </c>
      <c r="Q2549" s="66">
        <v>36.026699999999998</v>
      </c>
    </row>
    <row r="2550" spans="15:17" ht="14.25">
      <c r="O2550" t="s">
        <v>2471</v>
      </c>
      <c r="P2550" s="2" t="s">
        <v>2297</v>
      </c>
      <c r="Q2550" s="66">
        <v>36.329599999999999</v>
      </c>
    </row>
    <row r="2551" spans="15:17" ht="14.25">
      <c r="O2551" t="s">
        <v>2471</v>
      </c>
      <c r="P2551" s="2" t="s">
        <v>2298</v>
      </c>
      <c r="Q2551" s="66">
        <v>36.1736</v>
      </c>
    </row>
    <row r="2552" spans="15:17" ht="14.25">
      <c r="O2552" t="s">
        <v>2471</v>
      </c>
      <c r="P2552" s="2" t="s">
        <v>2299</v>
      </c>
      <c r="Q2552" s="66">
        <v>36.531599999999997</v>
      </c>
    </row>
    <row r="2553" spans="15:17" ht="14.25">
      <c r="O2553" t="s">
        <v>2471</v>
      </c>
      <c r="P2553" s="2" t="s">
        <v>2300</v>
      </c>
      <c r="Q2553" s="66">
        <v>36.164400000000001</v>
      </c>
    </row>
    <row r="2554" spans="15:17" ht="14.25">
      <c r="O2554" t="s">
        <v>2471</v>
      </c>
      <c r="P2554" s="2" t="s">
        <v>2301</v>
      </c>
      <c r="Q2554" s="66">
        <v>36.540799999999997</v>
      </c>
    </row>
    <row r="2555" spans="15:17" ht="14.25">
      <c r="O2555" t="s">
        <v>2471</v>
      </c>
      <c r="P2555" s="2" t="s">
        <v>2302</v>
      </c>
      <c r="Q2555" s="66">
        <v>36.448999999999998</v>
      </c>
    </row>
    <row r="2556" spans="15:17" ht="14.25">
      <c r="O2556" t="s">
        <v>2471</v>
      </c>
      <c r="P2556" s="2" t="s">
        <v>2303</v>
      </c>
      <c r="Q2556" s="66">
        <v>36.311300000000003</v>
      </c>
    </row>
    <row r="2557" spans="15:17" ht="14.25">
      <c r="O2557" t="s">
        <v>2471</v>
      </c>
      <c r="P2557" s="2" t="s">
        <v>2304</v>
      </c>
      <c r="Q2557" s="66">
        <v>36.540799999999997</v>
      </c>
    </row>
    <row r="2558" spans="15:17" ht="14.25">
      <c r="O2558" t="s">
        <v>2471</v>
      </c>
      <c r="P2558" s="2" t="s">
        <v>2305</v>
      </c>
      <c r="Q2558" s="66">
        <v>36.357199999999999</v>
      </c>
    </row>
    <row r="2559" spans="15:17" ht="14.25">
      <c r="O2559" t="s">
        <v>2471</v>
      </c>
      <c r="P2559" s="2" t="s">
        <v>2306</v>
      </c>
      <c r="Q2559" s="66">
        <v>36.384700000000002</v>
      </c>
    </row>
    <row r="2560" spans="15:17" ht="14.25">
      <c r="O2560" t="s">
        <v>2471</v>
      </c>
      <c r="P2560" s="2" t="s">
        <v>2307</v>
      </c>
      <c r="Q2560" s="66">
        <v>36.357199999999999</v>
      </c>
    </row>
    <row r="2561" spans="15:17" ht="14.25">
      <c r="O2561" t="s">
        <v>2471</v>
      </c>
      <c r="P2561" s="2" t="s">
        <v>2308</v>
      </c>
      <c r="Q2561" s="66">
        <v>36.540799999999997</v>
      </c>
    </row>
    <row r="2562" spans="15:17" ht="14.25">
      <c r="O2562" t="s">
        <v>2471</v>
      </c>
      <c r="P2562" s="2" t="s">
        <v>2309</v>
      </c>
      <c r="Q2562" s="66">
        <v>36.999899999999997</v>
      </c>
    </row>
    <row r="2563" spans="15:17" ht="14.25">
      <c r="O2563" t="s">
        <v>2471</v>
      </c>
      <c r="P2563" s="2" t="s">
        <v>2310</v>
      </c>
      <c r="Q2563" s="66">
        <v>37.0366</v>
      </c>
    </row>
    <row r="2564" spans="15:17" ht="14.25">
      <c r="O2564" t="s">
        <v>2471</v>
      </c>
      <c r="P2564" s="2" t="s">
        <v>2311</v>
      </c>
      <c r="Q2564" s="66">
        <v>38.156700000000001</v>
      </c>
    </row>
    <row r="2565" spans="15:17" ht="14.25">
      <c r="O2565" t="s">
        <v>2471</v>
      </c>
      <c r="P2565" s="2" t="s">
        <v>2312</v>
      </c>
      <c r="Q2565" s="66">
        <v>38.174999999999997</v>
      </c>
    </row>
    <row r="2566" spans="15:17" ht="14.25">
      <c r="O2566" t="s">
        <v>2471</v>
      </c>
      <c r="P2566" s="2" t="s">
        <v>2313</v>
      </c>
      <c r="Q2566" s="66">
        <v>37.973100000000002</v>
      </c>
    </row>
    <row r="2567" spans="15:17" ht="14.25">
      <c r="O2567" t="s">
        <v>2471</v>
      </c>
      <c r="P2567" s="2" t="s">
        <v>2314</v>
      </c>
      <c r="Q2567" s="66">
        <v>37.3947</v>
      </c>
    </row>
    <row r="2568" spans="15:17" ht="14.25">
      <c r="O2568" t="s">
        <v>2471</v>
      </c>
      <c r="P2568" s="2" t="s">
        <v>2315</v>
      </c>
      <c r="Q2568" s="66">
        <v>37.256900000000002</v>
      </c>
    </row>
    <row r="2569" spans="15:17" ht="14.25">
      <c r="O2569" t="s">
        <v>2471</v>
      </c>
      <c r="P2569" s="2" t="s">
        <v>2316</v>
      </c>
      <c r="Q2569" s="66">
        <v>36.862099999999998</v>
      </c>
    </row>
    <row r="2570" spans="15:17" ht="14.25">
      <c r="O2570" t="s">
        <v>2471</v>
      </c>
      <c r="P2570" s="2" t="s">
        <v>2317</v>
      </c>
      <c r="Q2570" s="66">
        <v>36.999899999999997</v>
      </c>
    </row>
    <row r="2571" spans="15:17" ht="14.25">
      <c r="O2571" t="s">
        <v>2471</v>
      </c>
      <c r="P2571" s="2" t="s">
        <v>2318</v>
      </c>
      <c r="Q2571" s="66">
        <v>36.733600000000003</v>
      </c>
    </row>
    <row r="2572" spans="15:17" ht="14.25">
      <c r="O2572" t="s">
        <v>2471</v>
      </c>
      <c r="P2572" s="2" t="s">
        <v>2319</v>
      </c>
      <c r="Q2572" s="66">
        <v>36.6785</v>
      </c>
    </row>
    <row r="2573" spans="15:17" ht="14.25">
      <c r="O2573" t="s">
        <v>2471</v>
      </c>
      <c r="P2573" s="2" t="s">
        <v>2320</v>
      </c>
      <c r="Q2573" s="66">
        <v>36.439799999999998</v>
      </c>
    </row>
    <row r="2574" spans="15:17" ht="14.25">
      <c r="O2574" t="s">
        <v>2471</v>
      </c>
      <c r="P2574" s="2" t="s">
        <v>2321</v>
      </c>
      <c r="Q2574" s="66">
        <v>36.632599999999996</v>
      </c>
    </row>
    <row r="2575" spans="15:17" ht="14.25">
      <c r="O2575" t="s">
        <v>2471</v>
      </c>
      <c r="P2575" s="2" t="s">
        <v>2322</v>
      </c>
      <c r="Q2575" s="66">
        <v>37.201799999999999</v>
      </c>
    </row>
    <row r="2576" spans="15:17" ht="14.25">
      <c r="O2576" t="s">
        <v>2471</v>
      </c>
      <c r="P2576" s="2" t="s">
        <v>2323</v>
      </c>
      <c r="Q2576" s="66">
        <v>36.724400000000003</v>
      </c>
    </row>
    <row r="2577" spans="15:17" ht="14.25">
      <c r="O2577" t="s">
        <v>2471</v>
      </c>
      <c r="P2577" s="2" t="s">
        <v>2324</v>
      </c>
      <c r="Q2577" s="66">
        <v>36.540799999999997</v>
      </c>
    </row>
    <row r="2578" spans="15:17" ht="14.25">
      <c r="O2578" t="s">
        <v>2471</v>
      </c>
      <c r="P2578" s="2" t="s">
        <v>2325</v>
      </c>
      <c r="Q2578" s="66">
        <v>36.5867</v>
      </c>
    </row>
    <row r="2579" spans="15:17" ht="14.25">
      <c r="O2579" t="s">
        <v>2471</v>
      </c>
      <c r="P2579" s="2" t="s">
        <v>2326</v>
      </c>
      <c r="Q2579" s="66">
        <v>36.366399999999999</v>
      </c>
    </row>
    <row r="2580" spans="15:17" ht="14.25">
      <c r="O2580" t="s">
        <v>2471</v>
      </c>
      <c r="P2580" s="2" t="s">
        <v>2327</v>
      </c>
      <c r="Q2580" s="66">
        <v>36.357199999999999</v>
      </c>
    </row>
    <row r="2581" spans="15:17" ht="14.25">
      <c r="O2581" t="s">
        <v>2471</v>
      </c>
      <c r="P2581" s="2" t="s">
        <v>2328</v>
      </c>
      <c r="Q2581" s="66">
        <v>35.953200000000002</v>
      </c>
    </row>
    <row r="2582" spans="15:17" ht="14.25">
      <c r="O2582" t="s">
        <v>2471</v>
      </c>
      <c r="P2582" s="2" t="s">
        <v>2329</v>
      </c>
      <c r="Q2582" s="66">
        <v>35.521700000000003</v>
      </c>
    </row>
    <row r="2583" spans="15:17" ht="14.25">
      <c r="O2583" t="s">
        <v>2471</v>
      </c>
      <c r="P2583" s="2" t="s">
        <v>2330</v>
      </c>
      <c r="Q2583" s="66">
        <v>35.898099999999999</v>
      </c>
    </row>
    <row r="2584" spans="15:17" ht="14.25">
      <c r="O2584" t="s">
        <v>2471</v>
      </c>
      <c r="P2584" s="2" t="s">
        <v>2331</v>
      </c>
      <c r="Q2584" s="66">
        <v>35.8063</v>
      </c>
    </row>
    <row r="2585" spans="15:17" ht="14.25">
      <c r="O2585" t="s">
        <v>2471</v>
      </c>
      <c r="P2585" s="2" t="s">
        <v>2332</v>
      </c>
      <c r="Q2585" s="66">
        <v>35.787999999999997</v>
      </c>
    </row>
    <row r="2586" spans="15:17" ht="14.25">
      <c r="O2586" t="s">
        <v>2471</v>
      </c>
      <c r="P2586" s="2" t="s">
        <v>2333</v>
      </c>
      <c r="Q2586" s="66">
        <v>35.8247</v>
      </c>
    </row>
    <row r="2587" spans="15:17" ht="14.25">
      <c r="O2587" t="s">
        <v>2471</v>
      </c>
      <c r="P2587" s="2" t="s">
        <v>2334</v>
      </c>
      <c r="Q2587" s="66">
        <v>35.778799999999997</v>
      </c>
    </row>
    <row r="2588" spans="15:17" ht="14.25">
      <c r="O2588" t="s">
        <v>2471</v>
      </c>
      <c r="P2588" s="2" t="s">
        <v>2335</v>
      </c>
      <c r="Q2588" s="66">
        <v>35.980800000000002</v>
      </c>
    </row>
    <row r="2589" spans="15:17" ht="14.25">
      <c r="O2589" t="s">
        <v>2471</v>
      </c>
      <c r="P2589" s="2" t="s">
        <v>2336</v>
      </c>
      <c r="Q2589" s="66">
        <v>35.631900000000002</v>
      </c>
    </row>
    <row r="2590" spans="15:17" ht="14.25">
      <c r="O2590" t="s">
        <v>2471</v>
      </c>
      <c r="P2590" s="2" t="s">
        <v>2337</v>
      </c>
      <c r="Q2590" s="66">
        <v>35.742100000000001</v>
      </c>
    </row>
    <row r="2591" spans="15:17" ht="14.25">
      <c r="O2591" t="s">
        <v>2471</v>
      </c>
      <c r="P2591" s="2" t="s">
        <v>2338</v>
      </c>
      <c r="Q2591" s="66">
        <v>36.5867</v>
      </c>
    </row>
    <row r="2592" spans="15:17" ht="14.25">
      <c r="O2592" t="s">
        <v>2471</v>
      </c>
      <c r="P2592" s="2" t="s">
        <v>2339</v>
      </c>
      <c r="Q2592" s="66">
        <v>37.119199999999999</v>
      </c>
    </row>
    <row r="2593" spans="15:17" ht="14.25">
      <c r="O2593" t="s">
        <v>2471</v>
      </c>
      <c r="P2593" s="2" t="s">
        <v>2340</v>
      </c>
      <c r="Q2593" s="66">
        <v>36.485700000000001</v>
      </c>
    </row>
    <row r="2594" spans="15:17" ht="14.25">
      <c r="O2594" t="s">
        <v>2471</v>
      </c>
      <c r="P2594" s="2" t="s">
        <v>2341</v>
      </c>
      <c r="Q2594" s="66">
        <v>36.403100000000002</v>
      </c>
    </row>
    <row r="2595" spans="15:17" ht="14.25">
      <c r="O2595" t="s">
        <v>2471</v>
      </c>
      <c r="P2595" s="2" t="s">
        <v>2342</v>
      </c>
      <c r="Q2595" s="66">
        <v>36.733600000000003</v>
      </c>
    </row>
    <row r="2596" spans="15:17" ht="14.25">
      <c r="O2596" t="s">
        <v>2471</v>
      </c>
      <c r="P2596" s="2" t="s">
        <v>2343</v>
      </c>
      <c r="Q2596" s="66">
        <v>36.963099999999997</v>
      </c>
    </row>
    <row r="2597" spans="15:17" ht="14.25">
      <c r="O2597" t="s">
        <v>2471</v>
      </c>
      <c r="P2597" s="2" t="s">
        <v>2344</v>
      </c>
      <c r="Q2597" s="66">
        <v>37.009</v>
      </c>
    </row>
    <row r="2598" spans="15:17" ht="14.25">
      <c r="O2598" t="s">
        <v>2471</v>
      </c>
      <c r="P2598" s="2" t="s">
        <v>2345</v>
      </c>
      <c r="Q2598" s="66">
        <v>36.2654</v>
      </c>
    </row>
    <row r="2599" spans="15:17" ht="14.25">
      <c r="O2599" t="s">
        <v>2471</v>
      </c>
      <c r="P2599" s="2" t="s">
        <v>2346</v>
      </c>
      <c r="Q2599" s="66">
        <v>36.366399999999999</v>
      </c>
    </row>
    <row r="2600" spans="15:17" ht="14.25">
      <c r="O2600" t="s">
        <v>2471</v>
      </c>
      <c r="P2600" s="2" t="s">
        <v>2347</v>
      </c>
      <c r="Q2600" s="66">
        <v>36.448999999999998</v>
      </c>
    </row>
    <row r="2601" spans="15:17" ht="14.25">
      <c r="O2601" t="s">
        <v>2471</v>
      </c>
      <c r="P2601" s="2" t="s">
        <v>2348</v>
      </c>
      <c r="Q2601" s="66">
        <v>36.494900000000001</v>
      </c>
    </row>
    <row r="2602" spans="15:17" ht="14.25">
      <c r="O2602" t="s">
        <v>2471</v>
      </c>
      <c r="P2602" s="2" t="s">
        <v>2349</v>
      </c>
      <c r="Q2602" s="66">
        <v>36.724400000000003</v>
      </c>
    </row>
    <row r="2603" spans="15:17" ht="14.25">
      <c r="O2603" t="s">
        <v>2471</v>
      </c>
      <c r="P2603" s="2" t="s">
        <v>2350</v>
      </c>
      <c r="Q2603" s="66">
        <v>36.311300000000003</v>
      </c>
    </row>
    <row r="2604" spans="15:17" ht="14.25">
      <c r="O2604" t="s">
        <v>2471</v>
      </c>
      <c r="P2604" s="2" t="s">
        <v>2351</v>
      </c>
      <c r="Q2604" s="66">
        <v>36.1736</v>
      </c>
    </row>
    <row r="2605" spans="15:17" ht="14.25">
      <c r="O2605" t="s">
        <v>2471</v>
      </c>
      <c r="P2605" s="2" t="s">
        <v>2352</v>
      </c>
      <c r="Q2605" s="66">
        <v>36.045000000000002</v>
      </c>
    </row>
    <row r="2606" spans="15:17" ht="14.25">
      <c r="O2606" t="s">
        <v>2471</v>
      </c>
      <c r="P2606" s="2" t="s">
        <v>2353</v>
      </c>
      <c r="Q2606" s="66">
        <v>35.677799999999998</v>
      </c>
    </row>
    <row r="2607" spans="15:17" ht="14.25">
      <c r="O2607" t="s">
        <v>2471</v>
      </c>
      <c r="P2607" s="2" t="s">
        <v>2354</v>
      </c>
      <c r="Q2607" s="66">
        <v>34.704599999999999</v>
      </c>
    </row>
    <row r="2608" spans="15:17" ht="14.25">
      <c r="O2608" t="s">
        <v>2471</v>
      </c>
      <c r="P2608" s="2" t="s">
        <v>2355</v>
      </c>
      <c r="Q2608" s="66">
        <v>34.878999999999998</v>
      </c>
    </row>
    <row r="2609" spans="15:17" ht="14.25">
      <c r="O2609" t="s">
        <v>2471</v>
      </c>
      <c r="P2609" s="2" t="s">
        <v>2356</v>
      </c>
      <c r="Q2609" s="66">
        <v>34.878999999999998</v>
      </c>
    </row>
    <row r="2610" spans="15:17" ht="14.25">
      <c r="O2610" t="s">
        <v>2471</v>
      </c>
      <c r="P2610" s="2" t="s">
        <v>2357</v>
      </c>
      <c r="Q2610" s="66">
        <v>34.768900000000002</v>
      </c>
    </row>
    <row r="2611" spans="15:17" ht="14.25">
      <c r="O2611" t="s">
        <v>2471</v>
      </c>
      <c r="P2611" s="2" t="s">
        <v>2358</v>
      </c>
      <c r="Q2611" s="66">
        <v>33.896700000000003</v>
      </c>
    </row>
    <row r="2612" spans="15:17" ht="14.25">
      <c r="O2612" t="s">
        <v>2471</v>
      </c>
      <c r="P2612" s="2" t="s">
        <v>2359</v>
      </c>
      <c r="Q2612" s="66">
        <v>34.061900000000001</v>
      </c>
    </row>
    <row r="2613" spans="15:17" ht="14.25">
      <c r="O2613" t="s">
        <v>2471</v>
      </c>
      <c r="P2613" s="2" t="s">
        <v>2360</v>
      </c>
      <c r="Q2613" s="66">
        <v>34.061900000000001</v>
      </c>
    </row>
    <row r="2614" spans="15:17" ht="14.25">
      <c r="O2614" t="s">
        <v>2471</v>
      </c>
      <c r="P2614" s="2" t="s">
        <v>2361</v>
      </c>
      <c r="Q2614" s="66">
        <v>34.2455</v>
      </c>
    </row>
    <row r="2615" spans="15:17" ht="14.25">
      <c r="O2615" t="s">
        <v>2471</v>
      </c>
      <c r="P2615" s="2" t="s">
        <v>2362</v>
      </c>
      <c r="Q2615" s="66">
        <v>34.566899999999997</v>
      </c>
    </row>
    <row r="2616" spans="15:17" ht="14.25">
      <c r="O2616" t="s">
        <v>2471</v>
      </c>
      <c r="P2616" s="2" t="s">
        <v>2363</v>
      </c>
      <c r="Q2616" s="66">
        <v>34.328200000000002</v>
      </c>
    </row>
    <row r="2617" spans="15:17" ht="14.25">
      <c r="O2617" t="s">
        <v>2471</v>
      </c>
      <c r="P2617" s="2" t="s">
        <v>2364</v>
      </c>
      <c r="Q2617" s="66">
        <v>33.713000000000001</v>
      </c>
    </row>
    <row r="2618" spans="15:17" ht="14.25">
      <c r="O2618" t="s">
        <v>2471</v>
      </c>
      <c r="P2618" s="2" t="s">
        <v>2365</v>
      </c>
      <c r="Q2618" s="66">
        <v>33.694699999999997</v>
      </c>
    </row>
    <row r="2619" spans="15:17" ht="14.25">
      <c r="O2619" t="s">
        <v>2471</v>
      </c>
      <c r="P2619" s="2" t="s">
        <v>2366</v>
      </c>
      <c r="Q2619" s="66">
        <v>33.713000000000001</v>
      </c>
    </row>
    <row r="2620" spans="15:17" ht="14.25">
      <c r="O2620" t="s">
        <v>2471</v>
      </c>
      <c r="P2620" s="2" t="s">
        <v>2367</v>
      </c>
      <c r="Q2620" s="66">
        <v>33.639600000000002</v>
      </c>
    </row>
    <row r="2621" spans="15:17" ht="14.25">
      <c r="O2621" t="s">
        <v>2471</v>
      </c>
      <c r="P2621" s="2" t="s">
        <v>2368</v>
      </c>
      <c r="Q2621" s="66">
        <v>33.960900000000002</v>
      </c>
    </row>
    <row r="2622" spans="15:17" ht="14.25">
      <c r="O2622" t="s">
        <v>2471</v>
      </c>
      <c r="P2622" s="2" t="s">
        <v>2369</v>
      </c>
      <c r="Q2622" s="66">
        <v>34.2455</v>
      </c>
    </row>
    <row r="2623" spans="15:17" ht="14.25">
      <c r="O2623" t="s">
        <v>2471</v>
      </c>
      <c r="P2623" s="2" t="s">
        <v>2370</v>
      </c>
      <c r="Q2623" s="66">
        <v>34.089500000000001</v>
      </c>
    </row>
    <row r="2624" spans="15:17" ht="14.25">
      <c r="O2624" t="s">
        <v>2471</v>
      </c>
      <c r="P2624" s="2" t="s">
        <v>2371</v>
      </c>
      <c r="Q2624" s="66">
        <v>33.648800000000001</v>
      </c>
    </row>
    <row r="2625" spans="15:17" ht="14.25">
      <c r="O2625" t="s">
        <v>2471</v>
      </c>
      <c r="P2625" s="2" t="s">
        <v>2372</v>
      </c>
      <c r="Q2625" s="66">
        <v>33.621200000000002</v>
      </c>
    </row>
    <row r="2626" spans="15:17" ht="14.25">
      <c r="O2626" t="s">
        <v>2471</v>
      </c>
      <c r="P2626" s="2" t="s">
        <v>2373</v>
      </c>
      <c r="Q2626" s="66">
        <v>32.776600000000002</v>
      </c>
    </row>
    <row r="2627" spans="15:17" ht="14.25">
      <c r="O2627" t="s">
        <v>2471</v>
      </c>
      <c r="P2627" s="2" t="s">
        <v>2374</v>
      </c>
      <c r="Q2627" s="66">
        <v>32.730699999999999</v>
      </c>
    </row>
    <row r="2628" spans="15:17" ht="14.25">
      <c r="O2628" t="s">
        <v>2471</v>
      </c>
      <c r="P2628" s="2" t="s">
        <v>2375</v>
      </c>
      <c r="Q2628" s="66">
        <v>33.079500000000003</v>
      </c>
    </row>
    <row r="2629" spans="15:17" ht="14.25">
      <c r="O2629" t="s">
        <v>2471</v>
      </c>
      <c r="P2629" s="2" t="s">
        <v>2376</v>
      </c>
      <c r="Q2629" s="66">
        <v>33.584499999999998</v>
      </c>
    </row>
    <row r="2630" spans="15:17" ht="14.25">
      <c r="O2630" t="s">
        <v>2471</v>
      </c>
      <c r="P2630" s="2" t="s">
        <v>2377</v>
      </c>
      <c r="Q2630" s="66">
        <v>33.281500000000001</v>
      </c>
    </row>
    <row r="2631" spans="15:17" ht="14.25">
      <c r="O2631" t="s">
        <v>2471</v>
      </c>
      <c r="P2631" s="2" t="s">
        <v>2378</v>
      </c>
      <c r="Q2631" s="66">
        <v>33.786499999999997</v>
      </c>
    </row>
    <row r="2632" spans="15:17" ht="14.25">
      <c r="O2632" t="s">
        <v>2471</v>
      </c>
      <c r="P2632" s="2" t="s">
        <v>2379</v>
      </c>
      <c r="Q2632" s="66">
        <v>32.794899999999998</v>
      </c>
    </row>
    <row r="2633" spans="15:17" ht="14.25">
      <c r="O2633" t="s">
        <v>2471</v>
      </c>
      <c r="P2633" s="2" t="s">
        <v>2380</v>
      </c>
      <c r="Q2633" s="66">
        <v>33.097900000000003</v>
      </c>
    </row>
    <row r="2634" spans="15:17" ht="14.25">
      <c r="O2634" t="s">
        <v>2471</v>
      </c>
      <c r="P2634" s="2" t="s">
        <v>2381</v>
      </c>
      <c r="Q2634" s="66">
        <v>32.822499999999998</v>
      </c>
    </row>
    <row r="2635" spans="15:17" ht="14.25">
      <c r="O2635" t="s">
        <v>2471</v>
      </c>
      <c r="P2635" s="2" t="s">
        <v>2382</v>
      </c>
      <c r="Q2635" s="66">
        <v>32.510300000000001</v>
      </c>
    </row>
    <row r="2636" spans="15:17" ht="14.25">
      <c r="O2636" t="s">
        <v>2471</v>
      </c>
      <c r="P2636" s="2" t="s">
        <v>2383</v>
      </c>
      <c r="Q2636" s="66">
        <v>32.877499999999998</v>
      </c>
    </row>
    <row r="2637" spans="15:17" ht="14.25">
      <c r="O2637" t="s">
        <v>2471</v>
      </c>
      <c r="P2637" s="2" t="s">
        <v>2384</v>
      </c>
      <c r="Q2637" s="66">
        <v>33.0336</v>
      </c>
    </row>
    <row r="2638" spans="15:17" ht="14.25">
      <c r="O2638" t="s">
        <v>2471</v>
      </c>
      <c r="P2638" s="2" t="s">
        <v>2385</v>
      </c>
      <c r="Q2638" s="66">
        <v>33.327399999999997</v>
      </c>
    </row>
    <row r="2639" spans="15:17" ht="14.25">
      <c r="O2639" t="s">
        <v>2471</v>
      </c>
      <c r="P2639" s="2" t="s">
        <v>2386</v>
      </c>
      <c r="Q2639" s="66">
        <v>32.9602</v>
      </c>
    </row>
    <row r="2640" spans="15:17" ht="14.25">
      <c r="O2640" t="s">
        <v>2471</v>
      </c>
      <c r="P2640" s="2" t="s">
        <v>2387</v>
      </c>
      <c r="Q2640" s="66">
        <v>33.116300000000003</v>
      </c>
    </row>
    <row r="2641" spans="15:17" ht="14.25">
      <c r="O2641" t="s">
        <v>2471</v>
      </c>
      <c r="P2641" s="2" t="s">
        <v>2388</v>
      </c>
      <c r="Q2641" s="66">
        <v>33.630400000000002</v>
      </c>
    </row>
    <row r="2642" spans="15:17" ht="14.25">
      <c r="O2642" t="s">
        <v>2471</v>
      </c>
      <c r="P2642" s="2" t="s">
        <v>2389</v>
      </c>
      <c r="Q2642" s="66">
        <v>34.2455</v>
      </c>
    </row>
    <row r="2643" spans="15:17" ht="14.25">
      <c r="O2643" t="s">
        <v>2471</v>
      </c>
      <c r="P2643" s="2" t="s">
        <v>2390</v>
      </c>
      <c r="Q2643" s="66">
        <v>34.704599999999999</v>
      </c>
    </row>
    <row r="2644" spans="15:17" ht="14.25">
      <c r="O2644" t="s">
        <v>2471</v>
      </c>
      <c r="P2644" s="2" t="s">
        <v>2391</v>
      </c>
      <c r="Q2644" s="66">
        <v>34.704599999999999</v>
      </c>
    </row>
    <row r="2645" spans="15:17" ht="14.25">
      <c r="O2645" t="s">
        <v>2471</v>
      </c>
      <c r="P2645" s="2" t="s">
        <v>2392</v>
      </c>
      <c r="Q2645" s="66">
        <v>34.924900000000001</v>
      </c>
    </row>
    <row r="2646" spans="15:17" ht="14.25">
      <c r="O2646" t="s">
        <v>2471</v>
      </c>
      <c r="P2646" s="2" t="s">
        <v>2393</v>
      </c>
      <c r="Q2646" s="66">
        <v>35.163600000000002</v>
      </c>
    </row>
    <row r="2647" spans="15:17" ht="14.25">
      <c r="O2647" t="s">
        <v>2471</v>
      </c>
      <c r="P2647" s="2" t="s">
        <v>2394</v>
      </c>
      <c r="Q2647" s="66">
        <v>35.255499999999998</v>
      </c>
    </row>
    <row r="2648" spans="15:17" ht="14.25">
      <c r="O2648" t="s">
        <v>2471</v>
      </c>
      <c r="P2648" s="2" t="s">
        <v>2395</v>
      </c>
      <c r="Q2648" s="66">
        <v>34.888199999999998</v>
      </c>
    </row>
    <row r="2649" spans="15:17" ht="14.25">
      <c r="O2649" t="s">
        <v>2471</v>
      </c>
      <c r="P2649" s="2" t="s">
        <v>2396</v>
      </c>
      <c r="Q2649" s="66">
        <v>35.650199999999998</v>
      </c>
    </row>
    <row r="2650" spans="15:17" ht="14.25">
      <c r="O2650" t="s">
        <v>2471</v>
      </c>
      <c r="P2650" s="2" t="s">
        <v>2397</v>
      </c>
      <c r="Q2650" s="66">
        <v>36.6785</v>
      </c>
    </row>
    <row r="2651" spans="15:17" ht="14.25">
      <c r="O2651" t="s">
        <v>2471</v>
      </c>
      <c r="P2651" s="2" t="s">
        <v>2398</v>
      </c>
      <c r="Q2651" s="66">
        <v>37.4589</v>
      </c>
    </row>
    <row r="2652" spans="15:17" ht="14.25">
      <c r="O2652" t="s">
        <v>2471</v>
      </c>
      <c r="P2652" s="2" t="s">
        <v>2399</v>
      </c>
      <c r="Q2652" s="66">
        <v>37.256900000000002</v>
      </c>
    </row>
    <row r="2653" spans="15:17" ht="14.25">
      <c r="O2653" t="s">
        <v>2471</v>
      </c>
      <c r="P2653" s="2" t="s">
        <v>2400</v>
      </c>
      <c r="Q2653" s="66">
        <v>37.504800000000003</v>
      </c>
    </row>
    <row r="2654" spans="15:17" ht="14.25">
      <c r="O2654" t="s">
        <v>2471</v>
      </c>
      <c r="P2654" s="2" t="s">
        <v>2401</v>
      </c>
      <c r="Q2654" s="66">
        <v>37.835299999999997</v>
      </c>
    </row>
    <row r="2655" spans="15:17" ht="14.25">
      <c r="O2655" t="s">
        <v>2471</v>
      </c>
      <c r="P2655" s="2" t="s">
        <v>2402</v>
      </c>
      <c r="Q2655" s="66">
        <v>37.927199999999999</v>
      </c>
    </row>
    <row r="2656" spans="15:17" ht="14.25">
      <c r="O2656" t="s">
        <v>2471</v>
      </c>
      <c r="P2656" s="2" t="s">
        <v>2403</v>
      </c>
      <c r="Q2656" s="66">
        <v>37.743499999999997</v>
      </c>
    </row>
    <row r="2657" spans="15:17" ht="14.25">
      <c r="O2657" t="s">
        <v>2471</v>
      </c>
      <c r="P2657" s="2" t="s">
        <v>2404</v>
      </c>
      <c r="Q2657" s="66">
        <v>37.550699999999999</v>
      </c>
    </row>
    <row r="2658" spans="15:17" ht="14.25">
      <c r="O2658" t="s">
        <v>2471</v>
      </c>
      <c r="P2658" s="2" t="s">
        <v>2405</v>
      </c>
      <c r="Q2658" s="66">
        <v>37.055</v>
      </c>
    </row>
    <row r="2659" spans="15:17" ht="14.25">
      <c r="O2659" t="s">
        <v>2471</v>
      </c>
      <c r="P2659" s="2" t="s">
        <v>2406</v>
      </c>
      <c r="Q2659" s="66">
        <v>37.100900000000003</v>
      </c>
    </row>
    <row r="2660" spans="15:17" ht="14.25">
      <c r="O2660" t="s">
        <v>2471</v>
      </c>
      <c r="P2660" s="2" t="s">
        <v>2407</v>
      </c>
      <c r="Q2660" s="66">
        <v>36.485700000000001</v>
      </c>
    </row>
    <row r="2661" spans="15:17" ht="14.25">
      <c r="O2661" t="s">
        <v>2471</v>
      </c>
      <c r="P2661" s="2" t="s">
        <v>2408</v>
      </c>
      <c r="Q2661" s="66">
        <v>36.329599999999999</v>
      </c>
    </row>
    <row r="2662" spans="15:17" ht="14.25">
      <c r="O2662" t="s">
        <v>2471</v>
      </c>
      <c r="P2662" s="2" t="s">
        <v>2409</v>
      </c>
      <c r="Q2662" s="66">
        <v>36.504100000000001</v>
      </c>
    </row>
    <row r="2663" spans="15:17" ht="14.25">
      <c r="O2663" t="s">
        <v>2471</v>
      </c>
      <c r="P2663" s="2" t="s">
        <v>2410</v>
      </c>
      <c r="Q2663" s="66">
        <v>36.862099999999998</v>
      </c>
    </row>
    <row r="2664" spans="15:17" ht="14.25">
      <c r="O2664" t="s">
        <v>2471</v>
      </c>
      <c r="P2664" s="2" t="s">
        <v>2411</v>
      </c>
      <c r="Q2664" s="66">
        <v>36.862099999999998</v>
      </c>
    </row>
    <row r="2665" spans="15:17" ht="14.25">
      <c r="O2665" t="s">
        <v>2471</v>
      </c>
      <c r="P2665" s="2" t="s">
        <v>2412</v>
      </c>
      <c r="Q2665" s="66">
        <v>36.862099999999998</v>
      </c>
    </row>
    <row r="2666" spans="15:17" ht="14.25">
      <c r="O2666" t="s">
        <v>2471</v>
      </c>
      <c r="P2666" s="2" t="s">
        <v>2413</v>
      </c>
      <c r="Q2666" s="66">
        <v>37.165100000000002</v>
      </c>
    </row>
    <row r="2667" spans="15:17" ht="14.25">
      <c r="O2667" t="s">
        <v>2471</v>
      </c>
      <c r="P2667" s="2" t="s">
        <v>2414</v>
      </c>
      <c r="Q2667" s="66">
        <v>37.917999999999999</v>
      </c>
    </row>
    <row r="2668" spans="15:17" ht="14.25">
      <c r="O2668" t="s">
        <v>2471</v>
      </c>
      <c r="P2668" s="2" t="s">
        <v>2415</v>
      </c>
      <c r="Q2668" s="66">
        <v>38.900399999999998</v>
      </c>
    </row>
    <row r="2669" spans="15:17" ht="14.25">
      <c r="O2669" t="s">
        <v>2471</v>
      </c>
      <c r="P2669" s="2" t="s">
        <v>2416</v>
      </c>
      <c r="Q2669" s="66">
        <v>37.761899999999997</v>
      </c>
    </row>
    <row r="2670" spans="15:17" ht="14.25">
      <c r="O2670" t="s">
        <v>2471</v>
      </c>
      <c r="P2670" s="2" t="s">
        <v>2417</v>
      </c>
      <c r="Q2670" s="66">
        <v>37.275300000000001</v>
      </c>
    </row>
    <row r="2671" spans="15:17" ht="14.25">
      <c r="O2671" t="s">
        <v>2471</v>
      </c>
      <c r="P2671" s="2" t="s">
        <v>2418</v>
      </c>
      <c r="Q2671" s="66">
        <v>36.908099999999997</v>
      </c>
    </row>
    <row r="2672" spans="15:17" ht="14.25">
      <c r="O2672" t="s">
        <v>2471</v>
      </c>
      <c r="P2672" s="2" t="s">
        <v>2419</v>
      </c>
      <c r="Q2672" s="66">
        <v>37.192700000000002</v>
      </c>
    </row>
    <row r="2673" spans="15:17" ht="14.25">
      <c r="O2673" t="s">
        <v>2471</v>
      </c>
      <c r="P2673" s="2" t="s">
        <v>2420</v>
      </c>
      <c r="Q2673" s="66">
        <v>37.716000000000001</v>
      </c>
    </row>
    <row r="2674" spans="15:17" ht="14.25">
      <c r="O2674" t="s">
        <v>2471</v>
      </c>
      <c r="P2674" s="2" t="s">
        <v>2421</v>
      </c>
      <c r="Q2674" s="66">
        <v>37.550699999999999</v>
      </c>
    </row>
    <row r="2675" spans="15:17" ht="14.25">
      <c r="O2675" t="s">
        <v>2471</v>
      </c>
      <c r="P2675" s="2" t="s">
        <v>2422</v>
      </c>
      <c r="Q2675" s="66">
        <v>37.0458</v>
      </c>
    </row>
    <row r="2676" spans="15:17" ht="14.25">
      <c r="O2676" t="s">
        <v>2471</v>
      </c>
      <c r="P2676" s="2" t="s">
        <v>2423</v>
      </c>
      <c r="Q2676" s="66">
        <v>37.7986</v>
      </c>
    </row>
    <row r="2677" spans="15:17" ht="14.25">
      <c r="O2677" t="s">
        <v>2471</v>
      </c>
      <c r="P2677" s="2" t="s">
        <v>2424</v>
      </c>
      <c r="Q2677" s="66">
        <v>37.4497</v>
      </c>
    </row>
    <row r="2678" spans="15:17" ht="14.25">
      <c r="O2678" t="s">
        <v>2471</v>
      </c>
      <c r="P2678" s="2" t="s">
        <v>2425</v>
      </c>
      <c r="Q2678" s="66">
        <v>37.532400000000003</v>
      </c>
    </row>
    <row r="2679" spans="15:17" ht="14.25">
      <c r="O2679" t="s">
        <v>2471</v>
      </c>
      <c r="P2679" s="2" t="s">
        <v>2426</v>
      </c>
      <c r="Q2679" s="66">
        <v>36.724400000000003</v>
      </c>
    </row>
    <row r="2680" spans="15:17" ht="14.25">
      <c r="O2680" t="s">
        <v>2471</v>
      </c>
      <c r="P2680" s="2" t="s">
        <v>2427</v>
      </c>
      <c r="Q2680" s="66">
        <v>36.403100000000002</v>
      </c>
    </row>
    <row r="2681" spans="15:17" ht="14.25">
      <c r="O2681" t="s">
        <v>2471</v>
      </c>
      <c r="P2681" s="2" t="s">
        <v>2428</v>
      </c>
      <c r="Q2681" s="66">
        <v>35.7971</v>
      </c>
    </row>
    <row r="2682" spans="15:17" ht="14.25">
      <c r="O2682" t="s">
        <v>2471</v>
      </c>
      <c r="P2682" s="2" t="s">
        <v>2429</v>
      </c>
      <c r="Q2682" s="66">
        <v>35.898099999999999</v>
      </c>
    </row>
    <row r="2683" spans="15:17" ht="14.25">
      <c r="O2683" t="s">
        <v>2471</v>
      </c>
      <c r="P2683" s="2" t="s">
        <v>2430</v>
      </c>
      <c r="Q2683" s="66">
        <v>35.898099999999999</v>
      </c>
    </row>
    <row r="2684" spans="15:17" ht="14.25">
      <c r="O2684" t="s">
        <v>2471</v>
      </c>
      <c r="P2684" s="2" t="s">
        <v>2431</v>
      </c>
      <c r="Q2684" s="66">
        <v>35.255499999999998</v>
      </c>
    </row>
    <row r="2685" spans="15:17" ht="14.25">
      <c r="O2685" t="s">
        <v>2471</v>
      </c>
      <c r="P2685" s="2" t="s">
        <v>2432</v>
      </c>
      <c r="Q2685" s="66">
        <v>34.888199999999998</v>
      </c>
    </row>
    <row r="2686" spans="15:17" ht="14.25">
      <c r="O2686" t="s">
        <v>2471</v>
      </c>
      <c r="P2686" s="2" t="s">
        <v>2433</v>
      </c>
      <c r="Q2686" s="66">
        <v>34.888199999999998</v>
      </c>
    </row>
    <row r="2687" spans="15:17" ht="14.25">
      <c r="O2687" t="s">
        <v>2471</v>
      </c>
      <c r="P2687" s="2" t="s">
        <v>2434</v>
      </c>
      <c r="Q2687" s="66">
        <v>34.429200000000002</v>
      </c>
    </row>
    <row r="2688" spans="15:17" ht="14.25">
      <c r="O2688" t="s">
        <v>2471</v>
      </c>
      <c r="P2688" s="2" t="s">
        <v>2435</v>
      </c>
      <c r="Q2688" s="66">
        <v>35.347299999999997</v>
      </c>
    </row>
    <row r="2689" spans="15:17" ht="14.25">
      <c r="O2689" t="s">
        <v>2471</v>
      </c>
      <c r="P2689" s="2" t="s">
        <v>2436</v>
      </c>
      <c r="Q2689" s="66">
        <v>35.117699999999999</v>
      </c>
    </row>
    <row r="2690" spans="15:17" ht="14.25">
      <c r="O2690" t="s">
        <v>2471</v>
      </c>
      <c r="P2690" s="2" t="s">
        <v>2437</v>
      </c>
      <c r="Q2690" s="66">
        <v>34.983499999999999</v>
      </c>
    </row>
    <row r="2691" spans="15:17" ht="14.25">
      <c r="O2691" t="s">
        <v>2471</v>
      </c>
      <c r="P2691" s="2" t="s">
        <v>2438</v>
      </c>
      <c r="Q2691" s="66">
        <v>34.625599999999999</v>
      </c>
    </row>
    <row r="2692" spans="15:17" ht="14.25">
      <c r="O2692" t="s">
        <v>2471</v>
      </c>
      <c r="P2692" s="2" t="s">
        <v>2439</v>
      </c>
      <c r="Q2692" s="66">
        <v>34.7151</v>
      </c>
    </row>
    <row r="2693" spans="15:17" ht="14.25">
      <c r="O2693" t="s">
        <v>2471</v>
      </c>
      <c r="P2693" s="2" t="s">
        <v>2440</v>
      </c>
      <c r="Q2693" s="66">
        <v>35.386200000000002</v>
      </c>
    </row>
    <row r="2694" spans="15:17" ht="14.25">
      <c r="O2694" t="s">
        <v>2471</v>
      </c>
      <c r="P2694" s="2" t="s">
        <v>2441</v>
      </c>
      <c r="Q2694" s="66">
        <v>36.057200000000002</v>
      </c>
    </row>
    <row r="2695" spans="15:17" ht="14.25">
      <c r="O2695" t="s">
        <v>2471</v>
      </c>
      <c r="P2695" s="2" t="s">
        <v>2442</v>
      </c>
      <c r="Q2695" s="66">
        <v>35.967700000000001</v>
      </c>
    </row>
    <row r="2696" spans="15:17" ht="14.25">
      <c r="O2696" t="s">
        <v>2471</v>
      </c>
      <c r="P2696" s="2" t="s">
        <v>2443</v>
      </c>
      <c r="Q2696" s="66">
        <v>36.2361</v>
      </c>
    </row>
    <row r="2697" spans="15:17" ht="14.25">
      <c r="O2697" t="s">
        <v>2471</v>
      </c>
      <c r="P2697" s="2" t="s">
        <v>2444</v>
      </c>
      <c r="Q2697" s="66">
        <v>36.7819</v>
      </c>
    </row>
    <row r="2698" spans="15:17" ht="14.25">
      <c r="O2698" t="s">
        <v>2471</v>
      </c>
      <c r="P2698" s="2" t="s">
        <v>2445</v>
      </c>
      <c r="Q2698" s="66">
        <v>36.755099999999999</v>
      </c>
    </row>
    <row r="2699" spans="15:17" ht="14.25">
      <c r="O2699" t="s">
        <v>2471</v>
      </c>
      <c r="P2699" s="2" t="s">
        <v>2446</v>
      </c>
      <c r="Q2699" s="66">
        <v>36.119799999999998</v>
      </c>
    </row>
    <row r="2700" spans="15:17" ht="14.25">
      <c r="O2700" t="s">
        <v>2471</v>
      </c>
      <c r="P2700" s="2" t="s">
        <v>2447</v>
      </c>
      <c r="Q2700" s="66">
        <v>35.744</v>
      </c>
    </row>
    <row r="2701" spans="15:17" ht="14.25">
      <c r="O2701" t="s">
        <v>2471</v>
      </c>
      <c r="P2701" s="2" t="s">
        <v>2448</v>
      </c>
      <c r="Q2701" s="66">
        <v>35.412999999999997</v>
      </c>
    </row>
    <row r="2702" spans="15:17" ht="14.25">
      <c r="O2702" t="s">
        <v>2471</v>
      </c>
      <c r="P2702" s="2" t="s">
        <v>2449</v>
      </c>
      <c r="Q2702" s="66">
        <v>35.556199999999997</v>
      </c>
    </row>
    <row r="2703" spans="15:17" ht="14.25">
      <c r="O2703" t="s">
        <v>2471</v>
      </c>
      <c r="P2703" s="2" t="s">
        <v>2450</v>
      </c>
      <c r="Q2703" s="66">
        <v>35.162500000000001</v>
      </c>
    </row>
    <row r="2704" spans="15:17" ht="14.25">
      <c r="O2704" t="s">
        <v>2471</v>
      </c>
      <c r="P2704" s="2" t="s">
        <v>2451</v>
      </c>
      <c r="Q2704" s="66">
        <v>35.216200000000001</v>
      </c>
    </row>
    <row r="2705" spans="15:17" ht="14.25">
      <c r="O2705" t="s">
        <v>2471</v>
      </c>
      <c r="P2705" s="2" t="s">
        <v>2452</v>
      </c>
      <c r="Q2705" s="66">
        <v>35.770899999999997</v>
      </c>
    </row>
    <row r="2706" spans="15:17" ht="14.25">
      <c r="O2706" t="s">
        <v>2471</v>
      </c>
      <c r="P2706" s="2" t="s">
        <v>2453</v>
      </c>
      <c r="Q2706" s="66">
        <v>35.081899999999997</v>
      </c>
    </row>
    <row r="2707" spans="15:17" ht="14.25">
      <c r="O2707" t="s">
        <v>2471</v>
      </c>
      <c r="P2707" s="2" t="s">
        <v>2454</v>
      </c>
      <c r="Q2707" s="66">
        <v>35.081899999999997</v>
      </c>
    </row>
    <row r="2708" spans="15:17" ht="14.25">
      <c r="O2708" t="s">
        <v>2471</v>
      </c>
      <c r="P2708" s="2" t="s">
        <v>2455</v>
      </c>
      <c r="Q2708" s="66">
        <v>34.831400000000002</v>
      </c>
    </row>
    <row r="2709" spans="15:17" ht="14.25">
      <c r="O2709" t="s">
        <v>2471</v>
      </c>
      <c r="P2709" s="2" t="s">
        <v>2456</v>
      </c>
      <c r="Q2709" s="66">
        <v>34.983499999999999</v>
      </c>
    </row>
    <row r="2710" spans="15:17" ht="14.25">
      <c r="O2710" t="s">
        <v>2471</v>
      </c>
      <c r="P2710" s="2" t="s">
        <v>2457</v>
      </c>
      <c r="Q2710" s="66">
        <v>34.598799999999997</v>
      </c>
    </row>
    <row r="2711" spans="15:17" ht="14.25">
      <c r="O2711" t="s">
        <v>2471</v>
      </c>
      <c r="P2711" s="2" t="s">
        <v>2458</v>
      </c>
      <c r="Q2711" s="66">
        <v>34.786700000000003</v>
      </c>
    </row>
    <row r="2712" spans="15:17" ht="14.25">
      <c r="O2712" t="s">
        <v>2471</v>
      </c>
      <c r="P2712" s="2" t="s">
        <v>2459</v>
      </c>
      <c r="Q2712" s="66">
        <v>34.947699999999998</v>
      </c>
    </row>
    <row r="2713" spans="15:17" ht="14.25">
      <c r="O2713" t="s">
        <v>2471</v>
      </c>
      <c r="P2713" s="2" t="s">
        <v>2460</v>
      </c>
      <c r="Q2713" s="66">
        <v>35.332500000000003</v>
      </c>
    </row>
    <row r="2714" spans="15:17" ht="14.25">
      <c r="O2714" t="s">
        <v>2471</v>
      </c>
      <c r="P2714" s="2" t="s">
        <v>2461</v>
      </c>
      <c r="Q2714" s="66">
        <v>35.2072</v>
      </c>
    </row>
    <row r="2715" spans="15:17" ht="14.25">
      <c r="O2715" t="s">
        <v>2471</v>
      </c>
      <c r="P2715" s="2" t="s">
        <v>2462</v>
      </c>
      <c r="Q2715" s="66">
        <v>35.269799999999996</v>
      </c>
    </row>
    <row r="2716" spans="15:17" ht="14.25">
      <c r="O2716" t="s">
        <v>2471</v>
      </c>
      <c r="P2716" s="2" t="s">
        <v>2463</v>
      </c>
      <c r="Q2716" s="66">
        <v>35.296700000000001</v>
      </c>
    </row>
    <row r="2717" spans="15:17" ht="14.25">
      <c r="O2717" t="s">
        <v>2471</v>
      </c>
      <c r="P2717" s="2" t="s">
        <v>2464</v>
      </c>
      <c r="Q2717" s="66">
        <v>35.529299999999999</v>
      </c>
    </row>
    <row r="2718" spans="15:17" ht="14.25">
      <c r="O2718" t="s">
        <v>2471</v>
      </c>
      <c r="P2718" s="2" t="s">
        <v>2465</v>
      </c>
      <c r="Q2718" s="66">
        <v>35.708300000000001</v>
      </c>
    </row>
    <row r="2719" spans="15:17" ht="14.25">
      <c r="O2719" t="s">
        <v>2471</v>
      </c>
      <c r="P2719" s="2" t="s">
        <v>2466</v>
      </c>
      <c r="Q2719" s="66">
        <v>35.949800000000003</v>
      </c>
    </row>
    <row r="2720" spans="15:17" ht="14.25">
      <c r="O2720" t="s">
        <v>2471</v>
      </c>
      <c r="P2720" s="2" t="s">
        <v>2467</v>
      </c>
      <c r="Q2720" s="66">
        <v>35.565100000000001</v>
      </c>
    </row>
    <row r="2721" spans="15:17" ht="14.25">
      <c r="O2721" t="s">
        <v>2471</v>
      </c>
      <c r="P2721" s="2" t="s">
        <v>2468</v>
      </c>
      <c r="Q2721" s="66">
        <v>35.744</v>
      </c>
    </row>
    <row r="2722" spans="15:17" ht="14.25">
      <c r="O2722" t="s">
        <v>2471</v>
      </c>
      <c r="P2722" s="2" t="s">
        <v>2469</v>
      </c>
      <c r="Q2722" s="66">
        <v>35.600900000000003</v>
      </c>
    </row>
    <row r="2723" spans="15:17" ht="14.25">
      <c r="O2723" t="s">
        <v>2471</v>
      </c>
      <c r="P2723" s="2" t="s">
        <v>2470</v>
      </c>
      <c r="Q2723" s="66">
        <v>35.6098</v>
      </c>
    </row>
    <row r="2724" spans="15:17" ht="14.25">
      <c r="O2724" t="s">
        <v>2472</v>
      </c>
      <c r="P2724" s="2" t="s">
        <v>74</v>
      </c>
      <c r="Q2724" s="66">
        <v>76.489999999999995</v>
      </c>
    </row>
    <row r="2725" spans="15:17" ht="14.25">
      <c r="O2725" t="s">
        <v>2472</v>
      </c>
      <c r="P2725" s="2" t="s">
        <v>74</v>
      </c>
      <c r="Q2725" s="66">
        <v>75.8</v>
      </c>
    </row>
    <row r="2726" spans="15:17" ht="14.25">
      <c r="O2726" t="s">
        <v>2472</v>
      </c>
      <c r="P2726" s="2" t="s">
        <v>74</v>
      </c>
      <c r="Q2726" s="66">
        <v>76.25</v>
      </c>
    </row>
    <row r="2727" spans="15:17" ht="14.25">
      <c r="O2727" t="s">
        <v>2472</v>
      </c>
      <c r="P2727" s="2" t="s">
        <v>75</v>
      </c>
      <c r="Q2727" s="66">
        <v>75.75</v>
      </c>
    </row>
    <row r="2728" spans="15:17" ht="14.25">
      <c r="O2728" t="s">
        <v>2472</v>
      </c>
      <c r="P2728" s="2" t="s">
        <v>75</v>
      </c>
      <c r="Q2728" s="66">
        <v>76.010000000000005</v>
      </c>
    </row>
    <row r="2729" spans="15:17" ht="14.25">
      <c r="O2729" t="s">
        <v>2472</v>
      </c>
      <c r="P2729" s="2" t="s">
        <v>75</v>
      </c>
      <c r="Q2729" s="66">
        <v>75.349999999999994</v>
      </c>
    </row>
    <row r="2730" spans="15:17" ht="14.25">
      <c r="O2730" t="s">
        <v>2472</v>
      </c>
      <c r="P2730" s="2" t="s">
        <v>76</v>
      </c>
      <c r="Q2730" s="66">
        <v>76</v>
      </c>
    </row>
    <row r="2731" spans="15:17" ht="14.25">
      <c r="O2731" t="s">
        <v>2472</v>
      </c>
      <c r="P2731" s="2" t="s">
        <v>76</v>
      </c>
      <c r="Q2731" s="66">
        <v>75.3</v>
      </c>
    </row>
    <row r="2732" spans="15:17" ht="14.25">
      <c r="O2732" t="s">
        <v>2472</v>
      </c>
      <c r="P2732" s="2" t="s">
        <v>76</v>
      </c>
      <c r="Q2732" s="66">
        <v>76</v>
      </c>
    </row>
    <row r="2733" spans="15:17" ht="14.25">
      <c r="O2733" t="s">
        <v>2472</v>
      </c>
      <c r="P2733" s="2" t="s">
        <v>77</v>
      </c>
      <c r="Q2733" s="66">
        <v>75.62</v>
      </c>
    </row>
    <row r="2734" spans="15:17" ht="14.25">
      <c r="O2734" t="s">
        <v>2472</v>
      </c>
      <c r="P2734" s="2" t="s">
        <v>77</v>
      </c>
      <c r="Q2734" s="66">
        <v>75.209999999999994</v>
      </c>
    </row>
    <row r="2735" spans="15:17" ht="14.25">
      <c r="O2735" t="s">
        <v>2472</v>
      </c>
      <c r="P2735" s="2" t="s">
        <v>77</v>
      </c>
      <c r="Q2735" s="66">
        <v>75.55</v>
      </c>
    </row>
    <row r="2736" spans="15:17" ht="14.25">
      <c r="O2736" t="s">
        <v>2472</v>
      </c>
      <c r="P2736" s="2" t="s">
        <v>78</v>
      </c>
      <c r="Q2736" s="66">
        <v>75.2</v>
      </c>
    </row>
    <row r="2737" spans="15:17" ht="14.25">
      <c r="O2737" t="s">
        <v>2472</v>
      </c>
      <c r="P2737" s="2" t="s">
        <v>78</v>
      </c>
      <c r="Q2737" s="66">
        <v>75.7</v>
      </c>
    </row>
    <row r="2738" spans="15:17" ht="14.25">
      <c r="O2738" t="s">
        <v>2472</v>
      </c>
      <c r="P2738" s="2" t="s">
        <v>78</v>
      </c>
      <c r="Q2738" s="66">
        <v>75.52</v>
      </c>
    </row>
    <row r="2739" spans="15:17" ht="14.25">
      <c r="O2739" t="s">
        <v>2472</v>
      </c>
      <c r="P2739" s="2" t="s">
        <v>79</v>
      </c>
      <c r="Q2739" s="66">
        <v>75.040000000000006</v>
      </c>
    </row>
    <row r="2740" spans="15:17" ht="14.25">
      <c r="O2740" t="s">
        <v>2472</v>
      </c>
      <c r="P2740" s="2" t="s">
        <v>79</v>
      </c>
      <c r="Q2740" s="66">
        <v>74.930000000000007</v>
      </c>
    </row>
    <row r="2741" spans="15:17" ht="14.25">
      <c r="O2741" t="s">
        <v>2472</v>
      </c>
      <c r="P2741" s="2" t="s">
        <v>79</v>
      </c>
      <c r="Q2741" s="66">
        <v>74</v>
      </c>
    </row>
    <row r="2742" spans="15:17" ht="14.25">
      <c r="O2742" t="s">
        <v>2472</v>
      </c>
      <c r="P2742" s="2" t="s">
        <v>80</v>
      </c>
      <c r="Q2742" s="66">
        <v>73.83</v>
      </c>
    </row>
    <row r="2743" spans="15:17" ht="14.25">
      <c r="O2743" t="s">
        <v>2472</v>
      </c>
      <c r="P2743" s="2" t="s">
        <v>80</v>
      </c>
      <c r="Q2743" s="66">
        <v>74.48</v>
      </c>
    </row>
    <row r="2744" spans="15:17" ht="14.25">
      <c r="O2744" t="s">
        <v>2472</v>
      </c>
      <c r="P2744" s="2" t="s">
        <v>80</v>
      </c>
      <c r="Q2744" s="66">
        <v>74.790000000000006</v>
      </c>
    </row>
    <row r="2745" spans="15:17" ht="14.25">
      <c r="O2745" t="s">
        <v>2472</v>
      </c>
      <c r="P2745" s="2" t="s">
        <v>81</v>
      </c>
      <c r="Q2745" s="66">
        <v>75.5</v>
      </c>
    </row>
    <row r="2746" spans="15:17" ht="14.25">
      <c r="O2746" t="s">
        <v>2472</v>
      </c>
      <c r="P2746" s="2" t="s">
        <v>81</v>
      </c>
      <c r="Q2746" s="66">
        <v>74.66</v>
      </c>
    </row>
    <row r="2747" spans="15:17" ht="14.25">
      <c r="O2747" t="s">
        <v>2472</v>
      </c>
      <c r="P2747" s="2" t="s">
        <v>81</v>
      </c>
      <c r="Q2747" s="66">
        <v>74.61</v>
      </c>
    </row>
    <row r="2748" spans="15:17" ht="14.25">
      <c r="O2748" t="s">
        <v>2472</v>
      </c>
      <c r="P2748" s="2" t="s">
        <v>82</v>
      </c>
      <c r="Q2748" s="66">
        <v>75.62</v>
      </c>
    </row>
    <row r="2749" spans="15:17" ht="14.25">
      <c r="O2749" t="s">
        <v>2472</v>
      </c>
      <c r="P2749" s="2" t="s">
        <v>82</v>
      </c>
      <c r="Q2749" s="66">
        <v>75.069999999999993</v>
      </c>
    </row>
    <row r="2750" spans="15:17" ht="14.25">
      <c r="O2750" t="s">
        <v>2472</v>
      </c>
      <c r="P2750" s="2" t="s">
        <v>82</v>
      </c>
      <c r="Q2750" s="66">
        <v>75.2</v>
      </c>
    </row>
    <row r="2751" spans="15:17" ht="14.25">
      <c r="O2751" t="s">
        <v>2472</v>
      </c>
      <c r="P2751" s="2" t="s">
        <v>83</v>
      </c>
      <c r="Q2751" s="66">
        <v>75.72</v>
      </c>
    </row>
    <row r="2752" spans="15:17" ht="14.25">
      <c r="O2752" t="s">
        <v>2472</v>
      </c>
      <c r="P2752" s="2" t="s">
        <v>83</v>
      </c>
      <c r="Q2752" s="66">
        <v>75.489999999999995</v>
      </c>
    </row>
    <row r="2753" spans="15:17" ht="14.25">
      <c r="O2753" t="s">
        <v>2472</v>
      </c>
      <c r="P2753" s="2" t="s">
        <v>83</v>
      </c>
      <c r="Q2753" s="66">
        <v>75.010000000000005</v>
      </c>
    </row>
    <row r="2754" spans="15:17" ht="14.25">
      <c r="O2754" t="s">
        <v>2472</v>
      </c>
      <c r="P2754" s="2" t="s">
        <v>84</v>
      </c>
      <c r="Q2754" s="66">
        <v>75.760000000000005</v>
      </c>
    </row>
    <row r="2755" spans="15:17" ht="14.25">
      <c r="O2755" t="s">
        <v>2472</v>
      </c>
      <c r="P2755" s="2" t="s">
        <v>84</v>
      </c>
      <c r="Q2755" s="66">
        <v>75.27</v>
      </c>
    </row>
    <row r="2756" spans="15:17" ht="14.25">
      <c r="O2756" t="s">
        <v>2472</v>
      </c>
      <c r="P2756" s="2" t="s">
        <v>84</v>
      </c>
      <c r="Q2756" s="66">
        <v>75.13</v>
      </c>
    </row>
    <row r="2757" spans="15:17" ht="14.25">
      <c r="O2757" t="s">
        <v>2472</v>
      </c>
      <c r="P2757" s="2" t="s">
        <v>85</v>
      </c>
      <c r="Q2757" s="66">
        <v>75.36</v>
      </c>
    </row>
    <row r="2758" spans="15:17" ht="14.25">
      <c r="O2758" t="s">
        <v>2472</v>
      </c>
      <c r="P2758" s="2" t="s">
        <v>85</v>
      </c>
      <c r="Q2758" s="66">
        <v>75.099999999999994</v>
      </c>
    </row>
    <row r="2759" spans="15:17" ht="14.25">
      <c r="O2759" t="s">
        <v>2472</v>
      </c>
      <c r="P2759" s="2" t="s">
        <v>85</v>
      </c>
      <c r="Q2759" s="66">
        <v>75.45</v>
      </c>
    </row>
    <row r="2760" spans="15:17" ht="14.25">
      <c r="O2760" t="s">
        <v>2472</v>
      </c>
      <c r="P2760" s="2" t="s">
        <v>86</v>
      </c>
      <c r="Q2760" s="66">
        <v>75.19</v>
      </c>
    </row>
    <row r="2761" spans="15:17" ht="14.25">
      <c r="O2761" t="s">
        <v>2472</v>
      </c>
      <c r="P2761" s="2" t="s">
        <v>86</v>
      </c>
      <c r="Q2761" s="66">
        <v>74.8</v>
      </c>
    </row>
    <row r="2762" spans="15:17" ht="14.25">
      <c r="O2762" t="s">
        <v>2472</v>
      </c>
      <c r="P2762" s="2" t="s">
        <v>86</v>
      </c>
      <c r="Q2762" s="66">
        <v>75.180000000000007</v>
      </c>
    </row>
    <row r="2763" spans="15:17" ht="14.25">
      <c r="O2763" t="s">
        <v>2472</v>
      </c>
      <c r="P2763" s="2" t="s">
        <v>87</v>
      </c>
      <c r="Q2763" s="66">
        <v>74.599999999999994</v>
      </c>
    </row>
    <row r="2764" spans="15:17" ht="14.25">
      <c r="O2764" t="s">
        <v>2472</v>
      </c>
      <c r="P2764" s="2" t="s">
        <v>87</v>
      </c>
      <c r="Q2764" s="66">
        <v>74.400000000000006</v>
      </c>
    </row>
    <row r="2765" spans="15:17" ht="14.25">
      <c r="O2765" t="s">
        <v>2472</v>
      </c>
      <c r="P2765" s="2" t="s">
        <v>87</v>
      </c>
      <c r="Q2765" s="66">
        <v>75.27</v>
      </c>
    </row>
    <row r="2766" spans="15:17" ht="14.25">
      <c r="O2766" t="s">
        <v>2472</v>
      </c>
      <c r="P2766" s="2" t="s">
        <v>88</v>
      </c>
      <c r="Q2766" s="66">
        <v>75.19</v>
      </c>
    </row>
    <row r="2767" spans="15:17" ht="14.25">
      <c r="O2767" t="s">
        <v>2472</v>
      </c>
      <c r="P2767" s="2" t="s">
        <v>88</v>
      </c>
      <c r="Q2767" s="66">
        <v>75</v>
      </c>
    </row>
    <row r="2768" spans="15:17" ht="14.25">
      <c r="O2768" t="s">
        <v>2472</v>
      </c>
      <c r="P2768" s="2" t="s">
        <v>88</v>
      </c>
      <c r="Q2768" s="66">
        <v>74.5</v>
      </c>
    </row>
    <row r="2769" spans="15:17" ht="14.25">
      <c r="O2769" t="s">
        <v>2472</v>
      </c>
      <c r="P2769" s="2" t="s">
        <v>89</v>
      </c>
      <c r="Q2769" s="66">
        <v>74.27</v>
      </c>
    </row>
    <row r="2770" spans="15:17" ht="14.25">
      <c r="O2770" t="s">
        <v>2472</v>
      </c>
      <c r="P2770" s="2" t="s">
        <v>89</v>
      </c>
      <c r="Q2770" s="66">
        <v>74.53</v>
      </c>
    </row>
    <row r="2771" spans="15:17" ht="14.25">
      <c r="O2771" t="s">
        <v>2472</v>
      </c>
      <c r="P2771" s="2" t="s">
        <v>89</v>
      </c>
      <c r="Q2771" s="66">
        <v>74.650000000000006</v>
      </c>
    </row>
    <row r="2772" spans="15:17" ht="14.25">
      <c r="O2772" t="s">
        <v>2472</v>
      </c>
      <c r="P2772" s="2" t="s">
        <v>90</v>
      </c>
      <c r="Q2772" s="66">
        <v>74.010000000000005</v>
      </c>
    </row>
    <row r="2773" spans="15:17" ht="14.25">
      <c r="O2773" t="s">
        <v>2472</v>
      </c>
      <c r="P2773" s="2" t="s">
        <v>90</v>
      </c>
      <c r="Q2773" s="66">
        <v>74.48</v>
      </c>
    </row>
    <row r="2774" spans="15:17" ht="14.25">
      <c r="O2774" t="s">
        <v>2472</v>
      </c>
      <c r="P2774" s="2" t="s">
        <v>90</v>
      </c>
      <c r="Q2774" s="66">
        <v>74.349999999999994</v>
      </c>
    </row>
    <row r="2775" spans="15:17" ht="14.25">
      <c r="O2775" t="s">
        <v>2472</v>
      </c>
      <c r="P2775" s="2" t="s">
        <v>91</v>
      </c>
      <c r="Q2775" s="66">
        <v>75.989999999999995</v>
      </c>
    </row>
    <row r="2776" spans="15:17" ht="14.25">
      <c r="O2776" t="s">
        <v>2472</v>
      </c>
      <c r="P2776" s="2" t="s">
        <v>91</v>
      </c>
      <c r="Q2776" s="66">
        <v>75.709999999999994</v>
      </c>
    </row>
    <row r="2777" spans="15:17" ht="14.25">
      <c r="O2777" t="s">
        <v>2472</v>
      </c>
      <c r="P2777" s="2" t="s">
        <v>91</v>
      </c>
      <c r="Q2777" s="66">
        <v>76.14</v>
      </c>
    </row>
    <row r="2778" spans="15:17" ht="14.25">
      <c r="O2778" t="s">
        <v>2472</v>
      </c>
      <c r="P2778" s="2" t="s">
        <v>92</v>
      </c>
      <c r="Q2778" s="66">
        <v>75.7</v>
      </c>
    </row>
    <row r="2779" spans="15:17" ht="14.25">
      <c r="O2779" t="s">
        <v>2472</v>
      </c>
      <c r="P2779" s="2" t="s">
        <v>92</v>
      </c>
      <c r="Q2779" s="66">
        <v>75.75</v>
      </c>
    </row>
    <row r="2780" spans="15:17" ht="14.25">
      <c r="O2780" t="s">
        <v>2472</v>
      </c>
      <c r="P2780" s="2" t="s">
        <v>92</v>
      </c>
      <c r="Q2780" s="66">
        <v>76.37</v>
      </c>
    </row>
    <row r="2781" spans="15:17" ht="14.25">
      <c r="O2781" t="s">
        <v>2472</v>
      </c>
      <c r="P2781" s="2" t="s">
        <v>93</v>
      </c>
      <c r="Q2781" s="66">
        <v>76.2</v>
      </c>
    </row>
    <row r="2782" spans="15:17" ht="14.25">
      <c r="O2782" t="s">
        <v>2472</v>
      </c>
      <c r="P2782" s="2" t="s">
        <v>93</v>
      </c>
      <c r="Q2782" s="66">
        <v>76.92</v>
      </c>
    </row>
    <row r="2783" spans="15:17" ht="14.25">
      <c r="O2783" t="s">
        <v>2472</v>
      </c>
      <c r="P2783" s="2" t="s">
        <v>93</v>
      </c>
      <c r="Q2783" s="66">
        <v>75.37</v>
      </c>
    </row>
    <row r="2784" spans="15:17" ht="14.25">
      <c r="O2784" t="s">
        <v>2472</v>
      </c>
      <c r="P2784" s="2" t="s">
        <v>94</v>
      </c>
      <c r="Q2784" s="66">
        <v>74.849999999999994</v>
      </c>
    </row>
    <row r="2785" spans="15:17" ht="14.25">
      <c r="O2785" t="s">
        <v>2472</v>
      </c>
      <c r="P2785" s="2" t="s">
        <v>94</v>
      </c>
      <c r="Q2785" s="66">
        <v>76.069999999999993</v>
      </c>
    </row>
    <row r="2786" spans="15:17" ht="14.25">
      <c r="O2786" t="s">
        <v>2472</v>
      </c>
      <c r="P2786" s="2" t="s">
        <v>94</v>
      </c>
      <c r="Q2786" s="66">
        <v>75.92</v>
      </c>
    </row>
    <row r="2787" spans="15:17" ht="14.25">
      <c r="O2787" t="s">
        <v>2472</v>
      </c>
      <c r="P2787" s="2" t="s">
        <v>95</v>
      </c>
      <c r="Q2787" s="66">
        <v>74.849999999999994</v>
      </c>
    </row>
    <row r="2788" spans="15:17" ht="14.25">
      <c r="O2788" t="s">
        <v>2472</v>
      </c>
      <c r="P2788" s="2" t="s">
        <v>95</v>
      </c>
      <c r="Q2788" s="66">
        <v>74.849999999999994</v>
      </c>
    </row>
    <row r="2789" spans="15:17" ht="14.25">
      <c r="O2789" t="s">
        <v>2472</v>
      </c>
      <c r="P2789" s="2" t="s">
        <v>95</v>
      </c>
      <c r="Q2789" s="66">
        <v>74.02</v>
      </c>
    </row>
    <row r="2790" spans="15:17" ht="14.25">
      <c r="O2790" t="s">
        <v>2472</v>
      </c>
      <c r="P2790" s="2" t="s">
        <v>96</v>
      </c>
      <c r="Q2790" s="66">
        <v>74</v>
      </c>
    </row>
    <row r="2791" spans="15:17" ht="14.25">
      <c r="O2791" t="s">
        <v>2472</v>
      </c>
      <c r="P2791" s="2" t="s">
        <v>96</v>
      </c>
      <c r="Q2791" s="66">
        <v>73.52</v>
      </c>
    </row>
    <row r="2792" spans="15:17" ht="14.25">
      <c r="O2792" t="s">
        <v>2472</v>
      </c>
      <c r="P2792" s="2" t="s">
        <v>96</v>
      </c>
      <c r="Q2792" s="66">
        <v>73.239999999999995</v>
      </c>
    </row>
    <row r="2793" spans="15:17" ht="14.25">
      <c r="O2793" t="s">
        <v>2472</v>
      </c>
      <c r="P2793" s="2" t="s">
        <v>97</v>
      </c>
      <c r="Q2793" s="66">
        <v>73.48</v>
      </c>
    </row>
    <row r="2794" spans="15:17" ht="14.25">
      <c r="O2794" t="s">
        <v>2472</v>
      </c>
      <c r="P2794" s="2" t="s">
        <v>97</v>
      </c>
      <c r="Q2794" s="66">
        <v>73.569999999999993</v>
      </c>
    </row>
    <row r="2795" spans="15:17" ht="14.25">
      <c r="O2795" t="s">
        <v>2472</v>
      </c>
      <c r="P2795" s="2" t="s">
        <v>97</v>
      </c>
      <c r="Q2795" s="66">
        <v>72.78</v>
      </c>
    </row>
    <row r="2796" spans="15:17" ht="14.25">
      <c r="O2796" t="s">
        <v>2472</v>
      </c>
      <c r="P2796" s="2" t="s">
        <v>98</v>
      </c>
      <c r="Q2796" s="66">
        <v>73.64</v>
      </c>
    </row>
    <row r="2797" spans="15:17" ht="14.25">
      <c r="O2797" t="s">
        <v>2472</v>
      </c>
      <c r="P2797" s="2" t="s">
        <v>98</v>
      </c>
      <c r="Q2797" s="66">
        <v>72.489999999999995</v>
      </c>
    </row>
    <row r="2798" spans="15:17" ht="14.25">
      <c r="O2798" t="s">
        <v>2472</v>
      </c>
      <c r="P2798" s="2" t="s">
        <v>98</v>
      </c>
      <c r="Q2798" s="66">
        <v>72.14</v>
      </c>
    </row>
    <row r="2799" spans="15:17" ht="14.25">
      <c r="O2799" t="s">
        <v>2472</v>
      </c>
      <c r="P2799" s="2" t="s">
        <v>99</v>
      </c>
      <c r="Q2799" s="66">
        <v>73.150000000000006</v>
      </c>
    </row>
    <row r="2800" spans="15:17" ht="14.25">
      <c r="O2800" t="s">
        <v>2472</v>
      </c>
      <c r="P2800" s="2" t="s">
        <v>99</v>
      </c>
      <c r="Q2800" s="66">
        <v>73.64</v>
      </c>
    </row>
    <row r="2801" spans="15:17" ht="14.25">
      <c r="O2801" t="s">
        <v>2472</v>
      </c>
      <c r="P2801" s="2" t="s">
        <v>99</v>
      </c>
      <c r="Q2801" s="66">
        <v>73.2</v>
      </c>
    </row>
    <row r="2802" spans="15:17" ht="14.25">
      <c r="O2802" t="s">
        <v>2472</v>
      </c>
      <c r="P2802" s="2" t="s">
        <v>100</v>
      </c>
      <c r="Q2802" s="66">
        <v>74.400000000000006</v>
      </c>
    </row>
    <row r="2803" spans="15:17" ht="14.25">
      <c r="O2803" t="s">
        <v>2472</v>
      </c>
      <c r="P2803" s="2" t="s">
        <v>100</v>
      </c>
      <c r="Q2803" s="66">
        <v>74.42</v>
      </c>
    </row>
    <row r="2804" spans="15:17" ht="14.25">
      <c r="O2804" t="s">
        <v>2472</v>
      </c>
      <c r="P2804" s="2" t="s">
        <v>100</v>
      </c>
      <c r="Q2804" s="66">
        <v>73.765000000000001</v>
      </c>
    </row>
    <row r="2805" spans="15:17" ht="14.25">
      <c r="O2805" t="s">
        <v>2472</v>
      </c>
      <c r="P2805" s="2" t="s">
        <v>101</v>
      </c>
      <c r="Q2805" s="66">
        <v>74.8</v>
      </c>
    </row>
    <row r="2806" spans="15:17" ht="14.25">
      <c r="O2806" t="s">
        <v>2472</v>
      </c>
      <c r="P2806" s="2" t="s">
        <v>101</v>
      </c>
      <c r="Q2806" s="66">
        <v>74</v>
      </c>
    </row>
    <row r="2807" spans="15:17" ht="14.25">
      <c r="O2807" t="s">
        <v>2472</v>
      </c>
      <c r="P2807" s="2" t="s">
        <v>101</v>
      </c>
      <c r="Q2807" s="66">
        <v>74.23</v>
      </c>
    </row>
    <row r="2808" spans="15:17" ht="14.25">
      <c r="O2808" t="s">
        <v>2472</v>
      </c>
      <c r="P2808" s="2" t="s">
        <v>102</v>
      </c>
      <c r="Q2808" s="66">
        <v>74.400000000000006</v>
      </c>
    </row>
    <row r="2809" spans="15:17" ht="14.25">
      <c r="O2809" t="s">
        <v>2472</v>
      </c>
      <c r="P2809" s="2" t="s">
        <v>102</v>
      </c>
      <c r="Q2809" s="66">
        <v>74.2</v>
      </c>
    </row>
    <row r="2810" spans="15:17" ht="14.25">
      <c r="O2810" t="s">
        <v>2472</v>
      </c>
      <c r="P2810" s="2" t="s">
        <v>102</v>
      </c>
      <c r="Q2810" s="66">
        <v>74.040000000000006</v>
      </c>
    </row>
    <row r="2811" spans="15:17" ht="14.25">
      <c r="O2811" t="s">
        <v>2472</v>
      </c>
      <c r="P2811" s="2" t="s">
        <v>103</v>
      </c>
      <c r="Q2811" s="66">
        <v>74.94</v>
      </c>
    </row>
    <row r="2812" spans="15:17" ht="14.25">
      <c r="O2812" t="s">
        <v>2472</v>
      </c>
      <c r="P2812" s="2" t="s">
        <v>103</v>
      </c>
      <c r="Q2812" s="66">
        <v>74.92</v>
      </c>
    </row>
    <row r="2813" spans="15:17" ht="14.25">
      <c r="O2813" t="s">
        <v>2472</v>
      </c>
      <c r="P2813" s="2" t="s">
        <v>103</v>
      </c>
      <c r="Q2813" s="66">
        <v>74.040000000000006</v>
      </c>
    </row>
    <row r="2814" spans="15:17" ht="14.25">
      <c r="O2814" t="s">
        <v>2472</v>
      </c>
      <c r="P2814" s="2" t="s">
        <v>104</v>
      </c>
      <c r="Q2814" s="66">
        <v>74.62</v>
      </c>
    </row>
    <row r="2815" spans="15:17" ht="14.25">
      <c r="O2815" t="s">
        <v>2472</v>
      </c>
      <c r="P2815" s="2" t="s">
        <v>104</v>
      </c>
      <c r="Q2815" s="66">
        <v>73.48</v>
      </c>
    </row>
    <row r="2816" spans="15:17" ht="14.25">
      <c r="O2816" t="s">
        <v>2472</v>
      </c>
      <c r="P2816" s="2" t="s">
        <v>104</v>
      </c>
      <c r="Q2816" s="66">
        <v>74.13</v>
      </c>
    </row>
    <row r="2817" spans="15:17" ht="14.25">
      <c r="O2817" t="s">
        <v>2472</v>
      </c>
      <c r="P2817" s="2" t="s">
        <v>105</v>
      </c>
      <c r="Q2817" s="66">
        <v>75.25</v>
      </c>
    </row>
    <row r="2818" spans="15:17" ht="14.25">
      <c r="O2818" t="s">
        <v>2472</v>
      </c>
      <c r="P2818" s="2" t="s">
        <v>105</v>
      </c>
      <c r="Q2818" s="66">
        <v>74.7</v>
      </c>
    </row>
    <row r="2819" spans="15:17" ht="14.25">
      <c r="O2819" t="s">
        <v>2472</v>
      </c>
      <c r="P2819" s="2" t="s">
        <v>105</v>
      </c>
      <c r="Q2819" s="66">
        <v>74.739999999999995</v>
      </c>
    </row>
    <row r="2820" spans="15:17" ht="14.25">
      <c r="O2820" t="s">
        <v>2472</v>
      </c>
      <c r="P2820" s="2" t="s">
        <v>106</v>
      </c>
      <c r="Q2820" s="66">
        <v>75.25</v>
      </c>
    </row>
    <row r="2821" spans="15:17" ht="14.25">
      <c r="O2821" t="s">
        <v>2472</v>
      </c>
      <c r="P2821" s="2" t="s">
        <v>106</v>
      </c>
      <c r="Q2821" s="66">
        <v>74.7</v>
      </c>
    </row>
    <row r="2822" spans="15:17" ht="14.25">
      <c r="O2822" t="s">
        <v>2472</v>
      </c>
      <c r="P2822" s="2" t="s">
        <v>106</v>
      </c>
      <c r="Q2822" s="66">
        <v>74.739999999999995</v>
      </c>
    </row>
    <row r="2823" spans="15:17" ht="14.25">
      <c r="O2823" t="s">
        <v>2472</v>
      </c>
      <c r="P2823" s="2" t="s">
        <v>107</v>
      </c>
      <c r="Q2823" s="66">
        <v>76.02</v>
      </c>
    </row>
    <row r="2824" spans="15:17" ht="14.25">
      <c r="O2824" t="s">
        <v>2472</v>
      </c>
      <c r="P2824" s="2" t="s">
        <v>107</v>
      </c>
      <c r="Q2824" s="66">
        <v>74.930000000000007</v>
      </c>
    </row>
    <row r="2825" spans="15:17" ht="14.25">
      <c r="O2825" t="s">
        <v>2472</v>
      </c>
      <c r="P2825" s="2" t="s">
        <v>107</v>
      </c>
      <c r="Q2825" s="66">
        <v>75.13</v>
      </c>
    </row>
    <row r="2826" spans="15:17" ht="14.25">
      <c r="O2826" t="s">
        <v>2472</v>
      </c>
      <c r="P2826" s="2" t="s">
        <v>108</v>
      </c>
      <c r="Q2826" s="66">
        <v>76.2</v>
      </c>
    </row>
    <row r="2827" spans="15:17" ht="14.25">
      <c r="O2827" t="s">
        <v>2472</v>
      </c>
      <c r="P2827" s="2" t="s">
        <v>108</v>
      </c>
      <c r="Q2827" s="66">
        <v>75.91</v>
      </c>
    </row>
    <row r="2828" spans="15:17" ht="14.25">
      <c r="O2828" t="s">
        <v>2472</v>
      </c>
      <c r="P2828" s="2" t="s">
        <v>108</v>
      </c>
      <c r="Q2828" s="66">
        <v>75.375</v>
      </c>
    </row>
    <row r="2829" spans="15:17" ht="14.25">
      <c r="O2829" t="s">
        <v>2472</v>
      </c>
      <c r="P2829" s="2" t="s">
        <v>109</v>
      </c>
      <c r="Q2829" s="66">
        <v>76.2</v>
      </c>
    </row>
    <row r="2830" spans="15:17" ht="14.25">
      <c r="O2830" t="s">
        <v>2472</v>
      </c>
      <c r="P2830" s="2" t="s">
        <v>109</v>
      </c>
      <c r="Q2830" s="66">
        <v>74.87</v>
      </c>
    </row>
    <row r="2831" spans="15:17" ht="14.25">
      <c r="O2831" t="s">
        <v>2472</v>
      </c>
      <c r="P2831" s="2" t="s">
        <v>109</v>
      </c>
      <c r="Q2831" s="66">
        <v>76.099999999999994</v>
      </c>
    </row>
    <row r="2832" spans="15:17" ht="14.25">
      <c r="O2832" t="s">
        <v>2472</v>
      </c>
      <c r="P2832" s="2" t="s">
        <v>110</v>
      </c>
      <c r="Q2832" s="66">
        <v>75.599999999999994</v>
      </c>
    </row>
    <row r="2833" spans="15:17" ht="14.25">
      <c r="O2833" t="s">
        <v>2472</v>
      </c>
      <c r="P2833" s="2" t="s">
        <v>110</v>
      </c>
      <c r="Q2833" s="66">
        <v>74.819999999999993</v>
      </c>
    </row>
    <row r="2834" spans="15:17" ht="14.25">
      <c r="O2834" t="s">
        <v>2472</v>
      </c>
      <c r="P2834" s="2" t="s">
        <v>110</v>
      </c>
      <c r="Q2834" s="66">
        <v>75.319999999999993</v>
      </c>
    </row>
    <row r="2835" spans="15:17" ht="14.25">
      <c r="O2835" t="s">
        <v>2472</v>
      </c>
      <c r="P2835" s="2" t="s">
        <v>111</v>
      </c>
      <c r="Q2835" s="66">
        <v>75.73</v>
      </c>
    </row>
    <row r="2836" spans="15:17" ht="14.25">
      <c r="O2836" t="s">
        <v>2472</v>
      </c>
      <c r="P2836" s="2" t="s">
        <v>111</v>
      </c>
      <c r="Q2836" s="66">
        <v>75.12</v>
      </c>
    </row>
    <row r="2837" spans="15:17" ht="14.25">
      <c r="O2837" t="s">
        <v>2472</v>
      </c>
      <c r="P2837" s="2" t="s">
        <v>111</v>
      </c>
      <c r="Q2837" s="66">
        <v>75.47</v>
      </c>
    </row>
    <row r="2838" spans="15:17" ht="14.25">
      <c r="O2838" t="s">
        <v>2472</v>
      </c>
      <c r="P2838" s="2" t="s">
        <v>112</v>
      </c>
      <c r="Q2838" s="66">
        <v>76.31</v>
      </c>
    </row>
    <row r="2839" spans="15:17" ht="14.25">
      <c r="O2839" t="s">
        <v>2472</v>
      </c>
      <c r="P2839" s="2" t="s">
        <v>112</v>
      </c>
      <c r="Q2839" s="66">
        <v>75.52</v>
      </c>
    </row>
    <row r="2840" spans="15:17" ht="14.25">
      <c r="O2840" t="s">
        <v>2472</v>
      </c>
      <c r="P2840" s="2" t="s">
        <v>112</v>
      </c>
      <c r="Q2840" s="66">
        <v>75.8</v>
      </c>
    </row>
    <row r="2841" spans="15:17" ht="14.25">
      <c r="O2841" t="s">
        <v>2472</v>
      </c>
      <c r="P2841" s="2" t="s">
        <v>113</v>
      </c>
      <c r="Q2841" s="66">
        <v>76.63</v>
      </c>
    </row>
    <row r="2842" spans="15:17" ht="14.25">
      <c r="O2842" t="s">
        <v>2472</v>
      </c>
      <c r="P2842" s="2" t="s">
        <v>113</v>
      </c>
      <c r="Q2842" s="66">
        <v>76.010000000000005</v>
      </c>
    </row>
    <row r="2843" spans="15:17" ht="14.25">
      <c r="O2843" t="s">
        <v>2472</v>
      </c>
      <c r="P2843" s="2" t="s">
        <v>113</v>
      </c>
      <c r="Q2843" s="66">
        <v>76.19</v>
      </c>
    </row>
    <row r="2844" spans="15:17" ht="14.25">
      <c r="O2844" t="s">
        <v>2472</v>
      </c>
      <c r="P2844" s="2" t="s">
        <v>114</v>
      </c>
      <c r="Q2844" s="66">
        <v>75.8</v>
      </c>
    </row>
    <row r="2845" spans="15:17" ht="14.25">
      <c r="O2845" t="s">
        <v>2472</v>
      </c>
      <c r="P2845" s="2" t="s">
        <v>114</v>
      </c>
      <c r="Q2845" s="66">
        <v>75.8</v>
      </c>
    </row>
    <row r="2846" spans="15:17" ht="14.25">
      <c r="O2846" t="s">
        <v>2472</v>
      </c>
      <c r="P2846" s="2" t="s">
        <v>114</v>
      </c>
      <c r="Q2846" s="66">
        <v>76.650000000000006</v>
      </c>
    </row>
    <row r="2847" spans="15:17" ht="14.25">
      <c r="O2847" t="s">
        <v>2472</v>
      </c>
      <c r="P2847" s="2" t="s">
        <v>115</v>
      </c>
      <c r="Q2847" s="66">
        <v>77.84</v>
      </c>
    </row>
    <row r="2848" spans="15:17" ht="14.25">
      <c r="O2848" t="s">
        <v>2472</v>
      </c>
      <c r="P2848" s="2" t="s">
        <v>115</v>
      </c>
      <c r="Q2848" s="66">
        <v>76.819999999999993</v>
      </c>
    </row>
    <row r="2849" spans="15:17" ht="14.25">
      <c r="O2849" t="s">
        <v>2472</v>
      </c>
      <c r="P2849" s="2" t="s">
        <v>115</v>
      </c>
      <c r="Q2849" s="66">
        <v>77</v>
      </c>
    </row>
    <row r="2850" spans="15:17" ht="14.25">
      <c r="O2850" t="s">
        <v>2472</v>
      </c>
      <c r="P2850" s="2" t="s">
        <v>116</v>
      </c>
      <c r="Q2850" s="66">
        <v>77.599999999999994</v>
      </c>
    </row>
    <row r="2851" spans="15:17" ht="14.25">
      <c r="O2851" t="s">
        <v>2472</v>
      </c>
      <c r="P2851" s="2" t="s">
        <v>116</v>
      </c>
      <c r="Q2851" s="66">
        <v>77.599999999999994</v>
      </c>
    </row>
    <row r="2852" spans="15:17" ht="14.25">
      <c r="O2852" t="s">
        <v>2472</v>
      </c>
      <c r="P2852" s="2" t="s">
        <v>116</v>
      </c>
      <c r="Q2852" s="66">
        <v>78.260000000000005</v>
      </c>
    </row>
    <row r="2853" spans="15:17" ht="14.25">
      <c r="O2853" t="s">
        <v>2472</v>
      </c>
      <c r="P2853" s="2" t="s">
        <v>117</v>
      </c>
      <c r="Q2853" s="66">
        <v>78.084999999999994</v>
      </c>
    </row>
    <row r="2854" spans="15:17" ht="14.25">
      <c r="O2854" t="s">
        <v>2472</v>
      </c>
      <c r="P2854" s="2" t="s">
        <v>117</v>
      </c>
      <c r="Q2854" s="66">
        <v>77.55</v>
      </c>
    </row>
    <row r="2855" spans="15:17" ht="14.25">
      <c r="O2855" t="s">
        <v>2472</v>
      </c>
      <c r="P2855" s="2" t="s">
        <v>117</v>
      </c>
      <c r="Q2855" s="66">
        <v>77.98</v>
      </c>
    </row>
    <row r="2856" spans="15:17" ht="14.25">
      <c r="O2856" t="s">
        <v>2472</v>
      </c>
      <c r="P2856" s="2" t="s">
        <v>118</v>
      </c>
      <c r="Q2856" s="66">
        <v>78.5</v>
      </c>
    </row>
    <row r="2857" spans="15:17" ht="14.25">
      <c r="O2857" t="s">
        <v>2472</v>
      </c>
      <c r="P2857" s="2" t="s">
        <v>118</v>
      </c>
      <c r="Q2857" s="66">
        <v>77.680000000000007</v>
      </c>
    </row>
    <row r="2858" spans="15:17" ht="14.25">
      <c r="O2858" t="s">
        <v>2472</v>
      </c>
      <c r="P2858" s="2" t="s">
        <v>118</v>
      </c>
      <c r="Q2858" s="66">
        <v>77.88</v>
      </c>
    </row>
    <row r="2859" spans="15:17" ht="14.25">
      <c r="O2859" t="s">
        <v>2472</v>
      </c>
      <c r="P2859" s="2" t="s">
        <v>119</v>
      </c>
      <c r="Q2859" s="66">
        <v>77.52</v>
      </c>
    </row>
    <row r="2860" spans="15:17" ht="14.25">
      <c r="O2860" t="s">
        <v>2472</v>
      </c>
      <c r="P2860" s="2" t="s">
        <v>119</v>
      </c>
      <c r="Q2860" s="66">
        <v>77.72</v>
      </c>
    </row>
    <row r="2861" spans="15:17" ht="14.25">
      <c r="O2861" t="s">
        <v>2472</v>
      </c>
      <c r="P2861" s="2" t="s">
        <v>119</v>
      </c>
      <c r="Q2861" s="66">
        <v>78.23</v>
      </c>
    </row>
    <row r="2862" spans="15:17" ht="14.25">
      <c r="O2862" t="s">
        <v>2472</v>
      </c>
      <c r="P2862" s="2" t="s">
        <v>120</v>
      </c>
      <c r="Q2862" s="66">
        <v>77.459999999999994</v>
      </c>
    </row>
    <row r="2863" spans="15:17" ht="14.25">
      <c r="O2863" t="s">
        <v>2472</v>
      </c>
      <c r="P2863" s="2" t="s">
        <v>120</v>
      </c>
      <c r="Q2863" s="66">
        <v>77.599999999999994</v>
      </c>
    </row>
    <row r="2864" spans="15:17" ht="14.25">
      <c r="O2864" t="s">
        <v>2472</v>
      </c>
      <c r="P2864" s="2" t="s">
        <v>120</v>
      </c>
      <c r="Q2864" s="66">
        <v>77.84</v>
      </c>
    </row>
    <row r="2865" spans="15:17" ht="14.25">
      <c r="O2865" t="s">
        <v>2472</v>
      </c>
      <c r="P2865" s="2" t="s">
        <v>121</v>
      </c>
      <c r="Q2865" s="66">
        <v>77.2</v>
      </c>
    </row>
    <row r="2866" spans="15:17" ht="14.25">
      <c r="O2866" t="s">
        <v>2472</v>
      </c>
      <c r="P2866" s="2" t="s">
        <v>121</v>
      </c>
      <c r="Q2866" s="66">
        <v>77.58</v>
      </c>
    </row>
    <row r="2867" spans="15:17" ht="14.25">
      <c r="O2867" t="s">
        <v>2472</v>
      </c>
      <c r="P2867" s="2" t="s">
        <v>121</v>
      </c>
      <c r="Q2867" s="66">
        <v>77.59</v>
      </c>
    </row>
    <row r="2868" spans="15:17" ht="14.25">
      <c r="O2868" t="s">
        <v>2472</v>
      </c>
      <c r="P2868" s="2" t="s">
        <v>122</v>
      </c>
      <c r="Q2868" s="66">
        <v>77.540000000000006</v>
      </c>
    </row>
    <row r="2869" spans="15:17" ht="14.25">
      <c r="O2869" t="s">
        <v>2472</v>
      </c>
      <c r="P2869" s="2" t="s">
        <v>122</v>
      </c>
      <c r="Q2869" s="66">
        <v>77.84</v>
      </c>
    </row>
    <row r="2870" spans="15:17" ht="14.25">
      <c r="O2870" t="s">
        <v>2472</v>
      </c>
      <c r="P2870" s="2" t="s">
        <v>122</v>
      </c>
      <c r="Q2870" s="66">
        <v>78.349999999999994</v>
      </c>
    </row>
    <row r="2871" spans="15:17" ht="14.25">
      <c r="O2871" t="s">
        <v>2472</v>
      </c>
      <c r="P2871" s="2" t="s">
        <v>123</v>
      </c>
      <c r="Q2871" s="66">
        <v>77.400000000000006</v>
      </c>
    </row>
    <row r="2872" spans="15:17" ht="14.25">
      <c r="O2872" t="s">
        <v>2472</v>
      </c>
      <c r="P2872" s="2" t="s">
        <v>123</v>
      </c>
      <c r="Q2872" s="66">
        <v>77.8</v>
      </c>
    </row>
    <row r="2873" spans="15:17" ht="14.25">
      <c r="O2873" t="s">
        <v>2472</v>
      </c>
      <c r="P2873" s="2" t="s">
        <v>123</v>
      </c>
      <c r="Q2873" s="66">
        <v>78.03</v>
      </c>
    </row>
    <row r="2874" spans="15:17" ht="14.25">
      <c r="O2874" t="s">
        <v>2472</v>
      </c>
      <c r="P2874" s="2" t="s">
        <v>124</v>
      </c>
      <c r="Q2874" s="66">
        <v>77.8</v>
      </c>
    </row>
    <row r="2875" spans="15:17" ht="14.25">
      <c r="O2875" t="s">
        <v>2472</v>
      </c>
      <c r="P2875" s="2" t="s">
        <v>124</v>
      </c>
      <c r="Q2875" s="66">
        <v>77.400000000000006</v>
      </c>
    </row>
    <row r="2876" spans="15:17" ht="14.25">
      <c r="O2876" t="s">
        <v>2472</v>
      </c>
      <c r="P2876" s="2" t="s">
        <v>124</v>
      </c>
      <c r="Q2876" s="66">
        <v>78.03</v>
      </c>
    </row>
    <row r="2877" spans="15:17" ht="14.25">
      <c r="O2877" t="s">
        <v>2472</v>
      </c>
      <c r="P2877" s="2" t="s">
        <v>125</v>
      </c>
      <c r="Q2877" s="66">
        <v>77.72</v>
      </c>
    </row>
    <row r="2878" spans="15:17" ht="14.25">
      <c r="O2878" t="s">
        <v>2472</v>
      </c>
      <c r="P2878" s="2" t="s">
        <v>125</v>
      </c>
      <c r="Q2878" s="66">
        <v>77.260000000000005</v>
      </c>
    </row>
    <row r="2879" spans="15:17" ht="14.25">
      <c r="O2879" t="s">
        <v>2472</v>
      </c>
      <c r="P2879" s="2" t="s">
        <v>125</v>
      </c>
      <c r="Q2879" s="66">
        <v>77.67</v>
      </c>
    </row>
    <row r="2880" spans="15:17" ht="14.25">
      <c r="O2880" t="s">
        <v>2472</v>
      </c>
      <c r="P2880" s="2" t="s">
        <v>126</v>
      </c>
      <c r="Q2880" s="66">
        <v>78</v>
      </c>
    </row>
    <row r="2881" spans="15:17" ht="14.25">
      <c r="O2881" t="s">
        <v>2472</v>
      </c>
      <c r="P2881" s="2" t="s">
        <v>126</v>
      </c>
      <c r="Q2881" s="66">
        <v>77.099999999999994</v>
      </c>
    </row>
    <row r="2882" spans="15:17" ht="14.25">
      <c r="O2882" t="s">
        <v>2472</v>
      </c>
      <c r="P2882" s="2" t="s">
        <v>126</v>
      </c>
      <c r="Q2882" s="66">
        <v>77.31</v>
      </c>
    </row>
    <row r="2883" spans="15:17" ht="14.25">
      <c r="O2883" t="s">
        <v>2472</v>
      </c>
      <c r="P2883" s="2" t="s">
        <v>127</v>
      </c>
      <c r="Q2883" s="66">
        <v>77.16</v>
      </c>
    </row>
    <row r="2884" spans="15:17" ht="14.25">
      <c r="O2884" t="s">
        <v>2472</v>
      </c>
      <c r="P2884" s="2" t="s">
        <v>127</v>
      </c>
      <c r="Q2884" s="66">
        <v>76.77</v>
      </c>
    </row>
    <row r="2885" spans="15:17" ht="14.25">
      <c r="O2885" t="s">
        <v>2472</v>
      </c>
      <c r="P2885" s="2" t="s">
        <v>127</v>
      </c>
      <c r="Q2885" s="66">
        <v>77.33</v>
      </c>
    </row>
    <row r="2886" spans="15:17" ht="14.25">
      <c r="O2886" t="s">
        <v>2472</v>
      </c>
      <c r="P2886" s="2" t="s">
        <v>128</v>
      </c>
      <c r="Q2886" s="66">
        <v>76.77</v>
      </c>
    </row>
    <row r="2887" spans="15:17" ht="14.25">
      <c r="O2887" t="s">
        <v>2472</v>
      </c>
      <c r="P2887" s="2" t="s">
        <v>128</v>
      </c>
      <c r="Q2887" s="66">
        <v>77.16</v>
      </c>
    </row>
    <row r="2888" spans="15:17" ht="14.25">
      <c r="O2888" t="s">
        <v>2472</v>
      </c>
      <c r="P2888" s="2" t="s">
        <v>128</v>
      </c>
      <c r="Q2888" s="66">
        <v>77.33</v>
      </c>
    </row>
    <row r="2889" spans="15:17" ht="14.25">
      <c r="O2889" t="s">
        <v>2472</v>
      </c>
      <c r="P2889" s="2" t="s">
        <v>129</v>
      </c>
      <c r="Q2889" s="66">
        <v>77.16</v>
      </c>
    </row>
    <row r="2890" spans="15:17" ht="14.25">
      <c r="O2890" t="s">
        <v>2472</v>
      </c>
      <c r="P2890" s="2" t="s">
        <v>129</v>
      </c>
      <c r="Q2890" s="66">
        <v>76.77</v>
      </c>
    </row>
    <row r="2891" spans="15:17" ht="14.25">
      <c r="O2891" t="s">
        <v>2472</v>
      </c>
      <c r="P2891" s="2" t="s">
        <v>129</v>
      </c>
      <c r="Q2891" s="66">
        <v>77.33</v>
      </c>
    </row>
    <row r="2892" spans="15:17" ht="14.25">
      <c r="O2892" t="s">
        <v>2472</v>
      </c>
      <c r="P2892" s="2" t="s">
        <v>130</v>
      </c>
      <c r="Q2892" s="66">
        <v>76.2</v>
      </c>
    </row>
    <row r="2893" spans="15:17" ht="14.25">
      <c r="O2893" t="s">
        <v>2472</v>
      </c>
      <c r="P2893" s="2" t="s">
        <v>130</v>
      </c>
      <c r="Q2893" s="66">
        <v>76.760000000000005</v>
      </c>
    </row>
    <row r="2894" spans="15:17" ht="14.25">
      <c r="O2894" t="s">
        <v>2472</v>
      </c>
      <c r="P2894" s="2" t="s">
        <v>130</v>
      </c>
      <c r="Q2894" s="66">
        <v>76.91</v>
      </c>
    </row>
    <row r="2895" spans="15:17" ht="14.25">
      <c r="O2895" t="s">
        <v>2472</v>
      </c>
      <c r="P2895" s="2" t="s">
        <v>131</v>
      </c>
      <c r="Q2895" s="66">
        <v>75.06</v>
      </c>
    </row>
    <row r="2896" spans="15:17" ht="14.25">
      <c r="O2896" t="s">
        <v>2472</v>
      </c>
      <c r="P2896" s="2" t="s">
        <v>131</v>
      </c>
      <c r="Q2896" s="66">
        <v>75.930000000000007</v>
      </c>
    </row>
    <row r="2897" spans="15:17" ht="14.25">
      <c r="O2897" t="s">
        <v>2472</v>
      </c>
      <c r="P2897" s="2" t="s">
        <v>131</v>
      </c>
      <c r="Q2897" s="66">
        <v>76</v>
      </c>
    </row>
    <row r="2898" spans="15:17" ht="14.25">
      <c r="O2898" t="s">
        <v>2472</v>
      </c>
      <c r="P2898" s="2" t="s">
        <v>132</v>
      </c>
      <c r="Q2898" s="66">
        <v>74</v>
      </c>
    </row>
    <row r="2899" spans="15:17" ht="14.25">
      <c r="O2899" t="s">
        <v>2472</v>
      </c>
      <c r="P2899" s="2" t="s">
        <v>132</v>
      </c>
      <c r="Q2899" s="66">
        <v>74.849999999999994</v>
      </c>
    </row>
    <row r="2900" spans="15:17" ht="14.25">
      <c r="O2900" t="s">
        <v>2472</v>
      </c>
      <c r="P2900" s="2" t="s">
        <v>132</v>
      </c>
      <c r="Q2900" s="66">
        <v>74.849999999999994</v>
      </c>
    </row>
    <row r="2901" spans="15:17" ht="14.25">
      <c r="O2901" t="s">
        <v>2472</v>
      </c>
      <c r="P2901" s="2" t="s">
        <v>133</v>
      </c>
      <c r="Q2901" s="66">
        <v>74.3</v>
      </c>
    </row>
    <row r="2902" spans="15:17" ht="14.25">
      <c r="O2902" t="s">
        <v>2472</v>
      </c>
      <c r="P2902" s="2" t="s">
        <v>133</v>
      </c>
      <c r="Q2902" s="66">
        <v>73.680000000000007</v>
      </c>
    </row>
    <row r="2903" spans="15:17" ht="14.25">
      <c r="O2903" t="s">
        <v>2472</v>
      </c>
      <c r="P2903" s="2" t="s">
        <v>133</v>
      </c>
      <c r="Q2903" s="66">
        <v>73.680000000000007</v>
      </c>
    </row>
    <row r="2904" spans="15:17" ht="14.25">
      <c r="O2904" t="s">
        <v>2472</v>
      </c>
      <c r="P2904" s="2" t="s">
        <v>134</v>
      </c>
      <c r="Q2904" s="66">
        <v>73.930000000000007</v>
      </c>
    </row>
    <row r="2905" spans="15:17" ht="14.25">
      <c r="O2905" t="s">
        <v>2472</v>
      </c>
      <c r="P2905" s="2" t="s">
        <v>134</v>
      </c>
      <c r="Q2905" s="66">
        <v>73.680000000000007</v>
      </c>
    </row>
    <row r="2906" spans="15:17" ht="14.25">
      <c r="O2906" t="s">
        <v>2472</v>
      </c>
      <c r="P2906" s="2" t="s">
        <v>134</v>
      </c>
      <c r="Q2906" s="66">
        <v>74.66</v>
      </c>
    </row>
    <row r="2907" spans="15:17" ht="14.25">
      <c r="O2907" t="s">
        <v>2472</v>
      </c>
      <c r="P2907" s="2" t="s">
        <v>135</v>
      </c>
      <c r="Q2907" s="66">
        <v>73.260000000000005</v>
      </c>
    </row>
    <row r="2908" spans="15:17" ht="14.25">
      <c r="O2908" t="s">
        <v>2472</v>
      </c>
      <c r="P2908" s="2" t="s">
        <v>135</v>
      </c>
      <c r="Q2908" s="66">
        <v>74.099999999999994</v>
      </c>
    </row>
    <row r="2909" spans="15:17" ht="14.25">
      <c r="O2909" t="s">
        <v>2472</v>
      </c>
      <c r="P2909" s="2" t="s">
        <v>135</v>
      </c>
      <c r="Q2909" s="66">
        <v>73.63</v>
      </c>
    </row>
    <row r="2910" spans="15:17" ht="14.25">
      <c r="O2910" t="s">
        <v>2472</v>
      </c>
      <c r="P2910" s="2" t="s">
        <v>136</v>
      </c>
      <c r="Q2910" s="66">
        <v>73.459999999999994</v>
      </c>
    </row>
    <row r="2911" spans="15:17" ht="14.25">
      <c r="O2911" t="s">
        <v>2472</v>
      </c>
      <c r="P2911" s="2" t="s">
        <v>136</v>
      </c>
      <c r="Q2911" s="66">
        <v>74.349999999999994</v>
      </c>
    </row>
    <row r="2912" spans="15:17" ht="14.25">
      <c r="O2912" t="s">
        <v>2472</v>
      </c>
      <c r="P2912" s="2" t="s">
        <v>136</v>
      </c>
      <c r="Q2912" s="66">
        <v>74.2</v>
      </c>
    </row>
    <row r="2913" spans="15:17" ht="14.25">
      <c r="O2913" t="s">
        <v>2472</v>
      </c>
      <c r="P2913" s="2" t="s">
        <v>137</v>
      </c>
      <c r="Q2913" s="66">
        <v>73.510000000000005</v>
      </c>
    </row>
    <row r="2914" spans="15:17" ht="14.25">
      <c r="O2914" t="s">
        <v>2472</v>
      </c>
      <c r="P2914" s="2" t="s">
        <v>137</v>
      </c>
      <c r="Q2914" s="66">
        <v>74.430000000000007</v>
      </c>
    </row>
    <row r="2915" spans="15:17" ht="14.25">
      <c r="O2915" t="s">
        <v>2472</v>
      </c>
      <c r="P2915" s="2" t="s">
        <v>137</v>
      </c>
      <c r="Q2915" s="66">
        <v>72.62</v>
      </c>
    </row>
    <row r="2916" spans="15:17" ht="14.25">
      <c r="O2916" t="s">
        <v>2472</v>
      </c>
      <c r="P2916" s="2" t="s">
        <v>138</v>
      </c>
      <c r="Q2916" s="66">
        <v>75.400000000000006</v>
      </c>
    </row>
    <row r="2917" spans="15:17" ht="14.25">
      <c r="O2917" t="s">
        <v>2472</v>
      </c>
      <c r="P2917" s="2" t="s">
        <v>138</v>
      </c>
      <c r="Q2917" s="66">
        <v>74.5</v>
      </c>
    </row>
    <row r="2918" spans="15:17" ht="14.25">
      <c r="O2918" t="s">
        <v>2472</v>
      </c>
      <c r="P2918" s="2" t="s">
        <v>138</v>
      </c>
      <c r="Q2918" s="66">
        <v>74.5</v>
      </c>
    </row>
    <row r="2919" spans="15:17" ht="14.25">
      <c r="O2919" t="s">
        <v>2472</v>
      </c>
      <c r="P2919" s="2" t="s">
        <v>139</v>
      </c>
      <c r="Q2919" s="66">
        <v>75.260000000000005</v>
      </c>
    </row>
    <row r="2920" spans="15:17" ht="14.25">
      <c r="O2920" t="s">
        <v>2472</v>
      </c>
      <c r="P2920" s="2" t="s">
        <v>139</v>
      </c>
      <c r="Q2920" s="66">
        <v>74.88</v>
      </c>
    </row>
    <row r="2921" spans="15:17" ht="14.25">
      <c r="O2921" t="s">
        <v>2472</v>
      </c>
      <c r="P2921" s="2" t="s">
        <v>139</v>
      </c>
      <c r="Q2921" s="66">
        <v>75.489999999999995</v>
      </c>
    </row>
    <row r="2922" spans="15:17" ht="14.25">
      <c r="O2922" t="s">
        <v>2472</v>
      </c>
      <c r="P2922" s="2" t="s">
        <v>140</v>
      </c>
      <c r="Q2922" s="66">
        <v>74.900000000000006</v>
      </c>
    </row>
    <row r="2923" spans="15:17" ht="14.25">
      <c r="O2923" t="s">
        <v>2472</v>
      </c>
      <c r="P2923" s="2" t="s">
        <v>140</v>
      </c>
      <c r="Q2923" s="66">
        <v>74.42</v>
      </c>
    </row>
    <row r="2924" spans="15:17" ht="14.25">
      <c r="O2924" t="s">
        <v>2472</v>
      </c>
      <c r="P2924" s="2" t="s">
        <v>140</v>
      </c>
      <c r="Q2924" s="66">
        <v>76.44</v>
      </c>
    </row>
    <row r="2925" spans="15:17" ht="14.25">
      <c r="O2925" t="s">
        <v>2472</v>
      </c>
      <c r="P2925" s="2" t="s">
        <v>141</v>
      </c>
      <c r="Q2925" s="66">
        <v>74.349999999999994</v>
      </c>
    </row>
    <row r="2926" spans="15:17" ht="14.25">
      <c r="O2926" t="s">
        <v>2472</v>
      </c>
      <c r="P2926" s="2" t="s">
        <v>141</v>
      </c>
      <c r="Q2926" s="66">
        <v>75.17</v>
      </c>
    </row>
    <row r="2927" spans="15:17" ht="14.25">
      <c r="O2927" t="s">
        <v>2472</v>
      </c>
      <c r="P2927" s="2" t="s">
        <v>141</v>
      </c>
      <c r="Q2927" s="66">
        <v>75.680000000000007</v>
      </c>
    </row>
    <row r="2928" spans="15:17" ht="14.25">
      <c r="O2928" t="s">
        <v>2472</v>
      </c>
      <c r="P2928" s="2" t="s">
        <v>142</v>
      </c>
      <c r="Q2928" s="66">
        <v>76.680000000000007</v>
      </c>
    </row>
    <row r="2929" spans="15:17" ht="14.25">
      <c r="O2929" t="s">
        <v>2472</v>
      </c>
      <c r="P2929" s="2" t="s">
        <v>142</v>
      </c>
      <c r="Q2929" s="66">
        <v>75.5</v>
      </c>
    </row>
    <row r="2930" spans="15:17" ht="14.25">
      <c r="O2930" t="s">
        <v>2472</v>
      </c>
      <c r="P2930" s="2" t="s">
        <v>142</v>
      </c>
      <c r="Q2930" s="66">
        <v>75.5</v>
      </c>
    </row>
    <row r="2931" spans="15:17" ht="14.25">
      <c r="O2931" t="s">
        <v>2472</v>
      </c>
      <c r="P2931" s="2" t="s">
        <v>143</v>
      </c>
      <c r="Q2931" s="66">
        <v>75.819999999999993</v>
      </c>
    </row>
    <row r="2932" spans="15:17" ht="14.25">
      <c r="O2932" t="s">
        <v>2472</v>
      </c>
      <c r="P2932" s="2" t="s">
        <v>143</v>
      </c>
      <c r="Q2932" s="66">
        <v>76.8</v>
      </c>
    </row>
    <row r="2933" spans="15:17" ht="14.25">
      <c r="O2933" t="s">
        <v>2472</v>
      </c>
      <c r="P2933" s="2" t="s">
        <v>143</v>
      </c>
      <c r="Q2933" s="66">
        <v>76.900000000000006</v>
      </c>
    </row>
    <row r="2934" spans="15:17" ht="14.25">
      <c r="O2934" t="s">
        <v>2472</v>
      </c>
      <c r="P2934" s="2" t="s">
        <v>144</v>
      </c>
      <c r="Q2934" s="66">
        <v>76.28</v>
      </c>
    </row>
    <row r="2935" spans="15:17" ht="14.25">
      <c r="O2935" t="s">
        <v>2472</v>
      </c>
      <c r="P2935" s="2" t="s">
        <v>144</v>
      </c>
      <c r="Q2935" s="66">
        <v>77.069999999999993</v>
      </c>
    </row>
    <row r="2936" spans="15:17" ht="14.25">
      <c r="O2936" t="s">
        <v>2472</v>
      </c>
      <c r="P2936" s="2" t="s">
        <v>144</v>
      </c>
      <c r="Q2936" s="66">
        <v>76.55</v>
      </c>
    </row>
    <row r="2937" spans="15:17" ht="14.25">
      <c r="O2937" t="s">
        <v>2472</v>
      </c>
      <c r="P2937" s="2" t="s">
        <v>145</v>
      </c>
      <c r="Q2937" s="66">
        <v>78.14</v>
      </c>
    </row>
    <row r="2938" spans="15:17" ht="14.25">
      <c r="O2938" t="s">
        <v>2472</v>
      </c>
      <c r="P2938" s="2" t="s">
        <v>145</v>
      </c>
      <c r="Q2938" s="66">
        <v>76.61</v>
      </c>
    </row>
    <row r="2939" spans="15:17" ht="14.25">
      <c r="O2939" t="s">
        <v>2472</v>
      </c>
      <c r="P2939" s="2" t="s">
        <v>145</v>
      </c>
      <c r="Q2939" s="66">
        <v>76.849999999999994</v>
      </c>
    </row>
    <row r="2940" spans="15:17" ht="14.25">
      <c r="O2940" t="s">
        <v>2472</v>
      </c>
      <c r="P2940" s="2" t="s">
        <v>146</v>
      </c>
      <c r="Q2940" s="66">
        <v>78.05</v>
      </c>
    </row>
    <row r="2941" spans="15:17" ht="14.25">
      <c r="O2941" t="s">
        <v>2472</v>
      </c>
      <c r="P2941" s="2" t="s">
        <v>146</v>
      </c>
      <c r="Q2941" s="66">
        <v>77.819999999999993</v>
      </c>
    </row>
    <row r="2942" spans="15:17" ht="14.25">
      <c r="O2942" t="s">
        <v>2472</v>
      </c>
      <c r="P2942" s="2" t="s">
        <v>146</v>
      </c>
      <c r="Q2942" s="66">
        <v>77.33</v>
      </c>
    </row>
    <row r="2943" spans="15:17" ht="14.25">
      <c r="O2943" t="s">
        <v>2472</v>
      </c>
      <c r="P2943" s="2" t="s">
        <v>147</v>
      </c>
      <c r="Q2943" s="66">
        <v>78.099999999999994</v>
      </c>
    </row>
    <row r="2944" spans="15:17" ht="14.25">
      <c r="O2944" t="s">
        <v>2472</v>
      </c>
      <c r="P2944" s="2" t="s">
        <v>147</v>
      </c>
      <c r="Q2944" s="66">
        <v>78.02</v>
      </c>
    </row>
    <row r="2945" spans="15:17" ht="14.25">
      <c r="O2945" t="s">
        <v>2472</v>
      </c>
      <c r="P2945" s="2" t="s">
        <v>147</v>
      </c>
      <c r="Q2945" s="66">
        <v>77.31</v>
      </c>
    </row>
    <row r="2946" spans="15:17" ht="14.25">
      <c r="O2946" t="s">
        <v>2472</v>
      </c>
      <c r="P2946" s="2" t="s">
        <v>148</v>
      </c>
      <c r="Q2946" s="66">
        <v>76.67</v>
      </c>
    </row>
    <row r="2947" spans="15:17" ht="14.25">
      <c r="O2947" t="s">
        <v>2472</v>
      </c>
      <c r="P2947" s="2" t="s">
        <v>148</v>
      </c>
      <c r="Q2947" s="66">
        <v>77.540000000000006</v>
      </c>
    </row>
    <row r="2948" spans="15:17" ht="14.25">
      <c r="O2948" t="s">
        <v>2472</v>
      </c>
      <c r="P2948" s="2" t="s">
        <v>148</v>
      </c>
      <c r="Q2948" s="66">
        <v>77.3</v>
      </c>
    </row>
    <row r="2949" spans="15:17" ht="14.25">
      <c r="O2949" t="s">
        <v>2472</v>
      </c>
      <c r="P2949" s="2" t="s">
        <v>149</v>
      </c>
      <c r="Q2949" s="66">
        <v>76.849999999999994</v>
      </c>
    </row>
    <row r="2950" spans="15:17" ht="14.25">
      <c r="O2950" t="s">
        <v>2472</v>
      </c>
      <c r="P2950" s="2" t="s">
        <v>149</v>
      </c>
      <c r="Q2950" s="66">
        <v>77.19</v>
      </c>
    </row>
    <row r="2951" spans="15:17" ht="14.25">
      <c r="O2951" t="s">
        <v>2472</v>
      </c>
      <c r="P2951" s="2" t="s">
        <v>149</v>
      </c>
      <c r="Q2951" s="66">
        <v>76.239999999999995</v>
      </c>
    </row>
    <row r="2952" spans="15:17" ht="14.25">
      <c r="O2952" t="s">
        <v>2472</v>
      </c>
      <c r="P2952" s="2" t="s">
        <v>150</v>
      </c>
      <c r="Q2952" s="66">
        <v>76.245000000000005</v>
      </c>
    </row>
    <row r="2953" spans="15:17" ht="14.25">
      <c r="O2953" t="s">
        <v>2472</v>
      </c>
      <c r="P2953" s="2" t="s">
        <v>150</v>
      </c>
      <c r="Q2953" s="66">
        <v>77.12</v>
      </c>
    </row>
    <row r="2954" spans="15:17" ht="14.25">
      <c r="O2954" t="s">
        <v>2472</v>
      </c>
      <c r="P2954" s="2" t="s">
        <v>150</v>
      </c>
      <c r="Q2954" s="66">
        <v>76.27</v>
      </c>
    </row>
    <row r="2955" spans="15:17" ht="14.25">
      <c r="O2955" t="s">
        <v>2472</v>
      </c>
      <c r="P2955" s="2" t="s">
        <v>151</v>
      </c>
      <c r="Q2955" s="66">
        <v>76.489999999999995</v>
      </c>
    </row>
    <row r="2956" spans="15:17" ht="14.25">
      <c r="O2956" t="s">
        <v>2472</v>
      </c>
      <c r="P2956" s="2" t="s">
        <v>151</v>
      </c>
      <c r="Q2956" s="66">
        <v>76.34</v>
      </c>
    </row>
    <row r="2957" spans="15:17" ht="14.25">
      <c r="O2957" t="s">
        <v>2472</v>
      </c>
      <c r="P2957" s="2" t="s">
        <v>151</v>
      </c>
      <c r="Q2957" s="66">
        <v>77.08</v>
      </c>
    </row>
    <row r="2958" spans="15:17" ht="14.25">
      <c r="O2958" t="s">
        <v>2472</v>
      </c>
      <c r="P2958" s="2" t="s">
        <v>152</v>
      </c>
      <c r="Q2958" s="66">
        <v>76.099999999999994</v>
      </c>
    </row>
    <row r="2959" spans="15:17" ht="14.25">
      <c r="O2959" t="s">
        <v>2472</v>
      </c>
      <c r="P2959" s="2" t="s">
        <v>152</v>
      </c>
      <c r="Q2959" s="66">
        <v>75.900000000000006</v>
      </c>
    </row>
    <row r="2960" spans="15:17" ht="14.25">
      <c r="O2960" t="s">
        <v>2472</v>
      </c>
      <c r="P2960" s="2" t="s">
        <v>152</v>
      </c>
      <c r="Q2960" s="66">
        <v>76.680000000000007</v>
      </c>
    </row>
    <row r="2961" spans="15:17" ht="14.25">
      <c r="O2961" t="s">
        <v>2472</v>
      </c>
      <c r="P2961" s="2" t="s">
        <v>153</v>
      </c>
      <c r="Q2961" s="66">
        <v>77.290000000000006</v>
      </c>
    </row>
    <row r="2962" spans="15:17" ht="14.25">
      <c r="O2962" t="s">
        <v>2472</v>
      </c>
      <c r="P2962" s="2" t="s">
        <v>153</v>
      </c>
      <c r="Q2962" s="66">
        <v>76.72</v>
      </c>
    </row>
    <row r="2963" spans="15:17" ht="14.25">
      <c r="O2963" t="s">
        <v>2472</v>
      </c>
      <c r="P2963" s="2" t="s">
        <v>153</v>
      </c>
      <c r="Q2963" s="66">
        <v>76.33</v>
      </c>
    </row>
    <row r="2964" spans="15:17" ht="14.25">
      <c r="O2964" t="s">
        <v>2472</v>
      </c>
      <c r="P2964" s="2" t="s">
        <v>154</v>
      </c>
      <c r="Q2964" s="66">
        <v>76.55</v>
      </c>
    </row>
    <row r="2965" spans="15:17" ht="14.25">
      <c r="O2965" t="s">
        <v>2472</v>
      </c>
      <c r="P2965" s="2" t="s">
        <v>154</v>
      </c>
      <c r="Q2965" s="66">
        <v>77.2</v>
      </c>
    </row>
    <row r="2966" spans="15:17" ht="14.25">
      <c r="O2966" t="s">
        <v>2472</v>
      </c>
      <c r="P2966" s="2" t="s">
        <v>154</v>
      </c>
      <c r="Q2966" s="66">
        <v>77.53</v>
      </c>
    </row>
    <row r="2967" spans="15:17" ht="14.25">
      <c r="O2967" t="s">
        <v>2472</v>
      </c>
      <c r="P2967" s="2" t="s">
        <v>155</v>
      </c>
      <c r="Q2967" s="66">
        <v>77.02</v>
      </c>
    </row>
    <row r="2968" spans="15:17" ht="14.25">
      <c r="O2968" t="s">
        <v>2472</v>
      </c>
      <c r="P2968" s="2" t="s">
        <v>155</v>
      </c>
      <c r="Q2968" s="66">
        <v>77.34</v>
      </c>
    </row>
    <row r="2969" spans="15:17" ht="14.25">
      <c r="O2969" t="s">
        <v>2472</v>
      </c>
      <c r="P2969" s="2" t="s">
        <v>155</v>
      </c>
      <c r="Q2969" s="66">
        <v>77.72</v>
      </c>
    </row>
    <row r="2970" spans="15:17" ht="14.25">
      <c r="O2970" t="s">
        <v>2472</v>
      </c>
      <c r="P2970" s="2" t="s">
        <v>156</v>
      </c>
      <c r="Q2970" s="66">
        <v>76.62</v>
      </c>
    </row>
    <row r="2971" spans="15:17" ht="14.25">
      <c r="O2971" t="s">
        <v>2472</v>
      </c>
      <c r="P2971" s="2" t="s">
        <v>156</v>
      </c>
      <c r="Q2971" s="66">
        <v>78.2</v>
      </c>
    </row>
    <row r="2972" spans="15:17" ht="14.25">
      <c r="O2972" t="s">
        <v>2472</v>
      </c>
      <c r="P2972" s="2" t="s">
        <v>156</v>
      </c>
      <c r="Q2972" s="66">
        <v>77.790000000000006</v>
      </c>
    </row>
    <row r="2973" spans="15:17" ht="14.25">
      <c r="O2973" t="s">
        <v>2472</v>
      </c>
      <c r="P2973" s="2" t="s">
        <v>157</v>
      </c>
      <c r="Q2973" s="66">
        <v>77.2</v>
      </c>
    </row>
    <row r="2974" spans="15:17" ht="14.25">
      <c r="O2974" t="s">
        <v>2472</v>
      </c>
      <c r="P2974" s="2" t="s">
        <v>157</v>
      </c>
      <c r="Q2974" s="66">
        <v>77.650000000000006</v>
      </c>
    </row>
    <row r="2975" spans="15:17" ht="14.25">
      <c r="O2975" t="s">
        <v>2472</v>
      </c>
      <c r="P2975" s="2" t="s">
        <v>157</v>
      </c>
      <c r="Q2975" s="66">
        <v>76.27</v>
      </c>
    </row>
    <row r="2976" spans="15:17" ht="14.25">
      <c r="O2976" t="s">
        <v>2472</v>
      </c>
      <c r="P2976" s="2" t="s">
        <v>158</v>
      </c>
      <c r="Q2976" s="66">
        <v>76.05</v>
      </c>
    </row>
    <row r="2977" spans="15:17" ht="14.25">
      <c r="O2977" t="s">
        <v>2472</v>
      </c>
      <c r="P2977" s="2" t="s">
        <v>158</v>
      </c>
      <c r="Q2977" s="66">
        <v>78.08</v>
      </c>
    </row>
    <row r="2978" spans="15:17" ht="14.25">
      <c r="O2978" t="s">
        <v>2472</v>
      </c>
      <c r="P2978" s="2" t="s">
        <v>158</v>
      </c>
      <c r="Q2978" s="66">
        <v>76.31</v>
      </c>
    </row>
    <row r="2979" spans="15:17" ht="14.25">
      <c r="O2979" t="s">
        <v>2472</v>
      </c>
      <c r="P2979" s="2" t="s">
        <v>159</v>
      </c>
      <c r="Q2979" s="66">
        <v>77.84</v>
      </c>
    </row>
    <row r="2980" spans="15:17" ht="14.25">
      <c r="O2980" t="s">
        <v>2472</v>
      </c>
      <c r="P2980" s="2" t="s">
        <v>159</v>
      </c>
      <c r="Q2980" s="66">
        <v>78.09</v>
      </c>
    </row>
    <row r="2981" spans="15:17" ht="14.25">
      <c r="O2981" t="s">
        <v>2472</v>
      </c>
      <c r="P2981" s="2" t="s">
        <v>159</v>
      </c>
      <c r="Q2981" s="66">
        <v>78.72</v>
      </c>
    </row>
    <row r="2982" spans="15:17" ht="14.25">
      <c r="O2982" t="s">
        <v>2472</v>
      </c>
      <c r="P2982" s="2" t="s">
        <v>160</v>
      </c>
      <c r="Q2982" s="66">
        <v>78.349999999999994</v>
      </c>
    </row>
    <row r="2983" spans="15:17" ht="14.25">
      <c r="O2983" t="s">
        <v>2472</v>
      </c>
      <c r="P2983" s="2" t="s">
        <v>160</v>
      </c>
      <c r="Q2983" s="66">
        <v>79.400000000000006</v>
      </c>
    </row>
    <row r="2984" spans="15:17" ht="14.25">
      <c r="O2984" t="s">
        <v>2472</v>
      </c>
      <c r="P2984" s="2" t="s">
        <v>160</v>
      </c>
      <c r="Q2984" s="66">
        <v>77.81</v>
      </c>
    </row>
    <row r="2985" spans="15:17" ht="14.25">
      <c r="O2985" t="s">
        <v>2472</v>
      </c>
      <c r="P2985" s="2" t="s">
        <v>161</v>
      </c>
      <c r="Q2985" s="66">
        <v>78.61</v>
      </c>
    </row>
    <row r="2986" spans="15:17" ht="14.25">
      <c r="O2986" t="s">
        <v>2472</v>
      </c>
      <c r="P2986" s="2" t="s">
        <v>161</v>
      </c>
      <c r="Q2986" s="66">
        <v>79.099999999999994</v>
      </c>
    </row>
    <row r="2987" spans="15:17" ht="14.25">
      <c r="O2987" t="s">
        <v>2472</v>
      </c>
      <c r="P2987" s="2" t="s">
        <v>161</v>
      </c>
      <c r="Q2987" s="66">
        <v>79.88</v>
      </c>
    </row>
    <row r="2988" spans="15:17" ht="14.25">
      <c r="O2988" t="s">
        <v>2472</v>
      </c>
      <c r="P2988" s="2" t="s">
        <v>162</v>
      </c>
      <c r="Q2988" s="66">
        <v>79.319999999999993</v>
      </c>
    </row>
    <row r="2989" spans="15:17" ht="14.25">
      <c r="O2989" t="s">
        <v>2472</v>
      </c>
      <c r="P2989" s="2" t="s">
        <v>162</v>
      </c>
      <c r="Q2989" s="66">
        <v>78.180000000000007</v>
      </c>
    </row>
    <row r="2990" spans="15:17" ht="14.25">
      <c r="O2990" t="s">
        <v>2472</v>
      </c>
      <c r="P2990" s="2" t="s">
        <v>162</v>
      </c>
      <c r="Q2990" s="66">
        <v>79.319999999999993</v>
      </c>
    </row>
    <row r="2991" spans="15:17" ht="14.25">
      <c r="O2991" t="s">
        <v>2472</v>
      </c>
      <c r="P2991" s="2" t="s">
        <v>163</v>
      </c>
      <c r="Q2991" s="66">
        <v>77.959999999999994</v>
      </c>
    </row>
    <row r="2992" spans="15:17" ht="14.25">
      <c r="O2992" t="s">
        <v>2472</v>
      </c>
      <c r="P2992" s="2" t="s">
        <v>163</v>
      </c>
      <c r="Q2992" s="66">
        <v>78.400000000000006</v>
      </c>
    </row>
    <row r="2993" spans="15:17" ht="14.25">
      <c r="O2993" t="s">
        <v>2472</v>
      </c>
      <c r="P2993" s="2" t="s">
        <v>163</v>
      </c>
      <c r="Q2993" s="66">
        <v>77.099999999999994</v>
      </c>
    </row>
    <row r="2994" spans="15:17" ht="14.25">
      <c r="O2994" t="s">
        <v>2472</v>
      </c>
      <c r="P2994" s="2" t="s">
        <v>164</v>
      </c>
      <c r="Q2994" s="66">
        <v>77.03</v>
      </c>
    </row>
    <row r="2995" spans="15:17" ht="14.25">
      <c r="O2995" t="s">
        <v>2472</v>
      </c>
      <c r="P2995" s="2" t="s">
        <v>164</v>
      </c>
      <c r="Q2995" s="66">
        <v>77</v>
      </c>
    </row>
    <row r="2996" spans="15:17" ht="14.25">
      <c r="O2996" t="s">
        <v>2472</v>
      </c>
      <c r="P2996" s="2" t="s">
        <v>164</v>
      </c>
      <c r="Q2996" s="66">
        <v>76.28</v>
      </c>
    </row>
    <row r="2997" spans="15:17" ht="14.25">
      <c r="O2997" t="s">
        <v>2472</v>
      </c>
      <c r="P2997" s="2" t="s">
        <v>165</v>
      </c>
      <c r="Q2997" s="66">
        <v>76.099999999999994</v>
      </c>
    </row>
    <row r="2998" spans="15:17" ht="14.25">
      <c r="O2998" t="s">
        <v>2472</v>
      </c>
      <c r="P2998" s="2" t="s">
        <v>165</v>
      </c>
      <c r="Q2998" s="66">
        <v>75.89</v>
      </c>
    </row>
    <row r="2999" spans="15:17" ht="14.25">
      <c r="O2999" t="s">
        <v>2472</v>
      </c>
      <c r="P2999" s="2" t="s">
        <v>165</v>
      </c>
      <c r="Q2999" s="66">
        <v>76.569999999999993</v>
      </c>
    </row>
    <row r="3000" spans="15:17" ht="14.25">
      <c r="O3000" t="s">
        <v>2472</v>
      </c>
      <c r="P3000" s="2" t="s">
        <v>166</v>
      </c>
      <c r="Q3000" s="66">
        <v>75.5</v>
      </c>
    </row>
    <row r="3001" spans="15:17" ht="14.25">
      <c r="O3001" t="s">
        <v>2472</v>
      </c>
      <c r="P3001" s="2" t="s">
        <v>166</v>
      </c>
      <c r="Q3001" s="66">
        <v>75.8</v>
      </c>
    </row>
    <row r="3002" spans="15:17" ht="14.25">
      <c r="O3002" t="s">
        <v>2472</v>
      </c>
      <c r="P3002" s="2" t="s">
        <v>166</v>
      </c>
      <c r="Q3002" s="66">
        <v>76.19</v>
      </c>
    </row>
    <row r="3003" spans="15:17" ht="14.25">
      <c r="O3003" t="s">
        <v>2472</v>
      </c>
      <c r="P3003" s="2" t="s">
        <v>167</v>
      </c>
      <c r="Q3003" s="66">
        <v>76.08</v>
      </c>
    </row>
    <row r="3004" spans="15:17" ht="14.25">
      <c r="O3004" t="s">
        <v>2472</v>
      </c>
      <c r="P3004" s="2" t="s">
        <v>167</v>
      </c>
      <c r="Q3004" s="66">
        <v>76.48</v>
      </c>
    </row>
    <row r="3005" spans="15:17" ht="14.25">
      <c r="O3005" t="s">
        <v>2472</v>
      </c>
      <c r="P3005" s="2" t="s">
        <v>167</v>
      </c>
      <c r="Q3005" s="66">
        <v>75.680000000000007</v>
      </c>
    </row>
    <row r="3006" spans="15:17" ht="14.25">
      <c r="O3006" t="s">
        <v>2472</v>
      </c>
      <c r="P3006" s="2" t="s">
        <v>168</v>
      </c>
      <c r="Q3006" s="66">
        <v>76.569999999999993</v>
      </c>
    </row>
    <row r="3007" spans="15:17" ht="14.25">
      <c r="O3007" t="s">
        <v>2472</v>
      </c>
      <c r="P3007" s="2" t="s">
        <v>168</v>
      </c>
      <c r="Q3007" s="66">
        <v>77.010000000000005</v>
      </c>
    </row>
    <row r="3008" spans="15:17" ht="14.25">
      <c r="O3008" t="s">
        <v>2472</v>
      </c>
      <c r="P3008" s="2" t="s">
        <v>168</v>
      </c>
      <c r="Q3008" s="66">
        <v>77.3</v>
      </c>
    </row>
    <row r="3009" spans="15:17" ht="14.25">
      <c r="O3009" t="s">
        <v>2472</v>
      </c>
      <c r="P3009" s="2" t="s">
        <v>169</v>
      </c>
      <c r="Q3009" s="66">
        <v>77.5</v>
      </c>
    </row>
    <row r="3010" spans="15:17" ht="14.25">
      <c r="O3010" t="s">
        <v>2472</v>
      </c>
      <c r="P3010" s="2" t="s">
        <v>169</v>
      </c>
      <c r="Q3010" s="66">
        <v>76.48</v>
      </c>
    </row>
    <row r="3011" spans="15:17" ht="14.25">
      <c r="O3011" t="s">
        <v>2472</v>
      </c>
      <c r="P3011" s="2" t="s">
        <v>169</v>
      </c>
      <c r="Q3011" s="66">
        <v>76.790000000000006</v>
      </c>
    </row>
    <row r="3012" spans="15:17" ht="14.25">
      <c r="O3012" t="s">
        <v>2472</v>
      </c>
      <c r="P3012" s="2" t="s">
        <v>170</v>
      </c>
      <c r="Q3012" s="66">
        <v>77.400000000000006</v>
      </c>
    </row>
    <row r="3013" spans="15:17" ht="14.25">
      <c r="O3013" t="s">
        <v>2472</v>
      </c>
      <c r="P3013" s="2" t="s">
        <v>170</v>
      </c>
      <c r="Q3013" s="66">
        <v>77.45</v>
      </c>
    </row>
    <row r="3014" spans="15:17" ht="14.25">
      <c r="O3014" t="s">
        <v>2472</v>
      </c>
      <c r="P3014" s="2" t="s">
        <v>170</v>
      </c>
      <c r="Q3014" s="66">
        <v>76.72</v>
      </c>
    </row>
    <row r="3015" spans="15:17" ht="14.25">
      <c r="O3015" t="s">
        <v>2472</v>
      </c>
      <c r="P3015" s="2" t="s">
        <v>171</v>
      </c>
      <c r="Q3015" s="66">
        <v>76.28</v>
      </c>
    </row>
    <row r="3016" spans="15:17" ht="14.25">
      <c r="O3016" t="s">
        <v>2472</v>
      </c>
      <c r="P3016" s="2" t="s">
        <v>171</v>
      </c>
      <c r="Q3016" s="66">
        <v>75.709999999999994</v>
      </c>
    </row>
    <row r="3017" spans="15:17" ht="14.25">
      <c r="O3017" t="s">
        <v>2472</v>
      </c>
      <c r="P3017" s="2" t="s">
        <v>171</v>
      </c>
      <c r="Q3017" s="66">
        <v>76.36</v>
      </c>
    </row>
    <row r="3018" spans="15:17" ht="14.25">
      <c r="O3018" t="s">
        <v>2472</v>
      </c>
      <c r="P3018" s="2" t="s">
        <v>172</v>
      </c>
      <c r="Q3018" s="66">
        <v>75.58</v>
      </c>
    </row>
    <row r="3019" spans="15:17" ht="14.25">
      <c r="O3019" t="s">
        <v>2472</v>
      </c>
      <c r="P3019" s="2" t="s">
        <v>172</v>
      </c>
      <c r="Q3019" s="66">
        <v>74.73</v>
      </c>
    </row>
    <row r="3020" spans="15:17" ht="14.25">
      <c r="O3020" t="s">
        <v>2472</v>
      </c>
      <c r="P3020" s="2" t="s">
        <v>172</v>
      </c>
      <c r="Q3020" s="66">
        <v>75.72</v>
      </c>
    </row>
    <row r="3021" spans="15:17" ht="14.25">
      <c r="O3021" t="s">
        <v>2472</v>
      </c>
      <c r="P3021" s="2" t="s">
        <v>173</v>
      </c>
      <c r="Q3021" s="66">
        <v>74.510000000000005</v>
      </c>
    </row>
    <row r="3022" spans="15:17" ht="14.25">
      <c r="O3022" t="s">
        <v>2472</v>
      </c>
      <c r="P3022" s="2" t="s">
        <v>173</v>
      </c>
      <c r="Q3022" s="66">
        <v>74.61</v>
      </c>
    </row>
    <row r="3023" spans="15:17" ht="14.25">
      <c r="O3023" t="s">
        <v>2472</v>
      </c>
      <c r="P3023" s="2" t="s">
        <v>173</v>
      </c>
      <c r="Q3023" s="66">
        <v>75</v>
      </c>
    </row>
    <row r="3024" spans="15:17" ht="14.25">
      <c r="O3024" t="s">
        <v>2472</v>
      </c>
      <c r="P3024" s="2" t="s">
        <v>174</v>
      </c>
      <c r="Q3024" s="66">
        <v>74.5</v>
      </c>
    </row>
    <row r="3025" spans="15:17" ht="14.25">
      <c r="O3025" t="s">
        <v>2472</v>
      </c>
      <c r="P3025" s="2" t="s">
        <v>174</v>
      </c>
      <c r="Q3025" s="66">
        <v>74.900000000000006</v>
      </c>
    </row>
    <row r="3026" spans="15:17" ht="14.25">
      <c r="O3026" t="s">
        <v>2472</v>
      </c>
      <c r="P3026" s="2" t="s">
        <v>174</v>
      </c>
      <c r="Q3026" s="66">
        <v>74.760000000000005</v>
      </c>
    </row>
    <row r="3027" spans="15:17" ht="14.25">
      <c r="O3027" t="s">
        <v>2472</v>
      </c>
      <c r="P3027" s="2" t="s">
        <v>175</v>
      </c>
      <c r="Q3027" s="66">
        <v>74.75</v>
      </c>
    </row>
    <row r="3028" spans="15:17" ht="14.25">
      <c r="O3028" t="s">
        <v>2472</v>
      </c>
      <c r="P3028" s="2" t="s">
        <v>175</v>
      </c>
      <c r="Q3028" s="66">
        <v>74.39</v>
      </c>
    </row>
    <row r="3029" spans="15:17" ht="14.25">
      <c r="O3029" t="s">
        <v>2472</v>
      </c>
      <c r="P3029" s="2" t="s">
        <v>175</v>
      </c>
      <c r="Q3029" s="66">
        <v>74.55</v>
      </c>
    </row>
    <row r="3030" spans="15:17" ht="14.25">
      <c r="O3030" t="s">
        <v>2472</v>
      </c>
      <c r="P3030" s="2" t="s">
        <v>176</v>
      </c>
      <c r="Q3030" s="66">
        <v>74.2</v>
      </c>
    </row>
    <row r="3031" spans="15:17" ht="14.25">
      <c r="O3031" t="s">
        <v>2472</v>
      </c>
      <c r="P3031" s="2" t="s">
        <v>176</v>
      </c>
      <c r="Q3031" s="66">
        <v>74.17</v>
      </c>
    </row>
    <row r="3032" spans="15:17" ht="14.25">
      <c r="O3032" t="s">
        <v>2472</v>
      </c>
      <c r="P3032" s="2" t="s">
        <v>176</v>
      </c>
      <c r="Q3032" s="66">
        <v>73.489999999999995</v>
      </c>
    </row>
    <row r="3033" spans="15:17" ht="14.25">
      <c r="O3033" t="s">
        <v>2472</v>
      </c>
      <c r="P3033" s="2" t="s">
        <v>177</v>
      </c>
      <c r="Q3033" s="66">
        <v>72.91</v>
      </c>
    </row>
    <row r="3034" spans="15:17" ht="14.25">
      <c r="O3034" t="s">
        <v>2472</v>
      </c>
      <c r="P3034" s="2" t="s">
        <v>177</v>
      </c>
      <c r="Q3034" s="66">
        <v>73.489999999999995</v>
      </c>
    </row>
    <row r="3035" spans="15:17" ht="14.25">
      <c r="O3035" t="s">
        <v>2472</v>
      </c>
      <c r="P3035" s="2" t="s">
        <v>177</v>
      </c>
      <c r="Q3035" s="66">
        <v>73.430000000000007</v>
      </c>
    </row>
    <row r="3036" spans="15:17" ht="14.25">
      <c r="O3036" t="s">
        <v>2472</v>
      </c>
      <c r="P3036" s="2" t="s">
        <v>178</v>
      </c>
      <c r="Q3036" s="66">
        <v>72.760000000000005</v>
      </c>
    </row>
    <row r="3037" spans="15:17" ht="14.25">
      <c r="O3037" t="s">
        <v>2472</v>
      </c>
      <c r="P3037" s="2" t="s">
        <v>178</v>
      </c>
      <c r="Q3037" s="66">
        <v>73</v>
      </c>
    </row>
    <row r="3038" spans="15:17" ht="14.25">
      <c r="O3038" t="s">
        <v>2472</v>
      </c>
      <c r="P3038" s="2" t="s">
        <v>178</v>
      </c>
      <c r="Q3038" s="66">
        <v>72.545000000000002</v>
      </c>
    </row>
    <row r="3039" spans="15:17" ht="14.25">
      <c r="O3039" t="s">
        <v>2472</v>
      </c>
      <c r="P3039" s="2" t="s">
        <v>179</v>
      </c>
      <c r="Q3039" s="66">
        <v>73.010000000000005</v>
      </c>
    </row>
    <row r="3040" spans="15:17" ht="14.25">
      <c r="O3040" t="s">
        <v>2472</v>
      </c>
      <c r="P3040" s="2" t="s">
        <v>179</v>
      </c>
      <c r="Q3040" s="66">
        <v>72.84</v>
      </c>
    </row>
    <row r="3041" spans="15:17" ht="14.25">
      <c r="O3041" t="s">
        <v>2472</v>
      </c>
      <c r="P3041" s="2" t="s">
        <v>179</v>
      </c>
      <c r="Q3041" s="66">
        <v>73.41</v>
      </c>
    </row>
    <row r="3042" spans="15:17" ht="14.25">
      <c r="O3042" t="s">
        <v>2472</v>
      </c>
      <c r="P3042" s="2" t="s">
        <v>180</v>
      </c>
      <c r="Q3042" s="66">
        <v>71.88</v>
      </c>
    </row>
    <row r="3043" spans="15:17" ht="14.25">
      <c r="O3043" t="s">
        <v>2472</v>
      </c>
      <c r="P3043" s="2" t="s">
        <v>180</v>
      </c>
      <c r="Q3043" s="66">
        <v>72.52</v>
      </c>
    </row>
    <row r="3044" spans="15:17" ht="14.25">
      <c r="O3044" t="s">
        <v>2472</v>
      </c>
      <c r="P3044" s="2" t="s">
        <v>180</v>
      </c>
      <c r="Q3044" s="66">
        <v>72.52</v>
      </c>
    </row>
    <row r="3045" spans="15:17" ht="14.25">
      <c r="O3045" t="s">
        <v>2472</v>
      </c>
      <c r="P3045" s="2" t="s">
        <v>181</v>
      </c>
      <c r="Q3045" s="66">
        <v>72.319999999999993</v>
      </c>
    </row>
    <row r="3046" spans="15:17" ht="14.25">
      <c r="O3046" t="s">
        <v>2472</v>
      </c>
      <c r="P3046" s="2" t="s">
        <v>181</v>
      </c>
      <c r="Q3046" s="66">
        <v>71.575000000000003</v>
      </c>
    </row>
    <row r="3047" spans="15:17" ht="14.25">
      <c r="O3047" t="s">
        <v>2472</v>
      </c>
      <c r="P3047" s="2" t="s">
        <v>181</v>
      </c>
      <c r="Q3047" s="66">
        <v>72.319999999999993</v>
      </c>
    </row>
    <row r="3048" spans="15:17" ht="14.25">
      <c r="O3048" t="s">
        <v>2472</v>
      </c>
      <c r="P3048" s="2" t="s">
        <v>182</v>
      </c>
      <c r="Q3048" s="66">
        <v>70.650000000000006</v>
      </c>
    </row>
    <row r="3049" spans="15:17" ht="14.25">
      <c r="O3049" t="s">
        <v>2472</v>
      </c>
      <c r="P3049" s="2" t="s">
        <v>182</v>
      </c>
      <c r="Q3049" s="66">
        <v>71.099999999999994</v>
      </c>
    </row>
    <row r="3050" spans="15:17" ht="14.25">
      <c r="O3050" t="s">
        <v>2472</v>
      </c>
      <c r="P3050" s="2" t="s">
        <v>182</v>
      </c>
      <c r="Q3050" s="66">
        <v>70.8</v>
      </c>
    </row>
    <row r="3051" spans="15:17" ht="14.25">
      <c r="O3051" t="s">
        <v>2472</v>
      </c>
      <c r="P3051" s="2" t="s">
        <v>183</v>
      </c>
      <c r="Q3051" s="66">
        <v>71.33</v>
      </c>
    </row>
    <row r="3052" spans="15:17" ht="14.25">
      <c r="O3052" t="s">
        <v>2472</v>
      </c>
      <c r="P3052" s="2" t="s">
        <v>183</v>
      </c>
      <c r="Q3052" s="66">
        <v>70.760000000000005</v>
      </c>
    </row>
    <row r="3053" spans="15:17" ht="14.25">
      <c r="O3053" t="s">
        <v>2472</v>
      </c>
      <c r="P3053" s="2" t="s">
        <v>183</v>
      </c>
      <c r="Q3053" s="66">
        <v>71.02</v>
      </c>
    </row>
    <row r="3054" spans="15:17" ht="14.25">
      <c r="O3054" t="s">
        <v>2472</v>
      </c>
      <c r="P3054" s="2" t="s">
        <v>184</v>
      </c>
      <c r="Q3054" s="66">
        <v>71.34</v>
      </c>
    </row>
    <row r="3055" spans="15:17" ht="14.25">
      <c r="O3055" t="s">
        <v>2472</v>
      </c>
      <c r="P3055" s="2" t="s">
        <v>184</v>
      </c>
      <c r="Q3055" s="66">
        <v>71.099999999999994</v>
      </c>
    </row>
    <row r="3056" spans="15:17" ht="14.25">
      <c r="O3056" t="s">
        <v>2472</v>
      </c>
      <c r="P3056" s="2" t="s">
        <v>184</v>
      </c>
      <c r="Q3056" s="66">
        <v>70.36</v>
      </c>
    </row>
    <row r="3057" spans="15:17" ht="14.25">
      <c r="O3057" t="s">
        <v>2472</v>
      </c>
      <c r="P3057" s="2" t="s">
        <v>185</v>
      </c>
      <c r="Q3057" s="66">
        <v>70.75</v>
      </c>
    </row>
    <row r="3058" spans="15:17" ht="14.25">
      <c r="O3058" t="s">
        <v>2472</v>
      </c>
      <c r="P3058" s="2" t="s">
        <v>185</v>
      </c>
      <c r="Q3058" s="66">
        <v>71.63</v>
      </c>
    </row>
    <row r="3059" spans="15:17" ht="14.25">
      <c r="O3059" t="s">
        <v>2472</v>
      </c>
      <c r="P3059" s="2" t="s">
        <v>185</v>
      </c>
      <c r="Q3059" s="66">
        <v>70.430000000000007</v>
      </c>
    </row>
    <row r="3060" spans="15:17" ht="14.25">
      <c r="O3060" t="s">
        <v>2472</v>
      </c>
      <c r="P3060" s="2" t="s">
        <v>186</v>
      </c>
      <c r="Q3060" s="66">
        <v>71.150000000000006</v>
      </c>
    </row>
    <row r="3061" spans="15:17" ht="14.25">
      <c r="O3061" t="s">
        <v>2472</v>
      </c>
      <c r="P3061" s="2" t="s">
        <v>186</v>
      </c>
      <c r="Q3061" s="66">
        <v>71.849999999999994</v>
      </c>
    </row>
    <row r="3062" spans="15:17" ht="14.25">
      <c r="O3062" t="s">
        <v>2472</v>
      </c>
      <c r="P3062" s="2" t="s">
        <v>186</v>
      </c>
      <c r="Q3062" s="66">
        <v>71.760000000000005</v>
      </c>
    </row>
    <row r="3063" spans="15:17" ht="14.25">
      <c r="O3063" t="s">
        <v>2472</v>
      </c>
      <c r="P3063" s="2" t="s">
        <v>187</v>
      </c>
      <c r="Q3063" s="66">
        <v>72.319999999999993</v>
      </c>
    </row>
    <row r="3064" spans="15:17" ht="14.25">
      <c r="O3064" t="s">
        <v>2472</v>
      </c>
      <c r="P3064" s="2" t="s">
        <v>187</v>
      </c>
      <c r="Q3064" s="66">
        <v>71.53</v>
      </c>
    </row>
    <row r="3065" spans="15:17" ht="14.25">
      <c r="O3065" t="s">
        <v>2472</v>
      </c>
      <c r="P3065" s="2" t="s">
        <v>187</v>
      </c>
      <c r="Q3065" s="66">
        <v>71.7</v>
      </c>
    </row>
    <row r="3066" spans="15:17" ht="14.25">
      <c r="O3066" t="s">
        <v>2472</v>
      </c>
      <c r="P3066" s="2" t="s">
        <v>188</v>
      </c>
      <c r="Q3066" s="66">
        <v>71.510000000000005</v>
      </c>
    </row>
    <row r="3067" spans="15:17" ht="14.25">
      <c r="O3067" t="s">
        <v>2472</v>
      </c>
      <c r="P3067" s="2" t="s">
        <v>188</v>
      </c>
      <c r="Q3067" s="66">
        <v>71.67</v>
      </c>
    </row>
    <row r="3068" spans="15:17" ht="14.25">
      <c r="O3068" t="s">
        <v>2472</v>
      </c>
      <c r="P3068" s="2" t="s">
        <v>188</v>
      </c>
      <c r="Q3068" s="66">
        <v>72.14</v>
      </c>
    </row>
    <row r="3069" spans="15:17" ht="14.25">
      <c r="O3069" t="s">
        <v>2472</v>
      </c>
      <c r="P3069" s="2" t="s">
        <v>189</v>
      </c>
      <c r="Q3069" s="66">
        <v>71.349999999999994</v>
      </c>
    </row>
    <row r="3070" spans="15:17" ht="14.25">
      <c r="O3070" t="s">
        <v>2472</v>
      </c>
      <c r="P3070" s="2" t="s">
        <v>189</v>
      </c>
      <c r="Q3070" s="66">
        <v>71.27</v>
      </c>
    </row>
    <row r="3071" spans="15:17" ht="14.25">
      <c r="O3071" t="s">
        <v>2472</v>
      </c>
      <c r="P3071" s="2" t="s">
        <v>189</v>
      </c>
      <c r="Q3071" s="66">
        <v>72.02</v>
      </c>
    </row>
    <row r="3072" spans="15:17" ht="14.25">
      <c r="O3072" t="s">
        <v>2472</v>
      </c>
      <c r="P3072" s="2" t="s">
        <v>190</v>
      </c>
      <c r="Q3072" s="66">
        <v>72.75</v>
      </c>
    </row>
    <row r="3073" spans="15:17" ht="14.25">
      <c r="O3073" t="s">
        <v>2472</v>
      </c>
      <c r="P3073" s="2" t="s">
        <v>190</v>
      </c>
      <c r="Q3073" s="66">
        <v>71.209999999999994</v>
      </c>
    </row>
    <row r="3074" spans="15:17" ht="14.25">
      <c r="O3074" t="s">
        <v>2472</v>
      </c>
      <c r="P3074" s="2" t="s">
        <v>190</v>
      </c>
      <c r="Q3074" s="66">
        <v>71.209999999999994</v>
      </c>
    </row>
    <row r="3075" spans="15:17" ht="14.25">
      <c r="O3075" t="s">
        <v>2472</v>
      </c>
      <c r="P3075" s="2" t="s">
        <v>191</v>
      </c>
      <c r="Q3075" s="66">
        <v>73.64</v>
      </c>
    </row>
    <row r="3076" spans="15:17" ht="14.25">
      <c r="O3076" t="s">
        <v>2472</v>
      </c>
      <c r="P3076" s="2" t="s">
        <v>191</v>
      </c>
      <c r="Q3076" s="66">
        <v>73.025000000000006</v>
      </c>
    </row>
    <row r="3077" spans="15:17" ht="14.25">
      <c r="O3077" t="s">
        <v>2472</v>
      </c>
      <c r="P3077" s="2" t="s">
        <v>191</v>
      </c>
      <c r="Q3077" s="66">
        <v>73.16</v>
      </c>
    </row>
    <row r="3078" spans="15:17" ht="14.25">
      <c r="O3078" t="s">
        <v>2472</v>
      </c>
      <c r="P3078" s="2" t="s">
        <v>192</v>
      </c>
      <c r="Q3078" s="66">
        <v>73.319999999999993</v>
      </c>
    </row>
    <row r="3079" spans="15:17" ht="14.25">
      <c r="O3079" t="s">
        <v>2472</v>
      </c>
      <c r="P3079" s="2" t="s">
        <v>192</v>
      </c>
      <c r="Q3079" s="66">
        <v>72.599999999999994</v>
      </c>
    </row>
    <row r="3080" spans="15:17" ht="14.25">
      <c r="O3080" t="s">
        <v>2472</v>
      </c>
      <c r="P3080" s="2" t="s">
        <v>192</v>
      </c>
      <c r="Q3080" s="66">
        <v>73.209999999999994</v>
      </c>
    </row>
    <row r="3081" spans="15:17" ht="14.25">
      <c r="O3081" t="s">
        <v>2472</v>
      </c>
      <c r="P3081" s="2" t="s">
        <v>193</v>
      </c>
      <c r="Q3081" s="66">
        <v>73.22</v>
      </c>
    </row>
    <row r="3082" spans="15:17" ht="14.25">
      <c r="O3082" t="s">
        <v>2472</v>
      </c>
      <c r="P3082" s="2" t="s">
        <v>193</v>
      </c>
      <c r="Q3082" s="66">
        <v>72.45</v>
      </c>
    </row>
    <row r="3083" spans="15:17" ht="14.25">
      <c r="O3083" t="s">
        <v>2472</v>
      </c>
      <c r="P3083" s="2" t="s">
        <v>193</v>
      </c>
      <c r="Q3083" s="66">
        <v>72.84</v>
      </c>
    </row>
    <row r="3084" spans="15:17" ht="14.25">
      <c r="O3084" t="s">
        <v>2472</v>
      </c>
      <c r="P3084" s="2" t="s">
        <v>194</v>
      </c>
      <c r="Q3084" s="66">
        <v>72.734999999999999</v>
      </c>
    </row>
    <row r="3085" spans="15:17" ht="14.25">
      <c r="O3085" t="s">
        <v>2472</v>
      </c>
      <c r="P3085" s="2" t="s">
        <v>194</v>
      </c>
      <c r="Q3085" s="66">
        <v>73.3</v>
      </c>
    </row>
    <row r="3086" spans="15:17" ht="14.25">
      <c r="O3086" t="s">
        <v>2472</v>
      </c>
      <c r="P3086" s="2" t="s">
        <v>194</v>
      </c>
      <c r="Q3086" s="66">
        <v>72.900000000000006</v>
      </c>
    </row>
    <row r="3087" spans="15:17" ht="14.25">
      <c r="O3087" t="s">
        <v>2472</v>
      </c>
      <c r="P3087" s="2" t="s">
        <v>195</v>
      </c>
      <c r="Q3087" s="66">
        <v>73.510000000000005</v>
      </c>
    </row>
    <row r="3088" spans="15:17" ht="14.25">
      <c r="O3088" t="s">
        <v>2472</v>
      </c>
      <c r="P3088" s="2" t="s">
        <v>195</v>
      </c>
      <c r="Q3088" s="66">
        <v>73.3</v>
      </c>
    </row>
    <row r="3089" spans="15:17" ht="14.25">
      <c r="O3089" t="s">
        <v>2472</v>
      </c>
      <c r="P3089" s="2" t="s">
        <v>195</v>
      </c>
      <c r="Q3089" s="66">
        <v>73.67</v>
      </c>
    </row>
    <row r="3090" spans="15:17" ht="14.25">
      <c r="O3090" t="s">
        <v>2472</v>
      </c>
      <c r="P3090" s="2" t="s">
        <v>196</v>
      </c>
      <c r="Q3090" s="66">
        <v>73.5</v>
      </c>
    </row>
    <row r="3091" spans="15:17" ht="14.25">
      <c r="O3091" t="s">
        <v>2472</v>
      </c>
      <c r="P3091" s="2" t="s">
        <v>196</v>
      </c>
      <c r="Q3091" s="66">
        <v>73.75</v>
      </c>
    </row>
    <row r="3092" spans="15:17" ht="14.25">
      <c r="O3092" t="s">
        <v>2472</v>
      </c>
      <c r="P3092" s="2" t="s">
        <v>196</v>
      </c>
      <c r="Q3092" s="66">
        <v>74.05</v>
      </c>
    </row>
    <row r="3093" spans="15:17" ht="14.25">
      <c r="O3093" t="s">
        <v>2472</v>
      </c>
      <c r="P3093" s="2" t="s">
        <v>197</v>
      </c>
      <c r="Q3093" s="66">
        <v>73.8</v>
      </c>
    </row>
    <row r="3094" spans="15:17" ht="14.25">
      <c r="O3094" t="s">
        <v>2472</v>
      </c>
      <c r="P3094" s="2" t="s">
        <v>197</v>
      </c>
      <c r="Q3094" s="66">
        <v>74.599999999999994</v>
      </c>
    </row>
    <row r="3095" spans="15:17" ht="14.25">
      <c r="O3095" t="s">
        <v>2472</v>
      </c>
      <c r="P3095" s="2" t="s">
        <v>197</v>
      </c>
      <c r="Q3095" s="66">
        <v>73.605000000000004</v>
      </c>
    </row>
    <row r="3096" spans="15:17" ht="14.25">
      <c r="O3096" t="s">
        <v>2472</v>
      </c>
      <c r="P3096" s="2" t="s">
        <v>198</v>
      </c>
      <c r="Q3096" s="66">
        <v>73.98</v>
      </c>
    </row>
    <row r="3097" spans="15:17" ht="14.25">
      <c r="O3097" t="s">
        <v>2472</v>
      </c>
      <c r="P3097" s="2" t="s">
        <v>198</v>
      </c>
      <c r="Q3097" s="66">
        <v>74</v>
      </c>
    </row>
    <row r="3098" spans="15:17" ht="14.25">
      <c r="O3098" t="s">
        <v>2472</v>
      </c>
      <c r="P3098" s="2" t="s">
        <v>198</v>
      </c>
      <c r="Q3098" s="66">
        <v>73.510000000000005</v>
      </c>
    </row>
    <row r="3099" spans="15:17" ht="14.25">
      <c r="O3099" t="s">
        <v>2472</v>
      </c>
      <c r="P3099" s="2" t="s">
        <v>199</v>
      </c>
      <c r="Q3099" s="66">
        <v>73.790000000000006</v>
      </c>
    </row>
    <row r="3100" spans="15:17" ht="14.25">
      <c r="O3100" t="s">
        <v>2472</v>
      </c>
      <c r="P3100" s="2" t="s">
        <v>199</v>
      </c>
      <c r="Q3100" s="66">
        <v>73.239999999999995</v>
      </c>
    </row>
    <row r="3101" spans="15:17" ht="14.25">
      <c r="O3101" t="s">
        <v>2472</v>
      </c>
      <c r="P3101" s="2" t="s">
        <v>199</v>
      </c>
      <c r="Q3101" s="66">
        <v>73.599999999999994</v>
      </c>
    </row>
    <row r="3102" spans="15:17" ht="14.25">
      <c r="O3102" t="s">
        <v>2472</v>
      </c>
      <c r="P3102" s="2" t="s">
        <v>200</v>
      </c>
      <c r="Q3102" s="66">
        <v>73.84</v>
      </c>
    </row>
    <row r="3103" spans="15:17" ht="14.25">
      <c r="O3103" t="s">
        <v>2472</v>
      </c>
      <c r="P3103" s="2" t="s">
        <v>200</v>
      </c>
      <c r="Q3103" s="66">
        <v>74.290000000000006</v>
      </c>
    </row>
    <row r="3104" spans="15:17" ht="14.25">
      <c r="O3104" t="s">
        <v>2472</v>
      </c>
      <c r="P3104" s="2" t="s">
        <v>200</v>
      </c>
      <c r="Q3104" s="66">
        <v>74.05</v>
      </c>
    </row>
    <row r="3105" spans="15:17" ht="14.25">
      <c r="O3105" t="s">
        <v>2472</v>
      </c>
      <c r="P3105" s="2" t="s">
        <v>201</v>
      </c>
      <c r="Q3105" s="66">
        <v>73.98</v>
      </c>
    </row>
    <row r="3106" spans="15:17" ht="14.25">
      <c r="O3106" t="s">
        <v>2472</v>
      </c>
      <c r="P3106" s="2" t="s">
        <v>201</v>
      </c>
      <c r="Q3106" s="66">
        <v>73.819999999999993</v>
      </c>
    </row>
    <row r="3107" spans="15:17" ht="14.25">
      <c r="O3107" t="s">
        <v>2472</v>
      </c>
      <c r="P3107" s="2" t="s">
        <v>201</v>
      </c>
      <c r="Q3107" s="66">
        <v>73.465000000000003</v>
      </c>
    </row>
    <row r="3108" spans="15:17" ht="14.25">
      <c r="O3108" t="s">
        <v>2472</v>
      </c>
      <c r="P3108" s="2" t="s">
        <v>202</v>
      </c>
      <c r="Q3108" s="66">
        <v>74.349999999999994</v>
      </c>
    </row>
    <row r="3109" spans="15:17" ht="14.25">
      <c r="O3109" t="s">
        <v>2472</v>
      </c>
      <c r="P3109" s="2" t="s">
        <v>202</v>
      </c>
      <c r="Q3109" s="66">
        <v>73.819999999999993</v>
      </c>
    </row>
    <row r="3110" spans="15:17" ht="14.25">
      <c r="O3110" t="s">
        <v>2472</v>
      </c>
      <c r="P3110" s="2" t="s">
        <v>202</v>
      </c>
      <c r="Q3110" s="66">
        <v>73.98</v>
      </c>
    </row>
    <row r="3111" spans="15:17" ht="14.25">
      <c r="O3111" t="s">
        <v>2472</v>
      </c>
      <c r="P3111" s="2" t="s">
        <v>203</v>
      </c>
      <c r="Q3111" s="66">
        <v>74.14</v>
      </c>
    </row>
    <row r="3112" spans="15:17" ht="14.25">
      <c r="O3112" t="s">
        <v>2472</v>
      </c>
      <c r="P3112" s="2" t="s">
        <v>203</v>
      </c>
      <c r="Q3112" s="66">
        <v>73.91</v>
      </c>
    </row>
    <row r="3113" spans="15:17" ht="14.25">
      <c r="O3113" t="s">
        <v>2472</v>
      </c>
      <c r="P3113" s="2" t="s">
        <v>203</v>
      </c>
      <c r="Q3113" s="66">
        <v>74.45</v>
      </c>
    </row>
    <row r="3114" spans="15:17" ht="14.25">
      <c r="O3114" t="s">
        <v>2472</v>
      </c>
      <c r="P3114" s="2" t="s">
        <v>204</v>
      </c>
      <c r="Q3114" s="66">
        <v>73.650000000000006</v>
      </c>
    </row>
    <row r="3115" spans="15:17" ht="14.25">
      <c r="O3115" t="s">
        <v>2472</v>
      </c>
      <c r="P3115" s="2" t="s">
        <v>204</v>
      </c>
      <c r="Q3115" s="66">
        <v>74.2</v>
      </c>
    </row>
    <row r="3116" spans="15:17" ht="14.25">
      <c r="O3116" t="s">
        <v>2472</v>
      </c>
      <c r="P3116" s="2" t="s">
        <v>204</v>
      </c>
      <c r="Q3116" s="66">
        <v>73.900000000000006</v>
      </c>
    </row>
    <row r="3117" spans="15:17" ht="14.25">
      <c r="O3117" t="s">
        <v>2472</v>
      </c>
      <c r="P3117" s="2" t="s">
        <v>205</v>
      </c>
      <c r="Q3117" s="66">
        <v>73.66</v>
      </c>
    </row>
    <row r="3118" spans="15:17" ht="14.25">
      <c r="O3118" t="s">
        <v>2472</v>
      </c>
      <c r="P3118" s="2" t="s">
        <v>205</v>
      </c>
      <c r="Q3118" s="66">
        <v>73.02</v>
      </c>
    </row>
    <row r="3119" spans="15:17" ht="14.25">
      <c r="O3119" t="s">
        <v>2472</v>
      </c>
      <c r="P3119" s="2" t="s">
        <v>205</v>
      </c>
      <c r="Q3119" s="66">
        <v>73.63</v>
      </c>
    </row>
    <row r="3120" spans="15:17" ht="14.25">
      <c r="O3120" t="s">
        <v>2472</v>
      </c>
      <c r="P3120" s="2" t="s">
        <v>206</v>
      </c>
      <c r="Q3120" s="66">
        <v>72.650000000000006</v>
      </c>
    </row>
    <row r="3121" spans="15:17" ht="14.25">
      <c r="O3121" t="s">
        <v>2472</v>
      </c>
      <c r="P3121" s="2" t="s">
        <v>206</v>
      </c>
      <c r="Q3121" s="66">
        <v>73.16</v>
      </c>
    </row>
    <row r="3122" spans="15:17" ht="14.25">
      <c r="O3122" t="s">
        <v>2472</v>
      </c>
      <c r="P3122" s="2" t="s">
        <v>206</v>
      </c>
      <c r="Q3122" s="66">
        <v>73.39</v>
      </c>
    </row>
    <row r="3123" spans="15:17" ht="14.25">
      <c r="O3123" t="s">
        <v>2472</v>
      </c>
      <c r="P3123" s="2" t="s">
        <v>207</v>
      </c>
      <c r="Q3123" s="66">
        <v>72.400000000000006</v>
      </c>
    </row>
    <row r="3124" spans="15:17" ht="14.25">
      <c r="O3124" t="s">
        <v>2472</v>
      </c>
      <c r="P3124" s="2" t="s">
        <v>207</v>
      </c>
      <c r="Q3124" s="66">
        <v>73.680000000000007</v>
      </c>
    </row>
    <row r="3125" spans="15:17" ht="14.25">
      <c r="O3125" t="s">
        <v>2472</v>
      </c>
      <c r="P3125" s="2" t="s">
        <v>207</v>
      </c>
      <c r="Q3125" s="66">
        <v>72.92</v>
      </c>
    </row>
    <row r="3126" spans="15:17" ht="14.25">
      <c r="O3126" t="s">
        <v>2472</v>
      </c>
      <c r="P3126" s="2" t="s">
        <v>208</v>
      </c>
      <c r="Q3126" s="66">
        <v>72.849999999999994</v>
      </c>
    </row>
    <row r="3127" spans="15:17" ht="14.25">
      <c r="O3127" t="s">
        <v>2472</v>
      </c>
      <c r="P3127" s="2" t="s">
        <v>208</v>
      </c>
      <c r="Q3127" s="66">
        <v>73.28</v>
      </c>
    </row>
    <row r="3128" spans="15:17" ht="14.25">
      <c r="O3128" t="s">
        <v>2472</v>
      </c>
      <c r="P3128" s="2" t="s">
        <v>208</v>
      </c>
      <c r="Q3128" s="66">
        <v>73.52</v>
      </c>
    </row>
    <row r="3129" spans="15:17" ht="14.25">
      <c r="O3129" t="s">
        <v>2472</v>
      </c>
      <c r="P3129" s="2" t="s">
        <v>209</v>
      </c>
      <c r="Q3129" s="66">
        <v>73.92</v>
      </c>
    </row>
    <row r="3130" spans="15:17" ht="14.25">
      <c r="O3130" t="s">
        <v>2472</v>
      </c>
      <c r="P3130" s="2" t="s">
        <v>209</v>
      </c>
      <c r="Q3130" s="66">
        <v>73.099999999999994</v>
      </c>
    </row>
    <row r="3131" spans="15:17" ht="14.25">
      <c r="O3131" t="s">
        <v>2472</v>
      </c>
      <c r="P3131" s="2" t="s">
        <v>209</v>
      </c>
      <c r="Q3131" s="66">
        <v>73.55</v>
      </c>
    </row>
    <row r="3132" spans="15:17" ht="14.25">
      <c r="O3132" t="s">
        <v>2472</v>
      </c>
      <c r="P3132" s="2" t="s">
        <v>210</v>
      </c>
      <c r="Q3132" s="66">
        <v>72.900000000000006</v>
      </c>
    </row>
    <row r="3133" spans="15:17" ht="14.25">
      <c r="O3133" t="s">
        <v>2472</v>
      </c>
      <c r="P3133" s="2" t="s">
        <v>210</v>
      </c>
      <c r="Q3133" s="66">
        <v>73.680000000000007</v>
      </c>
    </row>
    <row r="3134" spans="15:17" ht="14.25">
      <c r="O3134" t="s">
        <v>2472</v>
      </c>
      <c r="P3134" s="2" t="s">
        <v>210</v>
      </c>
      <c r="Q3134" s="66">
        <v>73.680000000000007</v>
      </c>
    </row>
    <row r="3135" spans="15:17" ht="14.25">
      <c r="O3135" t="s">
        <v>2472</v>
      </c>
      <c r="P3135" s="2" t="s">
        <v>211</v>
      </c>
      <c r="Q3135" s="66">
        <v>72.84</v>
      </c>
    </row>
    <row r="3136" spans="15:17" ht="14.25">
      <c r="O3136" t="s">
        <v>2472</v>
      </c>
      <c r="P3136" s="2" t="s">
        <v>211</v>
      </c>
      <c r="Q3136" s="66">
        <v>71.88</v>
      </c>
    </row>
    <row r="3137" spans="15:17" ht="14.25">
      <c r="O3137" t="s">
        <v>2472</v>
      </c>
      <c r="P3137" s="2" t="s">
        <v>211</v>
      </c>
      <c r="Q3137" s="66">
        <v>72.84</v>
      </c>
    </row>
    <row r="3138" spans="15:17" ht="14.25">
      <c r="O3138" t="s">
        <v>2472</v>
      </c>
      <c r="P3138" s="2" t="s">
        <v>212</v>
      </c>
      <c r="Q3138" s="66">
        <v>71.510000000000005</v>
      </c>
    </row>
    <row r="3139" spans="15:17" ht="14.25">
      <c r="O3139" t="s">
        <v>2472</v>
      </c>
      <c r="P3139" s="2" t="s">
        <v>212</v>
      </c>
      <c r="Q3139" s="66">
        <v>72.5</v>
      </c>
    </row>
    <row r="3140" spans="15:17" ht="14.25">
      <c r="O3140" t="s">
        <v>2472</v>
      </c>
      <c r="P3140" s="2" t="s">
        <v>212</v>
      </c>
      <c r="Q3140" s="66">
        <v>72.05</v>
      </c>
    </row>
    <row r="3141" spans="15:17" ht="14.25">
      <c r="O3141" t="s">
        <v>2472</v>
      </c>
      <c r="P3141" s="2" t="s">
        <v>213</v>
      </c>
      <c r="Q3141" s="66">
        <v>72.16</v>
      </c>
    </row>
    <row r="3142" spans="15:17" ht="14.25">
      <c r="O3142" t="s">
        <v>2472</v>
      </c>
      <c r="P3142" s="2" t="s">
        <v>213</v>
      </c>
      <c r="Q3142" s="66">
        <v>73</v>
      </c>
    </row>
    <row r="3143" spans="15:17" ht="14.25">
      <c r="O3143" t="s">
        <v>2472</v>
      </c>
      <c r="P3143" s="2" t="s">
        <v>213</v>
      </c>
      <c r="Q3143" s="66">
        <v>72.25</v>
      </c>
    </row>
    <row r="3144" spans="15:17" ht="14.25">
      <c r="O3144" t="s">
        <v>2472</v>
      </c>
      <c r="P3144" s="2" t="s">
        <v>214</v>
      </c>
      <c r="Q3144" s="66">
        <v>73.599999999999994</v>
      </c>
    </row>
    <row r="3145" spans="15:17" ht="14.25">
      <c r="O3145" t="s">
        <v>2472</v>
      </c>
      <c r="P3145" s="2" t="s">
        <v>214</v>
      </c>
      <c r="Q3145" s="66">
        <v>73.47</v>
      </c>
    </row>
    <row r="3146" spans="15:17" ht="14.25">
      <c r="O3146" t="s">
        <v>2472</v>
      </c>
      <c r="P3146" s="2" t="s">
        <v>214</v>
      </c>
      <c r="Q3146" s="66">
        <v>72.650000000000006</v>
      </c>
    </row>
    <row r="3147" spans="15:17" ht="14.25">
      <c r="O3147" t="s">
        <v>2472</v>
      </c>
      <c r="P3147" s="2" t="s">
        <v>215</v>
      </c>
      <c r="Q3147" s="66">
        <v>72.58</v>
      </c>
    </row>
    <row r="3148" spans="15:17" ht="14.25">
      <c r="O3148" t="s">
        <v>2472</v>
      </c>
      <c r="P3148" s="2" t="s">
        <v>215</v>
      </c>
      <c r="Q3148" s="66">
        <v>72.69</v>
      </c>
    </row>
    <row r="3149" spans="15:17" ht="14.25">
      <c r="O3149" t="s">
        <v>2472</v>
      </c>
      <c r="P3149" s="2" t="s">
        <v>215</v>
      </c>
      <c r="Q3149" s="66">
        <v>72.05</v>
      </c>
    </row>
    <row r="3150" spans="15:17" ht="14.25">
      <c r="O3150" t="s">
        <v>2472</v>
      </c>
      <c r="P3150" s="2" t="s">
        <v>216</v>
      </c>
      <c r="Q3150" s="66">
        <v>71.3</v>
      </c>
    </row>
    <row r="3151" spans="15:17" ht="14.25">
      <c r="O3151" t="s">
        <v>2472</v>
      </c>
      <c r="P3151" s="2" t="s">
        <v>216</v>
      </c>
      <c r="Q3151" s="66">
        <v>72.12</v>
      </c>
    </row>
    <row r="3152" spans="15:17" ht="14.25">
      <c r="O3152" t="s">
        <v>2472</v>
      </c>
      <c r="P3152" s="2" t="s">
        <v>216</v>
      </c>
      <c r="Q3152" s="66">
        <v>72.05</v>
      </c>
    </row>
    <row r="3153" spans="15:17" ht="14.25">
      <c r="O3153" t="s">
        <v>2472</v>
      </c>
      <c r="P3153" s="2" t="s">
        <v>217</v>
      </c>
      <c r="Q3153" s="66">
        <v>70.150000000000006</v>
      </c>
    </row>
    <row r="3154" spans="15:17" ht="14.25">
      <c r="O3154" t="s">
        <v>2472</v>
      </c>
      <c r="P3154" s="2" t="s">
        <v>217</v>
      </c>
      <c r="Q3154" s="66">
        <v>71.260000000000005</v>
      </c>
    </row>
    <row r="3155" spans="15:17" ht="14.25">
      <c r="O3155" t="s">
        <v>2472</v>
      </c>
      <c r="P3155" s="2" t="s">
        <v>217</v>
      </c>
      <c r="Q3155" s="66">
        <v>71.260000000000005</v>
      </c>
    </row>
    <row r="3156" spans="15:17" ht="14.25">
      <c r="O3156" t="s">
        <v>2472</v>
      </c>
      <c r="P3156" s="2" t="s">
        <v>218</v>
      </c>
      <c r="Q3156" s="66">
        <v>70.47</v>
      </c>
    </row>
    <row r="3157" spans="15:17" ht="14.25">
      <c r="O3157" t="s">
        <v>2472</v>
      </c>
      <c r="P3157" s="2" t="s">
        <v>218</v>
      </c>
      <c r="Q3157" s="66">
        <v>71.239999999999995</v>
      </c>
    </row>
    <row r="3158" spans="15:17" ht="14.25">
      <c r="O3158" t="s">
        <v>2472</v>
      </c>
      <c r="P3158" s="2" t="s">
        <v>218</v>
      </c>
      <c r="Q3158" s="66">
        <v>71.099999999999994</v>
      </c>
    </row>
    <row r="3159" spans="15:17" ht="14.25">
      <c r="O3159" t="s">
        <v>2472</v>
      </c>
      <c r="P3159" s="2" t="s">
        <v>219</v>
      </c>
      <c r="Q3159" s="66">
        <v>70.27</v>
      </c>
    </row>
    <row r="3160" spans="15:17" ht="14.25">
      <c r="O3160" t="s">
        <v>2472</v>
      </c>
      <c r="P3160" s="2" t="s">
        <v>219</v>
      </c>
      <c r="Q3160" s="66">
        <v>71.22</v>
      </c>
    </row>
    <row r="3161" spans="15:17" ht="14.25">
      <c r="O3161" t="s">
        <v>2472</v>
      </c>
      <c r="P3161" s="2" t="s">
        <v>219</v>
      </c>
      <c r="Q3161" s="66">
        <v>70.12</v>
      </c>
    </row>
    <row r="3162" spans="15:17" ht="14.25">
      <c r="O3162" t="s">
        <v>2472</v>
      </c>
      <c r="P3162" s="2" t="s">
        <v>220</v>
      </c>
      <c r="Q3162" s="66">
        <v>71.150000000000006</v>
      </c>
    </row>
    <row r="3163" spans="15:17" ht="14.25">
      <c r="O3163" t="s">
        <v>2472</v>
      </c>
      <c r="P3163" s="2" t="s">
        <v>220</v>
      </c>
      <c r="Q3163" s="66">
        <v>70.849999999999994</v>
      </c>
    </row>
    <row r="3164" spans="15:17" ht="14.25">
      <c r="O3164" t="s">
        <v>2472</v>
      </c>
      <c r="P3164" s="2" t="s">
        <v>220</v>
      </c>
      <c r="Q3164" s="66">
        <v>71.564999999999998</v>
      </c>
    </row>
    <row r="3165" spans="15:17" ht="14.25">
      <c r="O3165" t="s">
        <v>2472</v>
      </c>
      <c r="P3165" s="2" t="s">
        <v>221</v>
      </c>
      <c r="Q3165" s="66">
        <v>73.3</v>
      </c>
    </row>
    <row r="3166" spans="15:17" ht="14.25">
      <c r="O3166" t="s">
        <v>2472</v>
      </c>
      <c r="P3166" s="2" t="s">
        <v>221</v>
      </c>
      <c r="Q3166" s="66">
        <v>73</v>
      </c>
    </row>
    <row r="3167" spans="15:17" ht="14.25">
      <c r="O3167" t="s">
        <v>2472</v>
      </c>
      <c r="P3167" s="2" t="s">
        <v>221</v>
      </c>
      <c r="Q3167" s="66">
        <v>73.67</v>
      </c>
    </row>
    <row r="3168" spans="15:17" ht="14.25">
      <c r="O3168" t="s">
        <v>2472</v>
      </c>
      <c r="P3168" s="2" t="s">
        <v>222</v>
      </c>
      <c r="Q3168" s="66">
        <v>73.150000000000006</v>
      </c>
    </row>
    <row r="3169" spans="15:17" ht="14.25">
      <c r="O3169" t="s">
        <v>2472</v>
      </c>
      <c r="P3169" s="2" t="s">
        <v>222</v>
      </c>
      <c r="Q3169" s="66">
        <v>74.09</v>
      </c>
    </row>
    <row r="3170" spans="15:17" ht="14.25">
      <c r="O3170" t="s">
        <v>2472</v>
      </c>
      <c r="P3170" s="2" t="s">
        <v>222</v>
      </c>
      <c r="Q3170" s="66">
        <v>73.760000000000005</v>
      </c>
    </row>
    <row r="3171" spans="15:17" ht="14.25">
      <c r="O3171" t="s">
        <v>2472</v>
      </c>
      <c r="P3171" s="2" t="s">
        <v>223</v>
      </c>
      <c r="Q3171" s="66">
        <v>75</v>
      </c>
    </row>
    <row r="3172" spans="15:17" ht="14.25">
      <c r="O3172" t="s">
        <v>2472</v>
      </c>
      <c r="P3172" s="2" t="s">
        <v>223</v>
      </c>
      <c r="Q3172" s="66">
        <v>73.17</v>
      </c>
    </row>
    <row r="3173" spans="15:17" ht="14.25">
      <c r="O3173" t="s">
        <v>2472</v>
      </c>
      <c r="P3173" s="2" t="s">
        <v>223</v>
      </c>
      <c r="Q3173" s="66">
        <v>73.73</v>
      </c>
    </row>
    <row r="3174" spans="15:17" ht="14.25">
      <c r="O3174" t="s">
        <v>2472</v>
      </c>
      <c r="P3174" s="2" t="s">
        <v>224</v>
      </c>
      <c r="Q3174" s="66">
        <v>74.55</v>
      </c>
    </row>
    <row r="3175" spans="15:17" ht="14.25">
      <c r="O3175" t="s">
        <v>2472</v>
      </c>
      <c r="P3175" s="2" t="s">
        <v>224</v>
      </c>
      <c r="Q3175" s="66">
        <v>73.98</v>
      </c>
    </row>
    <row r="3176" spans="15:17" ht="14.25">
      <c r="O3176" t="s">
        <v>2472</v>
      </c>
      <c r="P3176" s="2" t="s">
        <v>224</v>
      </c>
      <c r="Q3176" s="66">
        <v>74.78</v>
      </c>
    </row>
    <row r="3177" spans="15:17" ht="14.25">
      <c r="O3177" t="s">
        <v>2472</v>
      </c>
      <c r="P3177" s="2" t="s">
        <v>225</v>
      </c>
      <c r="Q3177" s="66">
        <v>72.150000000000006</v>
      </c>
    </row>
    <row r="3178" spans="15:17" ht="14.25">
      <c r="O3178" t="s">
        <v>2472</v>
      </c>
      <c r="P3178" s="2" t="s">
        <v>225</v>
      </c>
      <c r="Q3178" s="66">
        <v>73.91</v>
      </c>
    </row>
    <row r="3179" spans="15:17" ht="14.25">
      <c r="O3179" t="s">
        <v>2472</v>
      </c>
      <c r="P3179" s="2" t="s">
        <v>225</v>
      </c>
      <c r="Q3179" s="66">
        <v>73.819999999999993</v>
      </c>
    </row>
    <row r="3180" spans="15:17" ht="14.25">
      <c r="O3180" t="s">
        <v>2472</v>
      </c>
      <c r="P3180" s="2" t="s">
        <v>226</v>
      </c>
      <c r="Q3180" s="66">
        <v>72.849999999999994</v>
      </c>
    </row>
    <row r="3181" spans="15:17" ht="14.25">
      <c r="O3181" t="s">
        <v>2472</v>
      </c>
      <c r="P3181" s="2" t="s">
        <v>226</v>
      </c>
      <c r="Q3181" s="66">
        <v>72.03</v>
      </c>
    </row>
    <row r="3182" spans="15:17" ht="14.25">
      <c r="O3182" t="s">
        <v>2472</v>
      </c>
      <c r="P3182" s="2" t="s">
        <v>226</v>
      </c>
      <c r="Q3182" s="66">
        <v>73.02</v>
      </c>
    </row>
    <row r="3183" spans="15:17" ht="14.25">
      <c r="O3183" t="s">
        <v>2472</v>
      </c>
      <c r="P3183" s="2" t="s">
        <v>227</v>
      </c>
      <c r="Q3183" s="66">
        <v>73</v>
      </c>
    </row>
    <row r="3184" spans="15:17" ht="14.25">
      <c r="O3184" t="s">
        <v>2472</v>
      </c>
      <c r="P3184" s="2" t="s">
        <v>227</v>
      </c>
      <c r="Q3184" s="66">
        <v>71.95</v>
      </c>
    </row>
    <row r="3185" spans="15:17" ht="14.25">
      <c r="O3185" t="s">
        <v>2472</v>
      </c>
      <c r="P3185" s="2" t="s">
        <v>227</v>
      </c>
      <c r="Q3185" s="66">
        <v>73.05</v>
      </c>
    </row>
    <row r="3186" spans="15:17" ht="14.25">
      <c r="O3186" t="s">
        <v>2472</v>
      </c>
      <c r="P3186" s="2" t="s">
        <v>228</v>
      </c>
      <c r="Q3186" s="66">
        <v>73.16</v>
      </c>
    </row>
    <row r="3187" spans="15:17" ht="14.25">
      <c r="O3187" t="s">
        <v>2472</v>
      </c>
      <c r="P3187" s="2" t="s">
        <v>228</v>
      </c>
      <c r="Q3187" s="66">
        <v>72.040000000000006</v>
      </c>
    </row>
    <row r="3188" spans="15:17" ht="14.25">
      <c r="O3188" t="s">
        <v>2472</v>
      </c>
      <c r="P3188" s="2" t="s">
        <v>228</v>
      </c>
      <c r="Q3188" s="66">
        <v>72.08</v>
      </c>
    </row>
    <row r="3189" spans="15:17" ht="14.25">
      <c r="O3189" t="s">
        <v>2472</v>
      </c>
      <c r="P3189" s="2" t="s">
        <v>229</v>
      </c>
      <c r="Q3189" s="66">
        <v>73.88</v>
      </c>
    </row>
    <row r="3190" spans="15:17" ht="14.25">
      <c r="O3190" t="s">
        <v>2472</v>
      </c>
      <c r="P3190" s="2" t="s">
        <v>229</v>
      </c>
      <c r="Q3190" s="66">
        <v>73.11</v>
      </c>
    </row>
    <row r="3191" spans="15:17" ht="14.25">
      <c r="O3191" t="s">
        <v>2472</v>
      </c>
      <c r="P3191" s="2" t="s">
        <v>229</v>
      </c>
      <c r="Q3191" s="66">
        <v>73.53</v>
      </c>
    </row>
    <row r="3192" spans="15:17" ht="14.25">
      <c r="O3192" t="s">
        <v>2472</v>
      </c>
      <c r="P3192" s="2" t="s">
        <v>230</v>
      </c>
      <c r="Q3192" s="66">
        <v>73.45</v>
      </c>
    </row>
    <row r="3193" spans="15:17" ht="14.25">
      <c r="O3193" t="s">
        <v>2472</v>
      </c>
      <c r="P3193" s="2" t="s">
        <v>230</v>
      </c>
      <c r="Q3193" s="66">
        <v>73.760000000000005</v>
      </c>
    </row>
    <row r="3194" spans="15:17" ht="14.25">
      <c r="O3194" t="s">
        <v>2472</v>
      </c>
      <c r="P3194" s="2" t="s">
        <v>230</v>
      </c>
      <c r="Q3194" s="66">
        <v>73.790000000000006</v>
      </c>
    </row>
    <row r="3195" spans="15:17" ht="14.25">
      <c r="O3195" t="s">
        <v>2472</v>
      </c>
      <c r="P3195" s="2" t="s">
        <v>231</v>
      </c>
      <c r="Q3195" s="66">
        <v>73.92</v>
      </c>
    </row>
    <row r="3196" spans="15:17" ht="14.25">
      <c r="O3196" t="s">
        <v>2472</v>
      </c>
      <c r="P3196" s="2" t="s">
        <v>231</v>
      </c>
      <c r="Q3196" s="66">
        <v>73.435000000000002</v>
      </c>
    </row>
    <row r="3197" spans="15:17" ht="14.25">
      <c r="O3197" t="s">
        <v>2472</v>
      </c>
      <c r="P3197" s="2" t="s">
        <v>231</v>
      </c>
      <c r="Q3197" s="66">
        <v>73.819999999999993</v>
      </c>
    </row>
    <row r="3198" spans="15:17" ht="14.25">
      <c r="O3198" t="s">
        <v>2472</v>
      </c>
      <c r="P3198" s="2" t="s">
        <v>232</v>
      </c>
      <c r="Q3198" s="66">
        <v>72.11</v>
      </c>
    </row>
    <row r="3199" spans="15:17" ht="14.25">
      <c r="O3199" t="s">
        <v>2472</v>
      </c>
      <c r="P3199" s="2" t="s">
        <v>232</v>
      </c>
      <c r="Q3199" s="66">
        <v>73.12</v>
      </c>
    </row>
    <row r="3200" spans="15:17" ht="14.25">
      <c r="O3200" t="s">
        <v>2472</v>
      </c>
      <c r="P3200" s="2" t="s">
        <v>232</v>
      </c>
      <c r="Q3200" s="66">
        <v>74.39</v>
      </c>
    </row>
    <row r="3201" spans="15:17" ht="14.25">
      <c r="O3201" t="s">
        <v>2472</v>
      </c>
      <c r="P3201" s="2" t="s">
        <v>233</v>
      </c>
      <c r="Q3201" s="66">
        <v>74.900000000000006</v>
      </c>
    </row>
    <row r="3202" spans="15:17" ht="14.25">
      <c r="O3202" t="s">
        <v>2472</v>
      </c>
      <c r="P3202" s="2" t="s">
        <v>233</v>
      </c>
      <c r="Q3202" s="66">
        <v>74.209999999999994</v>
      </c>
    </row>
    <row r="3203" spans="15:17" ht="14.25">
      <c r="O3203" t="s">
        <v>2472</v>
      </c>
      <c r="P3203" s="2" t="s">
        <v>233</v>
      </c>
      <c r="Q3203" s="66">
        <v>74.209999999999994</v>
      </c>
    </row>
    <row r="3204" spans="15:17" ht="14.25">
      <c r="O3204" t="s">
        <v>2472</v>
      </c>
      <c r="P3204" s="2" t="s">
        <v>234</v>
      </c>
      <c r="Q3204" s="66">
        <v>74.12</v>
      </c>
    </row>
    <row r="3205" spans="15:17" ht="14.25">
      <c r="O3205" t="s">
        <v>2472</v>
      </c>
      <c r="P3205" s="2" t="s">
        <v>234</v>
      </c>
      <c r="Q3205" s="66">
        <v>74.03</v>
      </c>
    </row>
    <row r="3206" spans="15:17" ht="14.25">
      <c r="O3206" t="s">
        <v>2472</v>
      </c>
      <c r="P3206" s="2" t="s">
        <v>234</v>
      </c>
      <c r="Q3206" s="66">
        <v>73.5</v>
      </c>
    </row>
    <row r="3207" spans="15:17" ht="14.25">
      <c r="O3207" t="s">
        <v>2472</v>
      </c>
      <c r="P3207" s="2" t="s">
        <v>235</v>
      </c>
      <c r="Q3207" s="66">
        <v>73.5</v>
      </c>
    </row>
    <row r="3208" spans="15:17" ht="14.25">
      <c r="O3208" t="s">
        <v>2472</v>
      </c>
      <c r="P3208" s="2" t="s">
        <v>235</v>
      </c>
      <c r="Q3208" s="66">
        <v>74.19</v>
      </c>
    </row>
    <row r="3209" spans="15:17" ht="14.25">
      <c r="O3209" t="s">
        <v>2472</v>
      </c>
      <c r="P3209" s="2" t="s">
        <v>235</v>
      </c>
      <c r="Q3209" s="66">
        <v>73.86</v>
      </c>
    </row>
    <row r="3210" spans="15:17" ht="14.25">
      <c r="O3210" t="s">
        <v>2472</v>
      </c>
      <c r="P3210" s="2" t="s">
        <v>236</v>
      </c>
      <c r="Q3210" s="66">
        <v>73.650000000000006</v>
      </c>
    </row>
    <row r="3211" spans="15:17" ht="14.25">
      <c r="O3211" t="s">
        <v>2472</v>
      </c>
      <c r="P3211" s="2" t="s">
        <v>237</v>
      </c>
      <c r="Q3211" s="66">
        <v>73.52</v>
      </c>
    </row>
    <row r="3212" spans="15:17" ht="14.25">
      <c r="O3212" t="s">
        <v>2472</v>
      </c>
      <c r="P3212" s="2" t="s">
        <v>238</v>
      </c>
      <c r="Q3212" s="66">
        <v>72.900000000000006</v>
      </c>
    </row>
    <row r="3213" spans="15:17" ht="14.25">
      <c r="O3213" t="s">
        <v>2472</v>
      </c>
      <c r="P3213" s="2" t="s">
        <v>239</v>
      </c>
      <c r="Q3213" s="66">
        <v>72.39</v>
      </c>
    </row>
    <row r="3214" spans="15:17" ht="14.25">
      <c r="O3214" t="s">
        <v>2472</v>
      </c>
      <c r="P3214" s="2" t="s">
        <v>240</v>
      </c>
      <c r="Q3214" s="66">
        <v>71.88</v>
      </c>
    </row>
    <row r="3215" spans="15:17" ht="14.25">
      <c r="O3215" t="s">
        <v>2472</v>
      </c>
      <c r="P3215" s="2" t="s">
        <v>241</v>
      </c>
      <c r="Q3215" s="66">
        <v>71.459999999999994</v>
      </c>
    </row>
    <row r="3216" spans="15:17" ht="14.25">
      <c r="O3216" t="s">
        <v>2472</v>
      </c>
      <c r="P3216" s="2" t="s">
        <v>242</v>
      </c>
      <c r="Q3216" s="66">
        <v>71.739999999999995</v>
      </c>
    </row>
    <row r="3217" spans="15:17" ht="14.25">
      <c r="O3217" t="s">
        <v>2472</v>
      </c>
      <c r="P3217" s="2" t="s">
        <v>243</v>
      </c>
      <c r="Q3217" s="66">
        <v>71.209999999999994</v>
      </c>
    </row>
    <row r="3218" spans="15:17" ht="14.25">
      <c r="O3218" t="s">
        <v>2472</v>
      </c>
      <c r="P3218" s="2" t="s">
        <v>244</v>
      </c>
      <c r="Q3218" s="66">
        <v>71.75</v>
      </c>
    </row>
    <row r="3219" spans="15:17" ht="14.25">
      <c r="O3219" t="s">
        <v>2472</v>
      </c>
      <c r="P3219" s="2" t="s">
        <v>245</v>
      </c>
      <c r="Q3219" s="66">
        <v>71.25</v>
      </c>
    </row>
    <row r="3220" spans="15:17" ht="14.25">
      <c r="O3220" t="s">
        <v>2472</v>
      </c>
      <c r="P3220" s="2" t="s">
        <v>246</v>
      </c>
      <c r="Q3220" s="66">
        <v>70.97</v>
      </c>
    </row>
    <row r="3221" spans="15:17" ht="14.25">
      <c r="O3221" t="s">
        <v>2472</v>
      </c>
      <c r="P3221" s="2" t="s">
        <v>247</v>
      </c>
      <c r="Q3221" s="66">
        <v>71.41</v>
      </c>
    </row>
    <row r="3222" spans="15:17" ht="14.25">
      <c r="O3222" t="s">
        <v>2472</v>
      </c>
      <c r="P3222" s="2" t="s">
        <v>248</v>
      </c>
      <c r="Q3222" s="66">
        <v>70.349999999999994</v>
      </c>
    </row>
    <row r="3223" spans="15:17" ht="14.25">
      <c r="O3223" t="s">
        <v>2472</v>
      </c>
      <c r="P3223" s="2" t="s">
        <v>249</v>
      </c>
      <c r="Q3223" s="66">
        <v>70.14</v>
      </c>
    </row>
    <row r="3224" spans="15:17" ht="14.25">
      <c r="O3224" t="s">
        <v>2472</v>
      </c>
      <c r="P3224" s="2" t="s">
        <v>250</v>
      </c>
      <c r="Q3224" s="66">
        <v>68.989999999999995</v>
      </c>
    </row>
    <row r="3225" spans="15:17" ht="14.25">
      <c r="O3225" t="s">
        <v>2472</v>
      </c>
      <c r="P3225" s="2" t="s">
        <v>251</v>
      </c>
      <c r="Q3225" s="66">
        <v>68.989999999999995</v>
      </c>
    </row>
    <row r="3226" spans="15:17" ht="14.25">
      <c r="O3226" t="s">
        <v>2472</v>
      </c>
      <c r="P3226" s="2" t="s">
        <v>252</v>
      </c>
      <c r="Q3226" s="66">
        <v>68.47</v>
      </c>
    </row>
    <row r="3227" spans="15:17" ht="14.25">
      <c r="O3227" t="s">
        <v>2472</v>
      </c>
      <c r="P3227" s="2" t="s">
        <v>253</v>
      </c>
      <c r="Q3227" s="66">
        <v>68.53</v>
      </c>
    </row>
    <row r="3228" spans="15:17" ht="14.25">
      <c r="O3228" t="s">
        <v>2472</v>
      </c>
      <c r="P3228" s="2" t="s">
        <v>254</v>
      </c>
      <c r="Q3228" s="66">
        <v>68.900000000000006</v>
      </c>
    </row>
    <row r="3229" spans="15:17" ht="14.25">
      <c r="O3229" t="s">
        <v>2472</v>
      </c>
      <c r="P3229" s="2" t="s">
        <v>255</v>
      </c>
      <c r="Q3229" s="66">
        <v>67.53</v>
      </c>
    </row>
    <row r="3230" spans="15:17" ht="14.25">
      <c r="O3230" t="s">
        <v>2472</v>
      </c>
      <c r="P3230" s="2" t="s">
        <v>256</v>
      </c>
      <c r="Q3230" s="66">
        <v>69.180000000000007</v>
      </c>
    </row>
    <row r="3231" spans="15:17" ht="14.25">
      <c r="O3231" t="s">
        <v>2472</v>
      </c>
      <c r="P3231" s="2" t="s">
        <v>257</v>
      </c>
      <c r="Q3231" s="66">
        <v>69.16</v>
      </c>
    </row>
    <row r="3232" spans="15:17" ht="14.25">
      <c r="O3232" t="s">
        <v>2472</v>
      </c>
      <c r="P3232" s="2" t="s">
        <v>258</v>
      </c>
      <c r="Q3232" s="66">
        <v>67.290000000000006</v>
      </c>
    </row>
    <row r="3233" spans="15:17" ht="14.25">
      <c r="O3233" t="s">
        <v>2472</v>
      </c>
      <c r="P3233" s="2" t="s">
        <v>259</v>
      </c>
      <c r="Q3233" s="66">
        <v>66.12</v>
      </c>
    </row>
    <row r="3234" spans="15:17" ht="14.25">
      <c r="O3234" t="s">
        <v>2472</v>
      </c>
      <c r="P3234" s="2" t="s">
        <v>260</v>
      </c>
      <c r="Q3234" s="66">
        <v>65.739999999999995</v>
      </c>
    </row>
    <row r="3235" spans="15:17" ht="14.25">
      <c r="O3235" t="s">
        <v>2472</v>
      </c>
      <c r="P3235" s="2" t="s">
        <v>261</v>
      </c>
      <c r="Q3235" s="66">
        <v>66.06</v>
      </c>
    </row>
    <row r="3236" spans="15:17" ht="14.25">
      <c r="O3236" t="s">
        <v>2472</v>
      </c>
      <c r="P3236" s="2" t="s">
        <v>262</v>
      </c>
      <c r="Q3236" s="66">
        <v>66.260000000000005</v>
      </c>
    </row>
    <row r="3237" spans="15:17" ht="14.25">
      <c r="O3237" t="s">
        <v>2472</v>
      </c>
      <c r="P3237" s="2" t="s">
        <v>263</v>
      </c>
      <c r="Q3237" s="66">
        <v>68.36</v>
      </c>
    </row>
    <row r="3238" spans="15:17" ht="14.25">
      <c r="O3238" t="s">
        <v>2472</v>
      </c>
      <c r="P3238" s="2" t="s">
        <v>264</v>
      </c>
      <c r="Q3238" s="66">
        <v>68.489999999999995</v>
      </c>
    </row>
    <row r="3239" spans="15:17" ht="14.25">
      <c r="O3239" t="s">
        <v>2472</v>
      </c>
      <c r="P3239" s="2" t="s">
        <v>265</v>
      </c>
      <c r="Q3239" s="66">
        <v>68.47</v>
      </c>
    </row>
    <row r="3240" spans="15:17" ht="14.25">
      <c r="O3240" t="s">
        <v>2472</v>
      </c>
      <c r="P3240" s="2" t="s">
        <v>266</v>
      </c>
      <c r="Q3240" s="66">
        <v>67.099999999999994</v>
      </c>
    </row>
    <row r="3241" spans="15:17" ht="14.25">
      <c r="O3241" t="s">
        <v>2472</v>
      </c>
      <c r="P3241" s="2" t="s">
        <v>267</v>
      </c>
      <c r="Q3241" s="66">
        <v>65.77</v>
      </c>
    </row>
    <row r="3242" spans="15:17" ht="14.25">
      <c r="O3242" t="s">
        <v>2472</v>
      </c>
      <c r="P3242" s="2" t="s">
        <v>268</v>
      </c>
      <c r="Q3242" s="66">
        <v>65.12</v>
      </c>
    </row>
    <row r="3243" spans="15:17" ht="14.25">
      <c r="O3243" t="s">
        <v>2472</v>
      </c>
      <c r="P3243" s="2" t="s">
        <v>269</v>
      </c>
      <c r="Q3243" s="66">
        <v>65.400000000000006</v>
      </c>
    </row>
    <row r="3244" spans="15:17" ht="14.25">
      <c r="O3244" t="s">
        <v>2472</v>
      </c>
      <c r="P3244" s="2" t="s">
        <v>270</v>
      </c>
      <c r="Q3244" s="66">
        <v>65.02</v>
      </c>
    </row>
    <row r="3245" spans="15:17" ht="14.25">
      <c r="O3245" t="s">
        <v>2472</v>
      </c>
      <c r="P3245" s="2" t="s">
        <v>271</v>
      </c>
      <c r="Q3245" s="66">
        <v>65.02</v>
      </c>
    </row>
    <row r="3246" spans="15:17" ht="14.25">
      <c r="O3246" t="s">
        <v>2472</v>
      </c>
      <c r="P3246" s="2" t="s">
        <v>272</v>
      </c>
      <c r="Q3246" s="66">
        <v>66.11</v>
      </c>
    </row>
    <row r="3247" spans="15:17" ht="14.25">
      <c r="O3247" t="s">
        <v>2472</v>
      </c>
      <c r="P3247" s="2" t="s">
        <v>273</v>
      </c>
      <c r="Q3247" s="66">
        <v>66.25</v>
      </c>
    </row>
    <row r="3248" spans="15:17" ht="14.25">
      <c r="O3248" t="s">
        <v>2472</v>
      </c>
      <c r="P3248" s="2" t="s">
        <v>274</v>
      </c>
      <c r="Q3248" s="66">
        <v>67.150000000000006</v>
      </c>
    </row>
    <row r="3249" spans="15:17" ht="14.25">
      <c r="O3249" t="s">
        <v>2472</v>
      </c>
      <c r="P3249" s="2" t="s">
        <v>275</v>
      </c>
      <c r="Q3249" s="66">
        <v>66.92</v>
      </c>
    </row>
    <row r="3250" spans="15:17" ht="14.25">
      <c r="O3250" t="s">
        <v>2472</v>
      </c>
      <c r="P3250" s="2" t="s">
        <v>276</v>
      </c>
      <c r="Q3250" s="66">
        <v>66.86</v>
      </c>
    </row>
    <row r="3251" spans="15:17" ht="14.25">
      <c r="O3251" t="s">
        <v>2472</v>
      </c>
      <c r="P3251" s="2" t="s">
        <v>277</v>
      </c>
      <c r="Q3251" s="66">
        <v>67.61</v>
      </c>
    </row>
    <row r="3252" spans="15:17" ht="14.25">
      <c r="O3252" t="s">
        <v>2472</v>
      </c>
      <c r="P3252" s="2" t="s">
        <v>278</v>
      </c>
      <c r="Q3252" s="66">
        <v>66.89</v>
      </c>
    </row>
    <row r="3253" spans="15:17" ht="14.25">
      <c r="O3253" t="s">
        <v>2472</v>
      </c>
      <c r="P3253" s="2" t="s">
        <v>279</v>
      </c>
      <c r="Q3253" s="66">
        <v>68.599999999999994</v>
      </c>
    </row>
    <row r="3254" spans="15:17" ht="14.25">
      <c r="O3254" t="s">
        <v>2472</v>
      </c>
      <c r="P3254" s="2" t="s">
        <v>280</v>
      </c>
      <c r="Q3254" s="66">
        <v>68.19</v>
      </c>
    </row>
    <row r="3255" spans="15:17" ht="14.25">
      <c r="O3255" t="s">
        <v>2472</v>
      </c>
      <c r="P3255" s="2" t="s">
        <v>281</v>
      </c>
      <c r="Q3255" s="66">
        <v>68.77</v>
      </c>
    </row>
    <row r="3256" spans="15:17" ht="14.25">
      <c r="O3256" t="s">
        <v>2472</v>
      </c>
      <c r="P3256" s="2" t="s">
        <v>282</v>
      </c>
      <c r="Q3256" s="66">
        <v>69.709999999999994</v>
      </c>
    </row>
    <row r="3257" spans="15:17" ht="14.25">
      <c r="O3257" t="s">
        <v>2472</v>
      </c>
      <c r="P3257" s="2" t="s">
        <v>283</v>
      </c>
      <c r="Q3257" s="66">
        <v>71.7</v>
      </c>
    </row>
    <row r="3258" spans="15:17" ht="14.25">
      <c r="O3258" t="s">
        <v>2472</v>
      </c>
      <c r="P3258" s="2" t="s">
        <v>284</v>
      </c>
      <c r="Q3258" s="66">
        <v>72.48</v>
      </c>
    </row>
    <row r="3259" spans="15:17" ht="14.25">
      <c r="O3259" t="s">
        <v>2472</v>
      </c>
      <c r="P3259" s="2" t="s">
        <v>285</v>
      </c>
      <c r="Q3259" s="66">
        <v>73.489999999999995</v>
      </c>
    </row>
    <row r="3260" spans="15:17" ht="14.25">
      <c r="O3260" t="s">
        <v>2472</v>
      </c>
      <c r="P3260" s="2" t="s">
        <v>286</v>
      </c>
      <c r="Q3260" s="66">
        <v>73.209999999999994</v>
      </c>
    </row>
    <row r="3261" spans="15:17" ht="14.25">
      <c r="O3261" t="s">
        <v>2472</v>
      </c>
      <c r="P3261" s="2" t="s">
        <v>287</v>
      </c>
      <c r="Q3261" s="66">
        <v>72.83</v>
      </c>
    </row>
    <row r="3262" spans="15:17" ht="14.25">
      <c r="O3262" t="s">
        <v>2472</v>
      </c>
      <c r="P3262" s="2" t="s">
        <v>288</v>
      </c>
      <c r="Q3262" s="66">
        <v>72.650000000000006</v>
      </c>
    </row>
    <row r="3263" spans="15:17" ht="14.25">
      <c r="O3263" t="s">
        <v>2472</v>
      </c>
      <c r="P3263" s="2" t="s">
        <v>289</v>
      </c>
      <c r="Q3263" s="66">
        <v>72.09</v>
      </c>
    </row>
    <row r="3264" spans="15:17" ht="14.25">
      <c r="O3264" t="s">
        <v>2472</v>
      </c>
      <c r="P3264" s="2" t="s">
        <v>290</v>
      </c>
      <c r="Q3264" s="66">
        <v>71.14</v>
      </c>
    </row>
    <row r="3265" spans="15:17" ht="14.25">
      <c r="O3265" t="s">
        <v>2472</v>
      </c>
      <c r="P3265" s="2" t="s">
        <v>291</v>
      </c>
      <c r="Q3265" s="66">
        <v>70.569999999999993</v>
      </c>
    </row>
    <row r="3266" spans="15:17" ht="14.25">
      <c r="O3266" t="s">
        <v>2472</v>
      </c>
      <c r="P3266" s="2" t="s">
        <v>292</v>
      </c>
      <c r="Q3266" s="66">
        <v>71.040000000000006</v>
      </c>
    </row>
    <row r="3267" spans="15:17" ht="14.25">
      <c r="O3267" t="s">
        <v>2472</v>
      </c>
      <c r="P3267" s="2" t="s">
        <v>293</v>
      </c>
      <c r="Q3267" s="66">
        <v>71.23</v>
      </c>
    </row>
    <row r="3268" spans="15:17" ht="14.25">
      <c r="O3268" t="s">
        <v>2472</v>
      </c>
      <c r="P3268" s="2" t="s">
        <v>294</v>
      </c>
      <c r="Q3268" s="66">
        <v>70.3</v>
      </c>
    </row>
    <row r="3269" spans="15:17" ht="14.25">
      <c r="O3269" t="s">
        <v>2472</v>
      </c>
      <c r="P3269" s="2" t="s">
        <v>295</v>
      </c>
      <c r="Q3269" s="66">
        <v>71.67</v>
      </c>
    </row>
    <row r="3270" spans="15:17" ht="14.25">
      <c r="O3270" t="s">
        <v>2472</v>
      </c>
      <c r="P3270" s="2" t="s">
        <v>296</v>
      </c>
      <c r="Q3270" s="66">
        <v>71.06</v>
      </c>
    </row>
    <row r="3271" spans="15:17" ht="14.25">
      <c r="O3271" t="s">
        <v>2472</v>
      </c>
      <c r="P3271" s="2" t="s">
        <v>297</v>
      </c>
      <c r="Q3271" s="66">
        <v>72.5</v>
      </c>
    </row>
    <row r="3272" spans="15:17" ht="14.25">
      <c r="O3272" t="s">
        <v>2472</v>
      </c>
      <c r="P3272" s="2" t="s">
        <v>298</v>
      </c>
      <c r="Q3272" s="66">
        <v>72.95</v>
      </c>
    </row>
    <row r="3273" spans="15:17" ht="14.25">
      <c r="O3273" t="s">
        <v>2472</v>
      </c>
      <c r="P3273" s="2" t="s">
        <v>299</v>
      </c>
      <c r="Q3273" s="66">
        <v>73.45</v>
      </c>
    </row>
    <row r="3274" spans="15:17" ht="14.25">
      <c r="O3274" t="s">
        <v>2472</v>
      </c>
      <c r="P3274" s="2" t="s">
        <v>300</v>
      </c>
      <c r="Q3274" s="66">
        <v>71.599999999999994</v>
      </c>
    </row>
    <row r="3275" spans="15:17" ht="14.25">
      <c r="O3275" t="s">
        <v>2472</v>
      </c>
      <c r="P3275" s="2" t="s">
        <v>301</v>
      </c>
      <c r="Q3275" s="66">
        <v>70.84</v>
      </c>
    </row>
    <row r="3276" spans="15:17" ht="14.25">
      <c r="O3276" t="s">
        <v>2472</v>
      </c>
      <c r="P3276" s="2" t="s">
        <v>302</v>
      </c>
      <c r="Q3276" s="66">
        <v>71.7</v>
      </c>
    </row>
    <row r="3277" spans="15:17" ht="14.25">
      <c r="O3277" t="s">
        <v>2472</v>
      </c>
      <c r="P3277" s="2" t="s">
        <v>303</v>
      </c>
      <c r="Q3277" s="66">
        <v>71.7</v>
      </c>
    </row>
    <row r="3278" spans="15:17" ht="14.25">
      <c r="O3278" t="s">
        <v>2472</v>
      </c>
      <c r="P3278" s="2" t="s">
        <v>304</v>
      </c>
      <c r="Q3278" s="66">
        <v>70.010000000000005</v>
      </c>
    </row>
    <row r="3279" spans="15:17" ht="14.25">
      <c r="O3279" t="s">
        <v>2472</v>
      </c>
      <c r="P3279" s="2" t="s">
        <v>305</v>
      </c>
      <c r="Q3279" s="66">
        <v>69.33</v>
      </c>
    </row>
    <row r="3280" spans="15:17" ht="14.25">
      <c r="O3280" t="s">
        <v>2472</v>
      </c>
      <c r="P3280" s="2" t="s">
        <v>306</v>
      </c>
      <c r="Q3280" s="66">
        <v>68.78</v>
      </c>
    </row>
    <row r="3281" spans="15:17" ht="14.25">
      <c r="O3281" t="s">
        <v>2472</v>
      </c>
      <c r="P3281" s="2" t="s">
        <v>307</v>
      </c>
      <c r="Q3281" s="66">
        <v>69</v>
      </c>
    </row>
    <row r="3282" spans="15:17" ht="14.25">
      <c r="O3282" t="s">
        <v>2472</v>
      </c>
      <c r="P3282" s="2" t="s">
        <v>308</v>
      </c>
      <c r="Q3282" s="66">
        <v>69.290000000000006</v>
      </c>
    </row>
    <row r="3283" spans="15:17" ht="14.25">
      <c r="O3283" t="s">
        <v>2472</v>
      </c>
      <c r="P3283" s="2" t="s">
        <v>309</v>
      </c>
      <c r="Q3283" s="66">
        <v>68.14</v>
      </c>
    </row>
    <row r="3284" spans="15:17" ht="14.25">
      <c r="O3284" t="s">
        <v>2472</v>
      </c>
      <c r="P3284" s="2" t="s">
        <v>310</v>
      </c>
      <c r="Q3284" s="66">
        <v>68.510000000000005</v>
      </c>
    </row>
    <row r="3285" spans="15:17" ht="14.25">
      <c r="O3285" t="s">
        <v>2472</v>
      </c>
      <c r="P3285" s="2" t="s">
        <v>311</v>
      </c>
      <c r="Q3285" s="66">
        <v>68.06</v>
      </c>
    </row>
    <row r="3286" spans="15:17" ht="14.25">
      <c r="O3286" t="s">
        <v>2472</v>
      </c>
      <c r="P3286" s="2" t="s">
        <v>312</v>
      </c>
      <c r="Q3286" s="66">
        <v>68.05</v>
      </c>
    </row>
    <row r="3287" spans="15:17" ht="14.25">
      <c r="O3287" t="s">
        <v>2472</v>
      </c>
      <c r="P3287" s="2" t="s">
        <v>313</v>
      </c>
      <c r="Q3287" s="66">
        <v>67.3</v>
      </c>
    </row>
    <row r="3288" spans="15:17" ht="14.25">
      <c r="O3288" t="s">
        <v>2472</v>
      </c>
      <c r="P3288" s="2" t="s">
        <v>314</v>
      </c>
      <c r="Q3288" s="66">
        <v>67.959999999999994</v>
      </c>
    </row>
    <row r="3289" spans="15:17" ht="14.25">
      <c r="O3289" t="s">
        <v>2472</v>
      </c>
      <c r="P3289" s="2" t="s">
        <v>315</v>
      </c>
      <c r="Q3289" s="66">
        <v>67.02</v>
      </c>
    </row>
    <row r="3290" spans="15:17" ht="14.25">
      <c r="O3290" t="s">
        <v>2472</v>
      </c>
      <c r="P3290" s="2" t="s">
        <v>316</v>
      </c>
      <c r="Q3290" s="66">
        <v>66.930000000000007</v>
      </c>
    </row>
    <row r="3291" spans="15:17" ht="14.25">
      <c r="O3291" t="s">
        <v>2472</v>
      </c>
      <c r="P3291" s="2" t="s">
        <v>317</v>
      </c>
      <c r="Q3291" s="66">
        <v>68.099999999999994</v>
      </c>
    </row>
    <row r="3292" spans="15:17" ht="14.25">
      <c r="O3292" t="s">
        <v>2472</v>
      </c>
      <c r="P3292" s="2" t="s">
        <v>318</v>
      </c>
      <c r="Q3292" s="66">
        <v>68.45</v>
      </c>
    </row>
    <row r="3293" spans="15:17" ht="14.25">
      <c r="O3293" t="s">
        <v>2472</v>
      </c>
      <c r="P3293" s="2" t="s">
        <v>319</v>
      </c>
      <c r="Q3293" s="66">
        <v>68.95</v>
      </c>
    </row>
    <row r="3294" spans="15:17" ht="14.25">
      <c r="O3294" t="s">
        <v>2472</v>
      </c>
      <c r="P3294" s="2" t="s">
        <v>320</v>
      </c>
      <c r="Q3294" s="66">
        <v>68.010000000000005</v>
      </c>
    </row>
    <row r="3295" spans="15:17" ht="14.25">
      <c r="O3295" t="s">
        <v>2472</v>
      </c>
      <c r="P3295" s="2" t="s">
        <v>321</v>
      </c>
      <c r="Q3295" s="66">
        <v>68.010000000000005</v>
      </c>
    </row>
    <row r="3296" spans="15:17" ht="14.25">
      <c r="O3296" t="s">
        <v>2472</v>
      </c>
      <c r="P3296" s="2" t="s">
        <v>322</v>
      </c>
      <c r="Q3296" s="66">
        <v>68.010000000000005</v>
      </c>
    </row>
    <row r="3297" spans="15:17" ht="14.25">
      <c r="O3297" t="s">
        <v>2472</v>
      </c>
      <c r="P3297" s="2" t="s">
        <v>323</v>
      </c>
      <c r="Q3297" s="66">
        <v>68.38</v>
      </c>
    </row>
    <row r="3298" spans="15:17" ht="14.25">
      <c r="O3298" t="s">
        <v>2472</v>
      </c>
      <c r="P3298" s="2" t="s">
        <v>324</v>
      </c>
      <c r="Q3298" s="66">
        <v>68.31</v>
      </c>
    </row>
    <row r="3299" spans="15:17" ht="14.25">
      <c r="O3299" t="s">
        <v>2472</v>
      </c>
      <c r="P3299" s="2" t="s">
        <v>325</v>
      </c>
      <c r="Q3299" s="66">
        <v>69</v>
      </c>
    </row>
    <row r="3300" spans="15:17" ht="14.25">
      <c r="O3300" t="s">
        <v>2472</v>
      </c>
      <c r="P3300" s="2" t="s">
        <v>326</v>
      </c>
      <c r="Q3300" s="66">
        <v>68.63</v>
      </c>
    </row>
    <row r="3301" spans="15:17" ht="14.25">
      <c r="O3301" t="s">
        <v>2472</v>
      </c>
      <c r="P3301" s="2" t="s">
        <v>327</v>
      </c>
      <c r="Q3301" s="66">
        <v>68.650000000000006</v>
      </c>
    </row>
    <row r="3302" spans="15:17" ht="14.25">
      <c r="O3302" t="s">
        <v>2472</v>
      </c>
      <c r="P3302" s="2" t="s">
        <v>328</v>
      </c>
      <c r="Q3302" s="66">
        <v>69.16</v>
      </c>
    </row>
    <row r="3303" spans="15:17" ht="14.25">
      <c r="O3303" t="s">
        <v>2472</v>
      </c>
      <c r="P3303" s="2" t="s">
        <v>329</v>
      </c>
      <c r="Q3303" s="66">
        <v>69.180000000000007</v>
      </c>
    </row>
    <row r="3304" spans="15:17" ht="14.25">
      <c r="O3304" t="s">
        <v>2472</v>
      </c>
      <c r="P3304" s="2" t="s">
        <v>330</v>
      </c>
      <c r="Q3304" s="66">
        <v>69.22</v>
      </c>
    </row>
    <row r="3305" spans="15:17" ht="14.25">
      <c r="O3305" t="s">
        <v>2472</v>
      </c>
      <c r="P3305" s="2" t="s">
        <v>331</v>
      </c>
      <c r="Q3305" s="66">
        <v>70.180000000000007</v>
      </c>
    </row>
    <row r="3306" spans="15:17" ht="14.25">
      <c r="O3306" t="s">
        <v>2472</v>
      </c>
      <c r="P3306" s="2" t="s">
        <v>332</v>
      </c>
      <c r="Q3306" s="66">
        <v>68.88</v>
      </c>
    </row>
    <row r="3307" spans="15:17" ht="14.25">
      <c r="O3307" t="s">
        <v>2472</v>
      </c>
      <c r="P3307" s="2" t="s">
        <v>333</v>
      </c>
      <c r="Q3307" s="66">
        <v>69.38</v>
      </c>
    </row>
    <row r="3308" spans="15:17" ht="14.25">
      <c r="O3308" t="s">
        <v>2472</v>
      </c>
      <c r="P3308" s="2" t="s">
        <v>334</v>
      </c>
      <c r="Q3308" s="66">
        <v>70.58</v>
      </c>
    </row>
    <row r="3309" spans="15:17" ht="14.25">
      <c r="O3309" t="s">
        <v>2472</v>
      </c>
      <c r="P3309" s="2" t="s">
        <v>335</v>
      </c>
      <c r="Q3309" s="66">
        <v>70.13</v>
      </c>
    </row>
    <row r="3310" spans="15:17" ht="14.25">
      <c r="O3310" t="s">
        <v>2472</v>
      </c>
      <c r="P3310" s="2" t="s">
        <v>336</v>
      </c>
      <c r="Q3310" s="66">
        <v>69.83</v>
      </c>
    </row>
    <row r="3311" spans="15:17" ht="14.25">
      <c r="O3311" t="s">
        <v>2472</v>
      </c>
      <c r="P3311" s="2" t="s">
        <v>337</v>
      </c>
      <c r="Q3311" s="66">
        <v>69.680000000000007</v>
      </c>
    </row>
    <row r="3312" spans="15:17" ht="14.25">
      <c r="O3312" t="s">
        <v>2472</v>
      </c>
      <c r="P3312" s="2" t="s">
        <v>338</v>
      </c>
      <c r="Q3312" s="66">
        <v>69.31</v>
      </c>
    </row>
    <row r="3313" spans="15:17" ht="14.25">
      <c r="O3313" t="s">
        <v>2472</v>
      </c>
      <c r="P3313" s="2" t="s">
        <v>339</v>
      </c>
      <c r="Q3313" s="66">
        <v>68.680000000000007</v>
      </c>
    </row>
    <row r="3314" spans="15:17" ht="14.25">
      <c r="O3314" t="s">
        <v>2472</v>
      </c>
      <c r="P3314" s="2" t="s">
        <v>340</v>
      </c>
      <c r="Q3314" s="66">
        <v>67.12</v>
      </c>
    </row>
    <row r="3315" spans="15:17" ht="14.25">
      <c r="O3315" t="s">
        <v>2472</v>
      </c>
      <c r="P3315" s="2" t="s">
        <v>341</v>
      </c>
      <c r="Q3315" s="66">
        <v>67.849999999999994</v>
      </c>
    </row>
    <row r="3316" spans="15:17" ht="14.25">
      <c r="O3316" t="s">
        <v>2472</v>
      </c>
      <c r="P3316" s="2" t="s">
        <v>342</v>
      </c>
      <c r="Q3316" s="66">
        <v>67.27</v>
      </c>
    </row>
    <row r="3317" spans="15:17" ht="14.25">
      <c r="O3317" t="s">
        <v>2472</v>
      </c>
      <c r="P3317" s="2" t="s">
        <v>343</v>
      </c>
      <c r="Q3317" s="66">
        <v>66.010000000000005</v>
      </c>
    </row>
    <row r="3318" spans="15:17" ht="14.25">
      <c r="O3318" t="s">
        <v>2472</v>
      </c>
      <c r="P3318" s="2" t="s">
        <v>344</v>
      </c>
      <c r="Q3318" s="66">
        <v>65.47</v>
      </c>
    </row>
    <row r="3319" spans="15:17" ht="14.25">
      <c r="O3319" t="s">
        <v>2472</v>
      </c>
      <c r="P3319" s="2" t="s">
        <v>345</v>
      </c>
      <c r="Q3319" s="66">
        <v>65.75</v>
      </c>
    </row>
    <row r="3320" spans="15:17" ht="14.25">
      <c r="O3320" t="s">
        <v>2472</v>
      </c>
      <c r="P3320" s="2" t="s">
        <v>346</v>
      </c>
      <c r="Q3320" s="66">
        <v>65.55</v>
      </c>
    </row>
    <row r="3321" spans="15:17" ht="14.25">
      <c r="O3321" t="s">
        <v>2472</v>
      </c>
      <c r="P3321" s="2" t="s">
        <v>347</v>
      </c>
      <c r="Q3321" s="66">
        <v>64.81</v>
      </c>
    </row>
    <row r="3322" spans="15:17" ht="14.25">
      <c r="O3322" t="s">
        <v>2472</v>
      </c>
      <c r="P3322" s="2" t="s">
        <v>348</v>
      </c>
      <c r="Q3322" s="66">
        <v>66.849999999999994</v>
      </c>
    </row>
    <row r="3323" spans="15:17" ht="14.25">
      <c r="O3323" t="s">
        <v>2472</v>
      </c>
      <c r="P3323" s="2" t="s">
        <v>349</v>
      </c>
      <c r="Q3323" s="66">
        <v>66.05</v>
      </c>
    </row>
    <row r="3324" spans="15:17" ht="14.25">
      <c r="O3324" t="s">
        <v>2472</v>
      </c>
      <c r="P3324" s="2" t="s">
        <v>350</v>
      </c>
      <c r="Q3324" s="66">
        <v>65.78</v>
      </c>
    </row>
    <row r="3325" spans="15:17" ht="14.25">
      <c r="O3325" t="s">
        <v>2472</v>
      </c>
      <c r="P3325" s="2" t="s">
        <v>351</v>
      </c>
      <c r="Q3325" s="66">
        <v>67.03</v>
      </c>
    </row>
    <row r="3326" spans="15:17" ht="14.25">
      <c r="O3326" t="s">
        <v>2472</v>
      </c>
      <c r="P3326" s="2" t="s">
        <v>352</v>
      </c>
      <c r="Q3326" s="66">
        <v>66.900000000000006</v>
      </c>
    </row>
    <row r="3327" spans="15:17" ht="14.25">
      <c r="O3327" t="s">
        <v>2472</v>
      </c>
      <c r="P3327" s="2" t="s">
        <v>353</v>
      </c>
      <c r="Q3327" s="66">
        <v>67.11</v>
      </c>
    </row>
    <row r="3328" spans="15:17" ht="14.25">
      <c r="O3328" t="s">
        <v>2472</v>
      </c>
      <c r="P3328" s="2" t="s">
        <v>354</v>
      </c>
      <c r="Q3328" s="66">
        <v>65.52</v>
      </c>
    </row>
    <row r="3329" spans="15:17" ht="14.25">
      <c r="O3329" t="s">
        <v>2472</v>
      </c>
      <c r="P3329" s="2" t="s">
        <v>355</v>
      </c>
      <c r="Q3329" s="66">
        <v>65.12</v>
      </c>
    </row>
    <row r="3330" spans="15:17" ht="14.25">
      <c r="O3330" t="s">
        <v>2472</v>
      </c>
      <c r="P3330" s="2" t="s">
        <v>356</v>
      </c>
      <c r="Q3330" s="66">
        <v>64.83</v>
      </c>
    </row>
    <row r="3331" spans="15:17" ht="14.25">
      <c r="O3331" t="s">
        <v>2472</v>
      </c>
      <c r="P3331" s="2" t="s">
        <v>357</v>
      </c>
      <c r="Q3331" s="66">
        <v>64.7</v>
      </c>
    </row>
    <row r="3332" spans="15:17" ht="14.25">
      <c r="O3332" t="s">
        <v>2472</v>
      </c>
      <c r="P3332" s="2" t="s">
        <v>358</v>
      </c>
      <c r="Q3332" s="66">
        <v>64.63</v>
      </c>
    </row>
    <row r="3333" spans="15:17" ht="14.25">
      <c r="O3333" t="s">
        <v>2472</v>
      </c>
      <c r="P3333" s="2" t="s">
        <v>359</v>
      </c>
      <c r="Q3333" s="66">
        <v>64.3</v>
      </c>
    </row>
    <row r="3334" spans="15:17" ht="14.25">
      <c r="O3334" t="s">
        <v>2472</v>
      </c>
      <c r="P3334" s="2" t="s">
        <v>360</v>
      </c>
      <c r="Q3334" s="66">
        <v>64.709999999999994</v>
      </c>
    </row>
    <row r="3335" spans="15:17" ht="14.25">
      <c r="O3335" t="s">
        <v>2472</v>
      </c>
      <c r="P3335" s="2" t="s">
        <v>361</v>
      </c>
      <c r="Q3335" s="66">
        <v>65.05</v>
      </c>
    </row>
    <row r="3336" spans="15:17" ht="14.25">
      <c r="O3336" t="s">
        <v>2472</v>
      </c>
      <c r="P3336" s="2" t="s">
        <v>362</v>
      </c>
      <c r="Q3336" s="66">
        <v>64.45</v>
      </c>
    </row>
    <row r="3337" spans="15:17" ht="14.25">
      <c r="O3337" t="s">
        <v>2472</v>
      </c>
      <c r="P3337" s="2" t="s">
        <v>363</v>
      </c>
      <c r="Q3337" s="66">
        <v>64.7</v>
      </c>
    </row>
    <row r="3338" spans="15:17" ht="14.25">
      <c r="O3338" t="s">
        <v>2472</v>
      </c>
      <c r="P3338" s="2" t="s">
        <v>364</v>
      </c>
      <c r="Q3338" s="66">
        <v>64.73</v>
      </c>
    </row>
    <row r="3339" spans="15:17" ht="14.25">
      <c r="O3339" t="s">
        <v>2472</v>
      </c>
      <c r="P3339" s="2" t="s">
        <v>365</v>
      </c>
      <c r="Q3339" s="66">
        <v>63.59</v>
      </c>
    </row>
    <row r="3340" spans="15:17" ht="14.25">
      <c r="O3340" t="s">
        <v>2472</v>
      </c>
      <c r="P3340" s="2" t="s">
        <v>366</v>
      </c>
      <c r="Q3340" s="66">
        <v>63.59</v>
      </c>
    </row>
    <row r="3341" spans="15:17" ht="14.25">
      <c r="O3341" t="s">
        <v>2472</v>
      </c>
      <c r="P3341" s="2" t="s">
        <v>367</v>
      </c>
      <c r="Q3341" s="66">
        <v>63.24</v>
      </c>
    </row>
    <row r="3342" spans="15:17" ht="14.25">
      <c r="O3342" t="s">
        <v>2472</v>
      </c>
      <c r="P3342" s="2" t="s">
        <v>368</v>
      </c>
      <c r="Q3342" s="66">
        <v>62.67</v>
      </c>
    </row>
    <row r="3343" spans="15:17" ht="14.25">
      <c r="O3343" t="s">
        <v>2472</v>
      </c>
      <c r="P3343" s="2" t="s">
        <v>369</v>
      </c>
      <c r="Q3343" s="66">
        <v>62.54</v>
      </c>
    </row>
    <row r="3344" spans="15:17" ht="14.25">
      <c r="O3344" t="s">
        <v>2472</v>
      </c>
      <c r="P3344" s="2" t="s">
        <v>370</v>
      </c>
      <c r="Q3344" s="66">
        <v>62.2</v>
      </c>
    </row>
    <row r="3345" spans="15:17" ht="14.25">
      <c r="O3345" t="s">
        <v>2472</v>
      </c>
      <c r="P3345" s="2" t="s">
        <v>371</v>
      </c>
      <c r="Q3345" s="66">
        <v>62.46</v>
      </c>
    </row>
    <row r="3346" spans="15:17" ht="14.25">
      <c r="O3346" t="s">
        <v>2472</v>
      </c>
      <c r="P3346" s="2" t="s">
        <v>372</v>
      </c>
      <c r="Q3346" s="66">
        <v>62.46</v>
      </c>
    </row>
    <row r="3347" spans="15:17" ht="14.25">
      <c r="O3347" t="s">
        <v>2472</v>
      </c>
      <c r="P3347" s="2" t="s">
        <v>373</v>
      </c>
      <c r="Q3347" s="66">
        <v>62.29</v>
      </c>
    </row>
    <row r="3348" spans="15:17" ht="14.25">
      <c r="O3348" t="s">
        <v>2472</v>
      </c>
      <c r="P3348" s="2" t="s">
        <v>374</v>
      </c>
      <c r="Q3348" s="66">
        <v>61.75</v>
      </c>
    </row>
    <row r="3349" spans="15:17" ht="14.25">
      <c r="O3349" t="s">
        <v>2472</v>
      </c>
      <c r="P3349" s="2" t="s">
        <v>375</v>
      </c>
      <c r="Q3349" s="66">
        <v>61.63</v>
      </c>
    </row>
    <row r="3350" spans="15:17" ht="14.25">
      <c r="O3350" t="s">
        <v>2472</v>
      </c>
      <c r="P3350" s="2" t="s">
        <v>376</v>
      </c>
      <c r="Q3350" s="66">
        <v>61.38</v>
      </c>
    </row>
    <row r="3351" spans="15:17" ht="14.25">
      <c r="O3351" t="s">
        <v>2472</v>
      </c>
      <c r="P3351" s="2" t="s">
        <v>377</v>
      </c>
      <c r="Q3351" s="66">
        <v>61.61</v>
      </c>
    </row>
    <row r="3352" spans="15:17" ht="14.25">
      <c r="O3352" t="s">
        <v>2472</v>
      </c>
      <c r="P3352" s="2" t="s">
        <v>378</v>
      </c>
      <c r="Q3352" s="66">
        <v>61.4</v>
      </c>
    </row>
    <row r="3353" spans="15:17" ht="14.25">
      <c r="O3353" t="s">
        <v>2472</v>
      </c>
      <c r="P3353" s="2" t="s">
        <v>379</v>
      </c>
      <c r="Q3353" s="66">
        <v>61.37</v>
      </c>
    </row>
    <row r="3354" spans="15:17" ht="14.25">
      <c r="O3354" t="s">
        <v>2472</v>
      </c>
      <c r="P3354" s="2" t="s">
        <v>380</v>
      </c>
      <c r="Q3354" s="66">
        <v>62.6</v>
      </c>
    </row>
    <row r="3355" spans="15:17" ht="14.25">
      <c r="O3355" t="s">
        <v>2472</v>
      </c>
      <c r="P3355" s="2" t="s">
        <v>381</v>
      </c>
      <c r="Q3355" s="66">
        <v>63.25</v>
      </c>
    </row>
    <row r="3356" spans="15:17" ht="14.25">
      <c r="O3356" t="s">
        <v>2472</v>
      </c>
      <c r="P3356" s="2" t="s">
        <v>382</v>
      </c>
      <c r="Q3356" s="66">
        <v>63.24</v>
      </c>
    </row>
    <row r="3357" spans="15:17" ht="14.25">
      <c r="O3357" t="s">
        <v>2472</v>
      </c>
      <c r="P3357" s="2" t="s">
        <v>383</v>
      </c>
      <c r="Q3357" s="66">
        <v>62.72</v>
      </c>
    </row>
    <row r="3358" spans="15:17" ht="14.25">
      <c r="O3358" t="s">
        <v>2472</v>
      </c>
      <c r="P3358" s="2" t="s">
        <v>384</v>
      </c>
      <c r="Q3358" s="66">
        <v>62.18</v>
      </c>
    </row>
    <row r="3359" spans="15:17" ht="14.25">
      <c r="O3359" t="s">
        <v>2472</v>
      </c>
      <c r="P3359" s="2" t="s">
        <v>385</v>
      </c>
      <c r="Q3359" s="66">
        <v>62.18</v>
      </c>
    </row>
    <row r="3360" spans="15:17" ht="14.25">
      <c r="O3360" t="s">
        <v>2472</v>
      </c>
      <c r="P3360" s="2" t="s">
        <v>386</v>
      </c>
      <c r="Q3360" s="66">
        <v>62.25</v>
      </c>
    </row>
    <row r="3361" spans="15:17" ht="14.25">
      <c r="O3361" t="s">
        <v>2472</v>
      </c>
      <c r="P3361" s="2" t="s">
        <v>387</v>
      </c>
      <c r="Q3361" s="66">
        <v>62.12</v>
      </c>
    </row>
    <row r="3362" spans="15:17" ht="14.25">
      <c r="O3362" t="s">
        <v>2472</v>
      </c>
      <c r="P3362" s="2" t="s">
        <v>388</v>
      </c>
      <c r="Q3362" s="66">
        <v>62.33</v>
      </c>
    </row>
    <row r="3363" spans="15:17" ht="14.25">
      <c r="O3363" t="s">
        <v>2472</v>
      </c>
      <c r="P3363" s="2" t="s">
        <v>389</v>
      </c>
      <c r="Q3363" s="66">
        <v>62.33</v>
      </c>
    </row>
    <row r="3364" spans="15:17" ht="14.25">
      <c r="O3364" t="s">
        <v>2472</v>
      </c>
      <c r="P3364" s="2" t="s">
        <v>390</v>
      </c>
      <c r="Q3364" s="66">
        <v>62.33</v>
      </c>
    </row>
    <row r="3365" spans="15:17" ht="14.25">
      <c r="O3365" t="s">
        <v>2472</v>
      </c>
      <c r="P3365" s="2" t="s">
        <v>391</v>
      </c>
      <c r="Q3365" s="66">
        <v>62</v>
      </c>
    </row>
    <row r="3366" spans="15:17" ht="14.25">
      <c r="O3366" t="s">
        <v>2472</v>
      </c>
      <c r="P3366" s="2" t="s">
        <v>392</v>
      </c>
      <c r="Q3366" s="66">
        <v>61.51</v>
      </c>
    </row>
    <row r="3367" spans="15:17" ht="14.25">
      <c r="O3367" t="s">
        <v>2472</v>
      </c>
      <c r="P3367" s="2" t="s">
        <v>393</v>
      </c>
      <c r="Q3367" s="66">
        <v>61.33</v>
      </c>
    </row>
    <row r="3368" spans="15:17" ht="14.25">
      <c r="O3368" t="s">
        <v>2472</v>
      </c>
      <c r="P3368" s="2" t="s">
        <v>394</v>
      </c>
      <c r="Q3368" s="66">
        <v>61.45</v>
      </c>
    </row>
    <row r="3369" spans="15:17" ht="14.25">
      <c r="O3369" t="s">
        <v>2472</v>
      </c>
      <c r="P3369" s="2" t="s">
        <v>395</v>
      </c>
      <c r="Q3369" s="66">
        <v>61.29</v>
      </c>
    </row>
    <row r="3370" spans="15:17" ht="14.25">
      <c r="O3370" t="s">
        <v>2472</v>
      </c>
      <c r="P3370" s="2" t="s">
        <v>396</v>
      </c>
      <c r="Q3370" s="66">
        <v>61.66</v>
      </c>
    </row>
    <row r="3371" spans="15:17" ht="14.25">
      <c r="O3371" t="s">
        <v>2472</v>
      </c>
      <c r="P3371" s="2" t="s">
        <v>397</v>
      </c>
      <c r="Q3371" s="66">
        <v>61.28</v>
      </c>
    </row>
    <row r="3372" spans="15:17" ht="14.25">
      <c r="O3372" t="s">
        <v>2472</v>
      </c>
      <c r="P3372" s="2" t="s">
        <v>398</v>
      </c>
      <c r="Q3372" s="66">
        <v>61.2</v>
      </c>
    </row>
    <row r="3373" spans="15:17" ht="14.25">
      <c r="O3373" t="s">
        <v>2472</v>
      </c>
      <c r="P3373" s="2" t="s">
        <v>399</v>
      </c>
      <c r="Q3373" s="66">
        <v>61.29</v>
      </c>
    </row>
    <row r="3374" spans="15:17" ht="14.25">
      <c r="O3374" t="s">
        <v>2472</v>
      </c>
      <c r="P3374" s="2" t="s">
        <v>400</v>
      </c>
      <c r="Q3374" s="66">
        <v>60.9</v>
      </c>
    </row>
    <row r="3375" spans="15:17" ht="14.25">
      <c r="O3375" t="s">
        <v>2472</v>
      </c>
      <c r="P3375" s="2" t="s">
        <v>401</v>
      </c>
      <c r="Q3375" s="66">
        <v>60.88</v>
      </c>
    </row>
    <row r="3376" spans="15:17" ht="14.25">
      <c r="O3376" t="s">
        <v>2472</v>
      </c>
      <c r="P3376" s="2" t="s">
        <v>402</v>
      </c>
      <c r="Q3376" s="66">
        <v>60.36</v>
      </c>
    </row>
    <row r="3377" spans="15:17" ht="14.25">
      <c r="O3377" t="s">
        <v>2472</v>
      </c>
      <c r="P3377" s="2" t="s">
        <v>403</v>
      </c>
      <c r="Q3377" s="66">
        <v>61.08</v>
      </c>
    </row>
    <row r="3378" spans="15:17" ht="14.25">
      <c r="O3378" t="s">
        <v>2472</v>
      </c>
      <c r="P3378" s="2" t="s">
        <v>404</v>
      </c>
      <c r="Q3378" s="66">
        <v>60.5</v>
      </c>
    </row>
    <row r="3379" spans="15:17" ht="14.25">
      <c r="O3379" t="s">
        <v>2472</v>
      </c>
      <c r="P3379" s="2" t="s">
        <v>405</v>
      </c>
      <c r="Q3379" s="66">
        <v>60.81</v>
      </c>
    </row>
    <row r="3380" spans="15:17" ht="14.25">
      <c r="O3380" t="s">
        <v>2472</v>
      </c>
      <c r="P3380" s="2" t="s">
        <v>406</v>
      </c>
      <c r="Q3380" s="66">
        <v>59.69</v>
      </c>
    </row>
    <row r="3381" spans="15:17" ht="14.25">
      <c r="O3381" t="s">
        <v>2472</v>
      </c>
      <c r="P3381" s="2" t="s">
        <v>407</v>
      </c>
      <c r="Q3381" s="66">
        <v>59.44</v>
      </c>
    </row>
    <row r="3382" spans="15:17" ht="14.25">
      <c r="O3382" t="s">
        <v>2472</v>
      </c>
      <c r="P3382" s="2" t="s">
        <v>408</v>
      </c>
      <c r="Q3382" s="66">
        <v>58.98</v>
      </c>
    </row>
    <row r="3383" spans="15:17" ht="14.25">
      <c r="O3383" t="s">
        <v>2472</v>
      </c>
      <c r="P3383" s="2" t="s">
        <v>409</v>
      </c>
      <c r="Q3383" s="66">
        <v>59.22</v>
      </c>
    </row>
    <row r="3384" spans="15:17" ht="14.25">
      <c r="O3384" t="s">
        <v>2472</v>
      </c>
      <c r="P3384" s="2" t="s">
        <v>410</v>
      </c>
      <c r="Q3384" s="66">
        <v>59.15</v>
      </c>
    </row>
    <row r="3385" spans="15:17" ht="14.25">
      <c r="O3385" t="s">
        <v>2472</v>
      </c>
      <c r="P3385" s="2" t="s">
        <v>411</v>
      </c>
      <c r="Q3385" s="66">
        <v>58.95</v>
      </c>
    </row>
    <row r="3386" spans="15:17" ht="14.25">
      <c r="O3386" t="s">
        <v>2472</v>
      </c>
      <c r="P3386" s="2" t="s">
        <v>412</v>
      </c>
      <c r="Q3386" s="66">
        <v>58.67</v>
      </c>
    </row>
    <row r="3387" spans="15:17" ht="14.25">
      <c r="O3387" t="s">
        <v>2472</v>
      </c>
      <c r="P3387" s="2" t="s">
        <v>413</v>
      </c>
      <c r="Q3387" s="66">
        <v>57.88</v>
      </c>
    </row>
    <row r="3388" spans="15:17" ht="14.25">
      <c r="O3388" t="s">
        <v>2472</v>
      </c>
      <c r="P3388" s="2" t="s">
        <v>414</v>
      </c>
      <c r="Q3388" s="66">
        <v>57.91</v>
      </c>
    </row>
    <row r="3389" spans="15:17" ht="14.25">
      <c r="O3389" t="s">
        <v>2472</v>
      </c>
      <c r="P3389" s="2" t="s">
        <v>415</v>
      </c>
      <c r="Q3389" s="66">
        <v>58.15</v>
      </c>
    </row>
    <row r="3390" spans="15:17" ht="14.25">
      <c r="O3390" t="s">
        <v>2472</v>
      </c>
      <c r="P3390" s="2" t="s">
        <v>416</v>
      </c>
      <c r="Q3390" s="66">
        <v>58.28</v>
      </c>
    </row>
    <row r="3391" spans="15:17" ht="14.25">
      <c r="O3391" t="s">
        <v>2472</v>
      </c>
      <c r="P3391" s="2" t="s">
        <v>417</v>
      </c>
      <c r="Q3391" s="66">
        <v>58.69</v>
      </c>
    </row>
    <row r="3392" spans="15:17" ht="14.25">
      <c r="O3392" t="s">
        <v>2472</v>
      </c>
      <c r="P3392" s="2" t="s">
        <v>418</v>
      </c>
      <c r="Q3392" s="66">
        <v>59.09</v>
      </c>
    </row>
    <row r="3393" spans="15:17" ht="14.25">
      <c r="O3393" t="s">
        <v>2472</v>
      </c>
      <c r="P3393" s="2" t="s">
        <v>419</v>
      </c>
      <c r="Q3393" s="66">
        <v>58.7</v>
      </c>
    </row>
    <row r="3394" spans="15:17" ht="14.25">
      <c r="O3394" t="s">
        <v>2472</v>
      </c>
      <c r="P3394" s="2" t="s">
        <v>420</v>
      </c>
      <c r="Q3394" s="66">
        <v>59.4</v>
      </c>
    </row>
    <row r="3395" spans="15:17" ht="14.25">
      <c r="O3395" t="s">
        <v>2472</v>
      </c>
      <c r="P3395" s="2" t="s">
        <v>421</v>
      </c>
      <c r="Q3395" s="66">
        <v>58.82</v>
      </c>
    </row>
    <row r="3396" spans="15:17" ht="14.25">
      <c r="O3396" t="s">
        <v>2472</v>
      </c>
      <c r="P3396" s="2" t="s">
        <v>422</v>
      </c>
      <c r="Q3396" s="66">
        <v>58.18</v>
      </c>
    </row>
    <row r="3397" spans="15:17" ht="14.25">
      <c r="O3397" t="s">
        <v>2472</v>
      </c>
      <c r="P3397" s="2" t="s">
        <v>423</v>
      </c>
      <c r="Q3397" s="66">
        <v>57.8</v>
      </c>
    </row>
    <row r="3398" spans="15:17" ht="14.25">
      <c r="O3398" t="s">
        <v>2472</v>
      </c>
      <c r="P3398" s="2" t="s">
        <v>424</v>
      </c>
      <c r="Q3398" s="66">
        <v>57.48</v>
      </c>
    </row>
    <row r="3399" spans="15:17" ht="14.25">
      <c r="O3399" t="s">
        <v>2472</v>
      </c>
      <c r="P3399" s="2" t="s">
        <v>425</v>
      </c>
      <c r="Q3399" s="66">
        <v>57.4</v>
      </c>
    </row>
    <row r="3400" spans="15:17" ht="14.25">
      <c r="O3400" t="s">
        <v>2472</v>
      </c>
      <c r="P3400" s="2" t="s">
        <v>426</v>
      </c>
      <c r="Q3400" s="66">
        <v>57.37</v>
      </c>
    </row>
    <row r="3401" spans="15:17" ht="14.25">
      <c r="O3401" t="s">
        <v>2472</v>
      </c>
      <c r="P3401" s="2" t="s">
        <v>427</v>
      </c>
      <c r="Q3401" s="66">
        <v>57.27</v>
      </c>
    </row>
    <row r="3402" spans="15:17" ht="14.25">
      <c r="O3402" t="s">
        <v>2472</v>
      </c>
      <c r="P3402" s="2" t="s">
        <v>428</v>
      </c>
      <c r="Q3402" s="66">
        <v>57.75</v>
      </c>
    </row>
    <row r="3403" spans="15:17" ht="14.25">
      <c r="O3403" t="s">
        <v>2472</v>
      </c>
      <c r="P3403" s="2" t="s">
        <v>429</v>
      </c>
      <c r="Q3403" s="66">
        <v>57.31</v>
      </c>
    </row>
    <row r="3404" spans="15:17" ht="14.25">
      <c r="O3404" t="s">
        <v>2472</v>
      </c>
      <c r="P3404" s="2" t="s">
        <v>430</v>
      </c>
      <c r="Q3404" s="66">
        <v>56.79</v>
      </c>
    </row>
    <row r="3405" spans="15:17" ht="14.25">
      <c r="O3405" t="s">
        <v>2472</v>
      </c>
      <c r="P3405" s="2" t="s">
        <v>431</v>
      </c>
      <c r="Q3405" s="66">
        <v>56.85</v>
      </c>
    </row>
    <row r="3406" spans="15:17" ht="14.25">
      <c r="O3406" t="s">
        <v>2472</v>
      </c>
      <c r="P3406" s="2" t="s">
        <v>432</v>
      </c>
      <c r="Q3406" s="66">
        <v>57.3</v>
      </c>
    </row>
    <row r="3407" spans="15:17" ht="14.25">
      <c r="O3407" t="s">
        <v>2472</v>
      </c>
      <c r="P3407" s="2" t="s">
        <v>433</v>
      </c>
      <c r="Q3407" s="66">
        <v>57.08</v>
      </c>
    </row>
    <row r="3408" spans="15:17" ht="14.25">
      <c r="O3408" t="s">
        <v>2472</v>
      </c>
      <c r="P3408" s="2" t="s">
        <v>434</v>
      </c>
      <c r="Q3408" s="66">
        <v>57.1</v>
      </c>
    </row>
    <row r="3409" spans="15:17" ht="14.25">
      <c r="O3409" t="s">
        <v>2472</v>
      </c>
      <c r="P3409" s="2" t="s">
        <v>435</v>
      </c>
      <c r="Q3409" s="66">
        <v>56.67</v>
      </c>
    </row>
    <row r="3410" spans="15:17" ht="14.25">
      <c r="O3410" t="s">
        <v>2472</v>
      </c>
      <c r="P3410" s="2" t="s">
        <v>436</v>
      </c>
      <c r="Q3410" s="66">
        <v>56.84</v>
      </c>
    </row>
    <row r="3411" spans="15:17" ht="14.25">
      <c r="O3411" t="s">
        <v>2472</v>
      </c>
      <c r="P3411" s="2" t="s">
        <v>437</v>
      </c>
      <c r="Q3411" s="66">
        <v>57.05</v>
      </c>
    </row>
    <row r="3412" spans="15:17" ht="14.25">
      <c r="O3412" t="s">
        <v>2472</v>
      </c>
      <c r="P3412" s="2" t="s">
        <v>438</v>
      </c>
      <c r="Q3412" s="66">
        <v>56.99</v>
      </c>
    </row>
    <row r="3413" spans="15:17" ht="14.25">
      <c r="O3413" t="s">
        <v>2472</v>
      </c>
      <c r="P3413" s="2" t="s">
        <v>439</v>
      </c>
      <c r="Q3413" s="66">
        <v>57.09</v>
      </c>
    </row>
    <row r="3414" spans="15:17" ht="14.25">
      <c r="O3414" t="s">
        <v>2472</v>
      </c>
      <c r="P3414" s="2" t="s">
        <v>440</v>
      </c>
      <c r="Q3414" s="66">
        <v>56.93</v>
      </c>
    </row>
    <row r="3415" spans="15:17" ht="14.25">
      <c r="O3415" t="s">
        <v>2472</v>
      </c>
      <c r="P3415" s="2" t="s">
        <v>441</v>
      </c>
      <c r="Q3415" s="66">
        <v>56.85</v>
      </c>
    </row>
    <row r="3416" spans="15:17" ht="14.25">
      <c r="O3416" t="s">
        <v>2472</v>
      </c>
      <c r="P3416" s="2" t="s">
        <v>442</v>
      </c>
      <c r="Q3416" s="66">
        <v>56.74</v>
      </c>
    </row>
    <row r="3417" spans="15:17" ht="14.25">
      <c r="O3417" t="s">
        <v>2472</v>
      </c>
      <c r="P3417" s="2" t="s">
        <v>443</v>
      </c>
      <c r="Q3417" s="66">
        <v>56.65</v>
      </c>
    </row>
    <row r="3418" spans="15:17" ht="14.25">
      <c r="O3418" t="s">
        <v>2472</v>
      </c>
      <c r="P3418" s="2" t="s">
        <v>444</v>
      </c>
      <c r="Q3418" s="66">
        <v>56.73</v>
      </c>
    </row>
    <row r="3419" spans="15:17" ht="14.25">
      <c r="O3419" t="s">
        <v>2472</v>
      </c>
      <c r="P3419" s="2" t="s">
        <v>445</v>
      </c>
      <c r="Q3419" s="66">
        <v>56.59</v>
      </c>
    </row>
    <row r="3420" spans="15:17" ht="14.25">
      <c r="O3420" t="s">
        <v>2472</v>
      </c>
      <c r="P3420" s="2" t="s">
        <v>446</v>
      </c>
      <c r="Q3420" s="66">
        <v>56.85</v>
      </c>
    </row>
    <row r="3421" spans="15:17" ht="14.25">
      <c r="O3421" t="s">
        <v>2472</v>
      </c>
      <c r="P3421" s="2" t="s">
        <v>447</v>
      </c>
      <c r="Q3421" s="66">
        <v>56.55</v>
      </c>
    </row>
    <row r="3422" spans="15:17" ht="14.25">
      <c r="O3422" t="s">
        <v>2472</v>
      </c>
      <c r="P3422" s="2" t="s">
        <v>448</v>
      </c>
      <c r="Q3422" s="66">
        <v>56</v>
      </c>
    </row>
    <row r="3423" spans="15:17" ht="14.25">
      <c r="O3423" t="s">
        <v>2472</v>
      </c>
      <c r="P3423" s="2" t="s">
        <v>449</v>
      </c>
      <c r="Q3423" s="66">
        <v>56.04</v>
      </c>
    </row>
    <row r="3424" spans="15:17" ht="14.25">
      <c r="O3424" t="s">
        <v>2472</v>
      </c>
      <c r="P3424" s="2" t="s">
        <v>450</v>
      </c>
      <c r="Q3424" s="66">
        <v>55.85</v>
      </c>
    </row>
    <row r="3425" spans="15:17" ht="14.25">
      <c r="O3425" t="s">
        <v>2472</v>
      </c>
      <c r="P3425" s="2" t="s">
        <v>451</v>
      </c>
      <c r="Q3425" s="66">
        <v>55.77</v>
      </c>
    </row>
    <row r="3426" spans="15:17" ht="14.25">
      <c r="O3426" t="s">
        <v>2472</v>
      </c>
      <c r="P3426" s="2" t="s">
        <v>452</v>
      </c>
      <c r="Q3426" s="66">
        <v>55.83</v>
      </c>
    </row>
    <row r="3427" spans="15:17" ht="14.25">
      <c r="O3427" t="s">
        <v>2472</v>
      </c>
      <c r="P3427" s="2" t="s">
        <v>453</v>
      </c>
      <c r="Q3427" s="66">
        <v>55.37</v>
      </c>
    </row>
    <row r="3428" spans="15:17" ht="14.25">
      <c r="O3428" t="s">
        <v>2472</v>
      </c>
      <c r="P3428" s="2" t="s">
        <v>454</v>
      </c>
      <c r="Q3428" s="66">
        <v>55.31</v>
      </c>
    </row>
    <row r="3429" spans="15:17" ht="14.25">
      <c r="O3429" t="s">
        <v>2472</v>
      </c>
      <c r="P3429" s="2" t="s">
        <v>455</v>
      </c>
      <c r="Q3429" s="66">
        <v>55.08</v>
      </c>
    </row>
    <row r="3430" spans="15:17" ht="14.25">
      <c r="O3430" t="s">
        <v>2472</v>
      </c>
      <c r="P3430" s="2" t="s">
        <v>456</v>
      </c>
      <c r="Q3430" s="66">
        <v>55.15</v>
      </c>
    </row>
    <row r="3431" spans="15:17" ht="14.25">
      <c r="O3431" t="s">
        <v>2472</v>
      </c>
      <c r="P3431" s="2" t="s">
        <v>457</v>
      </c>
      <c r="Q3431" s="66">
        <v>54.97</v>
      </c>
    </row>
    <row r="3432" spans="15:17" ht="14.25">
      <c r="O3432" t="s">
        <v>2472</v>
      </c>
      <c r="P3432" s="2" t="s">
        <v>458</v>
      </c>
      <c r="Q3432" s="66">
        <v>55.35</v>
      </c>
    </row>
    <row r="3433" spans="15:17" ht="14.25">
      <c r="O3433" t="s">
        <v>2472</v>
      </c>
      <c r="P3433" s="2" t="s">
        <v>459</v>
      </c>
      <c r="Q3433" s="66">
        <v>55.29</v>
      </c>
    </row>
    <row r="3434" spans="15:17" ht="14.25">
      <c r="O3434" t="s">
        <v>2472</v>
      </c>
      <c r="P3434" s="2" t="s">
        <v>460</v>
      </c>
      <c r="Q3434" s="66">
        <v>55.29</v>
      </c>
    </row>
    <row r="3435" spans="15:17" ht="14.25">
      <c r="O3435" t="s">
        <v>2472</v>
      </c>
      <c r="P3435" s="2" t="s">
        <v>461</v>
      </c>
      <c r="Q3435" s="66">
        <v>55.28</v>
      </c>
    </row>
    <row r="3436" spans="15:17" ht="14.25">
      <c r="O3436" t="s">
        <v>2472</v>
      </c>
      <c r="P3436" s="2" t="s">
        <v>462</v>
      </c>
      <c r="Q3436" s="66">
        <v>55.02</v>
      </c>
    </row>
    <row r="3437" spans="15:17" ht="14.25">
      <c r="O3437" t="s">
        <v>2472</v>
      </c>
      <c r="P3437" s="2" t="s">
        <v>463</v>
      </c>
      <c r="Q3437" s="66">
        <v>55.06</v>
      </c>
    </row>
    <row r="3438" spans="15:17" ht="14.25">
      <c r="O3438" t="s">
        <v>2472</v>
      </c>
      <c r="P3438" s="2" t="s">
        <v>464</v>
      </c>
      <c r="Q3438" s="66">
        <v>54.18</v>
      </c>
    </row>
    <row r="3439" spans="15:17" ht="14.25">
      <c r="O3439" t="s">
        <v>2472</v>
      </c>
      <c r="P3439" s="2" t="s">
        <v>465</v>
      </c>
      <c r="Q3439" s="66">
        <v>54.48</v>
      </c>
    </row>
    <row r="3440" spans="15:17" ht="14.25">
      <c r="O3440" t="s">
        <v>2472</v>
      </c>
      <c r="P3440" s="2" t="s">
        <v>466</v>
      </c>
      <c r="Q3440" s="66">
        <v>54.6</v>
      </c>
    </row>
    <row r="3441" spans="15:17" ht="14.25">
      <c r="O3441" t="s">
        <v>2472</v>
      </c>
      <c r="P3441" s="2" t="s">
        <v>467</v>
      </c>
      <c r="Q3441" s="66">
        <v>54.72</v>
      </c>
    </row>
    <row r="3442" spans="15:17" ht="14.25">
      <c r="O3442" t="s">
        <v>2472</v>
      </c>
      <c r="P3442" s="2" t="s">
        <v>468</v>
      </c>
      <c r="Q3442" s="66">
        <v>54.55</v>
      </c>
    </row>
    <row r="3443" spans="15:17" ht="14.25">
      <c r="O3443" t="s">
        <v>2472</v>
      </c>
      <c r="P3443" s="2" t="s">
        <v>469</v>
      </c>
      <c r="Q3443" s="66">
        <v>54.63</v>
      </c>
    </row>
    <row r="3444" spans="15:17" ht="14.25">
      <c r="O3444" t="s">
        <v>2472</v>
      </c>
      <c r="P3444" s="2" t="s">
        <v>470</v>
      </c>
      <c r="Q3444" s="66">
        <v>54.99</v>
      </c>
    </row>
    <row r="3445" spans="15:17" ht="14.25">
      <c r="O3445" t="s">
        <v>2472</v>
      </c>
      <c r="P3445" s="2" t="s">
        <v>471</v>
      </c>
      <c r="Q3445" s="66">
        <v>54.74</v>
      </c>
    </row>
    <row r="3446" spans="15:17" ht="14.25">
      <c r="O3446" t="s">
        <v>2472</v>
      </c>
      <c r="P3446" s="2" t="s">
        <v>472</v>
      </c>
      <c r="Q3446" s="66">
        <v>53.98</v>
      </c>
    </row>
    <row r="3447" spans="15:17" ht="14.25">
      <c r="O3447" t="s">
        <v>2472</v>
      </c>
      <c r="P3447" s="2" t="s">
        <v>473</v>
      </c>
      <c r="Q3447" s="66">
        <v>54.31</v>
      </c>
    </row>
    <row r="3448" spans="15:17" ht="14.25">
      <c r="O3448" t="s">
        <v>2472</v>
      </c>
      <c r="P3448" s="2" t="s">
        <v>474</v>
      </c>
      <c r="Q3448" s="66">
        <v>54.41</v>
      </c>
    </row>
    <row r="3449" spans="15:17" ht="14.25">
      <c r="O3449" t="s">
        <v>2472</v>
      </c>
      <c r="P3449" s="2" t="s">
        <v>475</v>
      </c>
      <c r="Q3449" s="66">
        <v>54.64</v>
      </c>
    </row>
    <row r="3450" spans="15:17" ht="14.25">
      <c r="O3450" t="s">
        <v>2472</v>
      </c>
      <c r="P3450" s="2" t="s">
        <v>476</v>
      </c>
      <c r="Q3450" s="66">
        <v>54.9</v>
      </c>
    </row>
    <row r="3451" spans="15:17" ht="14.25">
      <c r="O3451" t="s">
        <v>2472</v>
      </c>
      <c r="P3451" s="2" t="s">
        <v>477</v>
      </c>
      <c r="Q3451" s="66">
        <v>55.14</v>
      </c>
    </row>
    <row r="3452" spans="15:17" ht="14.25">
      <c r="O3452" t="s">
        <v>2472</v>
      </c>
      <c r="P3452" s="2" t="s">
        <v>478</v>
      </c>
      <c r="Q3452" s="66">
        <v>55.34</v>
      </c>
    </row>
    <row r="3453" spans="15:17" ht="14.25">
      <c r="O3453" t="s">
        <v>2472</v>
      </c>
      <c r="P3453" s="2" t="s">
        <v>479</v>
      </c>
      <c r="Q3453" s="66">
        <v>55.8</v>
      </c>
    </row>
    <row r="3454" spans="15:17" ht="14.25">
      <c r="O3454" t="s">
        <v>2472</v>
      </c>
      <c r="P3454" s="2" t="s">
        <v>480</v>
      </c>
      <c r="Q3454" s="66">
        <v>55.8</v>
      </c>
    </row>
    <row r="3455" spans="15:17" ht="14.25">
      <c r="O3455" t="s">
        <v>2472</v>
      </c>
      <c r="P3455" s="2" t="s">
        <v>481</v>
      </c>
      <c r="Q3455" s="66">
        <v>57.35</v>
      </c>
    </row>
    <row r="3456" spans="15:17" ht="14.25">
      <c r="O3456" t="s">
        <v>2472</v>
      </c>
      <c r="P3456" s="2" t="s">
        <v>482</v>
      </c>
      <c r="Q3456" s="66">
        <v>57.05</v>
      </c>
    </row>
    <row r="3457" spans="15:17" ht="14.25">
      <c r="O3457" t="s">
        <v>2472</v>
      </c>
      <c r="P3457" s="2" t="s">
        <v>483</v>
      </c>
      <c r="Q3457" s="66">
        <v>56.05</v>
      </c>
    </row>
    <row r="3458" spans="15:17" ht="14.25">
      <c r="O3458" t="s">
        <v>2472</v>
      </c>
      <c r="P3458" s="2" t="s">
        <v>484</v>
      </c>
      <c r="Q3458" s="66">
        <v>55.54</v>
      </c>
    </row>
    <row r="3459" spans="15:17" ht="14.25">
      <c r="O3459" t="s">
        <v>2472</v>
      </c>
      <c r="P3459" s="2" t="s">
        <v>485</v>
      </c>
      <c r="Q3459" s="66">
        <v>55.69</v>
      </c>
    </row>
    <row r="3460" spans="15:17" ht="14.25">
      <c r="O3460" t="s">
        <v>2472</v>
      </c>
      <c r="P3460" s="2" t="s">
        <v>486</v>
      </c>
      <c r="Q3460" s="66">
        <v>55.94</v>
      </c>
    </row>
    <row r="3461" spans="15:17" ht="14.25">
      <c r="O3461" t="s">
        <v>2472</v>
      </c>
      <c r="P3461" s="2" t="s">
        <v>487</v>
      </c>
      <c r="Q3461" s="66">
        <v>57.03</v>
      </c>
    </row>
    <row r="3462" spans="15:17" ht="14.25">
      <c r="O3462" t="s">
        <v>2472</v>
      </c>
      <c r="P3462" s="2" t="s">
        <v>488</v>
      </c>
      <c r="Q3462" s="66">
        <v>57.59</v>
      </c>
    </row>
    <row r="3463" spans="15:17" ht="14.25">
      <c r="O3463" t="s">
        <v>2472</v>
      </c>
      <c r="P3463" s="2" t="s">
        <v>489</v>
      </c>
      <c r="Q3463" s="66">
        <v>56.82</v>
      </c>
    </row>
    <row r="3464" spans="15:17" ht="14.25">
      <c r="O3464" t="s">
        <v>2472</v>
      </c>
      <c r="P3464" s="2" t="s">
        <v>490</v>
      </c>
      <c r="Q3464" s="66">
        <v>56.38</v>
      </c>
    </row>
    <row r="3465" spans="15:17" ht="14.25">
      <c r="O3465" t="s">
        <v>2472</v>
      </c>
      <c r="P3465" s="2" t="s">
        <v>491</v>
      </c>
      <c r="Q3465" s="66">
        <v>55.98</v>
      </c>
    </row>
    <row r="3466" spans="15:17" ht="14.25">
      <c r="O3466" t="s">
        <v>2472</v>
      </c>
      <c r="P3466" s="2" t="s">
        <v>492</v>
      </c>
      <c r="Q3466" s="66">
        <v>56.59</v>
      </c>
    </row>
    <row r="3467" spans="15:17" ht="14.25">
      <c r="O3467" t="s">
        <v>2472</v>
      </c>
      <c r="P3467" s="2" t="s">
        <v>493</v>
      </c>
      <c r="Q3467" s="66">
        <v>57.27</v>
      </c>
    </row>
    <row r="3468" spans="15:17" ht="14.25">
      <c r="O3468" t="s">
        <v>2472</v>
      </c>
      <c r="P3468" s="2" t="s">
        <v>494</v>
      </c>
      <c r="Q3468" s="66">
        <v>57.53</v>
      </c>
    </row>
    <row r="3469" spans="15:17" ht="14.25">
      <c r="O3469" t="s">
        <v>2472</v>
      </c>
      <c r="P3469" s="2" t="s">
        <v>495</v>
      </c>
      <c r="Q3469" s="66">
        <v>57.2</v>
      </c>
    </row>
    <row r="3470" spans="15:17" ht="14.25">
      <c r="O3470" t="s">
        <v>2472</v>
      </c>
      <c r="P3470" s="2" t="s">
        <v>496</v>
      </c>
      <c r="Q3470" s="66">
        <v>56.18</v>
      </c>
    </row>
    <row r="3471" spans="15:17" ht="14.25">
      <c r="O3471" t="s">
        <v>2472</v>
      </c>
      <c r="P3471" s="2" t="s">
        <v>497</v>
      </c>
      <c r="Q3471" s="66">
        <v>55.41</v>
      </c>
    </row>
    <row r="3472" spans="15:17" ht="14.25">
      <c r="O3472" t="s">
        <v>2472</v>
      </c>
      <c r="P3472" s="2" t="s">
        <v>498</v>
      </c>
      <c r="Q3472" s="66">
        <v>54.86</v>
      </c>
    </row>
    <row r="3473" spans="15:17" ht="14.25">
      <c r="O3473" t="s">
        <v>2472</v>
      </c>
      <c r="P3473" s="2" t="s">
        <v>499</v>
      </c>
      <c r="Q3473" s="66">
        <v>54.78</v>
      </c>
    </row>
    <row r="3474" spans="15:17" ht="14.25">
      <c r="O3474" t="s">
        <v>2472</v>
      </c>
      <c r="P3474" s="2" t="s">
        <v>500</v>
      </c>
      <c r="Q3474" s="66">
        <v>54.74</v>
      </c>
    </row>
    <row r="3475" spans="15:17" ht="14.25">
      <c r="O3475" t="s">
        <v>2472</v>
      </c>
      <c r="P3475" s="2" t="s">
        <v>501</v>
      </c>
      <c r="Q3475" s="66">
        <v>55.12</v>
      </c>
    </row>
    <row r="3476" spans="15:17" ht="14.25">
      <c r="O3476" t="s">
        <v>2472</v>
      </c>
      <c r="P3476" s="2" t="s">
        <v>502</v>
      </c>
      <c r="Q3476" s="66">
        <v>55.9</v>
      </c>
    </row>
    <row r="3477" spans="15:17" ht="14.25">
      <c r="O3477" t="s">
        <v>2472</v>
      </c>
      <c r="P3477" s="2" t="s">
        <v>503</v>
      </c>
      <c r="Q3477" s="66">
        <v>55.25</v>
      </c>
    </row>
    <row r="3478" spans="15:17" ht="14.25">
      <c r="O3478" t="s">
        <v>2472</v>
      </c>
      <c r="P3478" s="2" t="s">
        <v>504</v>
      </c>
      <c r="Q3478" s="66">
        <v>54.9</v>
      </c>
    </row>
    <row r="3479" spans="15:17" ht="14.25">
      <c r="O3479" t="s">
        <v>2472</v>
      </c>
      <c r="P3479" s="2" t="s">
        <v>505</v>
      </c>
      <c r="Q3479" s="66">
        <v>54.06</v>
      </c>
    </row>
    <row r="3480" spans="15:17" ht="14.25">
      <c r="O3480" t="s">
        <v>2472</v>
      </c>
      <c r="P3480" s="2" t="s">
        <v>506</v>
      </c>
      <c r="Q3480" s="66">
        <v>53.77</v>
      </c>
    </row>
    <row r="3481" spans="15:17" ht="14.25">
      <c r="O3481" t="s">
        <v>2472</v>
      </c>
      <c r="P3481" s="2" t="s">
        <v>507</v>
      </c>
      <c r="Q3481" s="66">
        <v>53.51</v>
      </c>
    </row>
    <row r="3482" spans="15:17" ht="14.25">
      <c r="O3482" t="s">
        <v>2472</v>
      </c>
      <c r="P3482" s="2" t="s">
        <v>508</v>
      </c>
      <c r="Q3482" s="66">
        <v>53.6</v>
      </c>
    </row>
    <row r="3483" spans="15:17" ht="14.25">
      <c r="O3483" t="s">
        <v>2472</v>
      </c>
      <c r="P3483" s="2" t="s">
        <v>509</v>
      </c>
      <c r="Q3483" s="66">
        <v>53.44</v>
      </c>
    </row>
    <row r="3484" spans="15:17" ht="14.25">
      <c r="O3484" t="s">
        <v>2472</v>
      </c>
      <c r="P3484" s="2" t="s">
        <v>510</v>
      </c>
      <c r="Q3484" s="66">
        <v>53.78</v>
      </c>
    </row>
    <row r="3485" spans="15:17" ht="14.25">
      <c r="O3485" t="s">
        <v>2472</v>
      </c>
      <c r="P3485" s="2" t="s">
        <v>511</v>
      </c>
      <c r="Q3485" s="66">
        <v>54.09</v>
      </c>
    </row>
    <row r="3486" spans="15:17" ht="14.25">
      <c r="O3486" t="s">
        <v>2472</v>
      </c>
      <c r="P3486" s="2" t="s">
        <v>512</v>
      </c>
      <c r="Q3486" s="66">
        <v>53.81</v>
      </c>
    </row>
    <row r="3487" spans="15:17" ht="14.25">
      <c r="O3487" t="s">
        <v>2472</v>
      </c>
      <c r="P3487" s="2" t="s">
        <v>513</v>
      </c>
      <c r="Q3487" s="66">
        <v>53.59</v>
      </c>
    </row>
    <row r="3488" spans="15:17" ht="14.25">
      <c r="O3488" t="s">
        <v>2472</v>
      </c>
      <c r="P3488" s="2" t="s">
        <v>514</v>
      </c>
      <c r="Q3488" s="66">
        <v>53.32</v>
      </c>
    </row>
    <row r="3489" spans="15:17" ht="14.25">
      <c r="O3489" t="s">
        <v>2472</v>
      </c>
      <c r="P3489" s="2" t="s">
        <v>515</v>
      </c>
      <c r="Q3489" s="66">
        <v>53.53</v>
      </c>
    </row>
    <row r="3490" spans="15:17" ht="14.25">
      <c r="O3490" t="s">
        <v>2472</v>
      </c>
      <c r="P3490" s="2" t="s">
        <v>516</v>
      </c>
      <c r="Q3490" s="66">
        <v>53.1</v>
      </c>
    </row>
    <row r="3491" spans="15:17" ht="14.25">
      <c r="O3491" t="s">
        <v>2472</v>
      </c>
      <c r="P3491" s="2" t="s">
        <v>517</v>
      </c>
      <c r="Q3491" s="66">
        <v>52.62</v>
      </c>
    </row>
    <row r="3492" spans="15:17" ht="14.25">
      <c r="O3492" t="s">
        <v>2472</v>
      </c>
      <c r="P3492" s="2" t="s">
        <v>518</v>
      </c>
      <c r="Q3492" s="66">
        <v>52.15</v>
      </c>
    </row>
    <row r="3493" spans="15:17" ht="14.25">
      <c r="O3493" t="s">
        <v>2472</v>
      </c>
      <c r="P3493" s="2" t="s">
        <v>519</v>
      </c>
      <c r="Q3493" s="66">
        <v>51.7</v>
      </c>
    </row>
    <row r="3494" spans="15:17" ht="14.25">
      <c r="O3494" t="s">
        <v>2472</v>
      </c>
      <c r="P3494" s="2" t="s">
        <v>520</v>
      </c>
      <c r="Q3494" s="66">
        <v>51.55</v>
      </c>
    </row>
    <row r="3495" spans="15:17" ht="14.25">
      <c r="O3495" t="s">
        <v>2472</v>
      </c>
      <c r="P3495" s="2" t="s">
        <v>521</v>
      </c>
      <c r="Q3495" s="66">
        <v>51.69</v>
      </c>
    </row>
    <row r="3496" spans="15:17" ht="14.25">
      <c r="O3496" t="s">
        <v>2472</v>
      </c>
      <c r="P3496" s="2" t="s">
        <v>522</v>
      </c>
      <c r="Q3496" s="66">
        <v>51.78</v>
      </c>
    </row>
    <row r="3497" spans="15:17" ht="14.25">
      <c r="O3497" t="s">
        <v>2472</v>
      </c>
      <c r="P3497" s="2" t="s">
        <v>523</v>
      </c>
      <c r="Q3497" s="66">
        <v>52.09</v>
      </c>
    </row>
    <row r="3498" spans="15:17" ht="14.25">
      <c r="O3498" t="s">
        <v>2472</v>
      </c>
      <c r="P3498" s="2" t="s">
        <v>524</v>
      </c>
      <c r="Q3498" s="66">
        <v>51.59</v>
      </c>
    </row>
    <row r="3499" spans="15:17" ht="14.25">
      <c r="O3499" t="s">
        <v>2472</v>
      </c>
      <c r="P3499" s="2" t="s">
        <v>525</v>
      </c>
      <c r="Q3499" s="66">
        <v>51.54</v>
      </c>
    </row>
    <row r="3500" spans="15:17" ht="14.25">
      <c r="O3500" t="s">
        <v>2472</v>
      </c>
      <c r="P3500" s="2" t="s">
        <v>526</v>
      </c>
      <c r="Q3500" s="66">
        <v>50.89</v>
      </c>
    </row>
    <row r="3501" spans="15:17" ht="14.25">
      <c r="O3501" t="s">
        <v>2472</v>
      </c>
      <c r="P3501" s="2" t="s">
        <v>527</v>
      </c>
      <c r="Q3501" s="66">
        <v>50.57</v>
      </c>
    </row>
    <row r="3502" spans="15:17" ht="14.25">
      <c r="O3502" t="s">
        <v>2472</v>
      </c>
      <c r="P3502" s="2" t="s">
        <v>528</v>
      </c>
      <c r="Q3502" s="66">
        <v>50.62</v>
      </c>
    </row>
    <row r="3503" spans="15:17" ht="14.25">
      <c r="O3503" t="s">
        <v>2472</v>
      </c>
      <c r="P3503" s="2" t="s">
        <v>529</v>
      </c>
      <c r="Q3503" s="66">
        <v>50.82</v>
      </c>
    </row>
    <row r="3504" spans="15:17" ht="14.25">
      <c r="O3504" t="s">
        <v>2472</v>
      </c>
      <c r="P3504" s="2" t="s">
        <v>530</v>
      </c>
      <c r="Q3504" s="66">
        <v>50.47</v>
      </c>
    </row>
    <row r="3505" spans="15:17" ht="14.25">
      <c r="O3505" t="s">
        <v>2472</v>
      </c>
      <c r="P3505" s="2" t="s">
        <v>531</v>
      </c>
      <c r="Q3505" s="66">
        <v>50.47</v>
      </c>
    </row>
    <row r="3506" spans="15:17" ht="14.25">
      <c r="O3506" t="s">
        <v>2472</v>
      </c>
      <c r="P3506" s="2" t="s">
        <v>532</v>
      </c>
      <c r="Q3506" s="66">
        <v>51.04</v>
      </c>
    </row>
    <row r="3507" spans="15:17" ht="14.25">
      <c r="O3507" t="s">
        <v>2472</v>
      </c>
      <c r="P3507" s="2" t="s">
        <v>533</v>
      </c>
      <c r="Q3507" s="66">
        <v>50.05</v>
      </c>
    </row>
    <row r="3508" spans="15:17" ht="14.25">
      <c r="O3508" t="s">
        <v>2472</v>
      </c>
      <c r="P3508" s="2" t="s">
        <v>534</v>
      </c>
      <c r="Q3508" s="66">
        <v>50</v>
      </c>
    </row>
    <row r="3509" spans="15:17" ht="14.25">
      <c r="O3509" t="s">
        <v>2472</v>
      </c>
      <c r="P3509" s="2" t="s">
        <v>535</v>
      </c>
      <c r="Q3509" s="66">
        <v>49.05</v>
      </c>
    </row>
    <row r="3510" spans="15:17" ht="14.25">
      <c r="O3510" t="s">
        <v>2472</v>
      </c>
      <c r="P3510" s="2" t="s">
        <v>536</v>
      </c>
      <c r="Q3510" s="66">
        <v>49.69</v>
      </c>
    </row>
    <row r="3511" spans="15:17" ht="14.25">
      <c r="O3511" t="s">
        <v>2472</v>
      </c>
      <c r="P3511" s="2" t="s">
        <v>537</v>
      </c>
      <c r="Q3511" s="66">
        <v>49.4</v>
      </c>
    </row>
    <row r="3512" spans="15:17" ht="14.25">
      <c r="O3512" t="s">
        <v>2472</v>
      </c>
      <c r="P3512" s="2" t="s">
        <v>538</v>
      </c>
      <c r="Q3512" s="66">
        <v>49.74</v>
      </c>
    </row>
    <row r="3513" spans="15:17" ht="14.25">
      <c r="O3513" t="s">
        <v>2472</v>
      </c>
      <c r="P3513" s="2" t="s">
        <v>539</v>
      </c>
      <c r="Q3513" s="66">
        <v>49.88</v>
      </c>
    </row>
    <row r="3514" spans="15:17" ht="14.25">
      <c r="O3514" t="s">
        <v>2472</v>
      </c>
      <c r="P3514" s="2" t="s">
        <v>540</v>
      </c>
      <c r="Q3514" s="66">
        <v>49.28</v>
      </c>
    </row>
    <row r="3515" spans="15:17" ht="14.25">
      <c r="O3515" t="s">
        <v>2472</v>
      </c>
      <c r="P3515" s="2" t="s">
        <v>541</v>
      </c>
      <c r="Q3515" s="66">
        <v>48.72</v>
      </c>
    </row>
    <row r="3516" spans="15:17" ht="14.25">
      <c r="O3516" t="s">
        <v>2472</v>
      </c>
      <c r="P3516" s="2" t="s">
        <v>542</v>
      </c>
      <c r="Q3516" s="66">
        <v>49.31</v>
      </c>
    </row>
    <row r="3517" spans="15:17" ht="14.25">
      <c r="O3517" t="s">
        <v>2472</v>
      </c>
      <c r="P3517" s="2" t="s">
        <v>543</v>
      </c>
      <c r="Q3517" s="66">
        <v>49.43</v>
      </c>
    </row>
    <row r="3518" spans="15:17" ht="14.25">
      <c r="O3518" t="s">
        <v>2472</v>
      </c>
      <c r="P3518" s="2" t="s">
        <v>544</v>
      </c>
      <c r="Q3518" s="66">
        <v>49.91</v>
      </c>
    </row>
    <row r="3519" spans="15:17" ht="14.25">
      <c r="O3519" t="s">
        <v>2472</v>
      </c>
      <c r="P3519" s="2" t="s">
        <v>545</v>
      </c>
      <c r="Q3519" s="66">
        <v>49.64</v>
      </c>
    </row>
    <row r="3520" spans="15:17" ht="14.25">
      <c r="O3520" t="s">
        <v>2472</v>
      </c>
      <c r="P3520" s="2" t="s">
        <v>546</v>
      </c>
      <c r="Q3520" s="66">
        <v>49.4</v>
      </c>
    </row>
    <row r="3521" spans="15:17" ht="14.25">
      <c r="O3521" t="s">
        <v>2472</v>
      </c>
      <c r="P3521" s="2" t="s">
        <v>547</v>
      </c>
      <c r="Q3521" s="66">
        <v>51.02</v>
      </c>
    </row>
    <row r="3522" spans="15:17" ht="14.25">
      <c r="O3522" t="s">
        <v>2472</v>
      </c>
      <c r="P3522" s="2" t="s">
        <v>548</v>
      </c>
      <c r="Q3522" s="66">
        <v>51.77</v>
      </c>
    </row>
    <row r="3523" spans="15:17" ht="14.25">
      <c r="O3523" t="s">
        <v>2472</v>
      </c>
      <c r="P3523" s="2" t="s">
        <v>549</v>
      </c>
      <c r="Q3523" s="66">
        <v>52.66</v>
      </c>
    </row>
    <row r="3524" spans="15:17" ht="14.25">
      <c r="O3524" t="s">
        <v>2472</v>
      </c>
      <c r="P3524" s="2" t="s">
        <v>550</v>
      </c>
      <c r="Q3524" s="66">
        <v>52.8</v>
      </c>
    </row>
    <row r="3525" spans="15:17" ht="14.25">
      <c r="O3525" t="s">
        <v>2472</v>
      </c>
      <c r="P3525" s="2" t="s">
        <v>551</v>
      </c>
      <c r="Q3525" s="66">
        <v>51.8</v>
      </c>
    </row>
    <row r="3526" spans="15:17" ht="14.25">
      <c r="O3526" t="s">
        <v>2472</v>
      </c>
      <c r="P3526" s="2" t="s">
        <v>552</v>
      </c>
      <c r="Q3526" s="66">
        <v>51.64</v>
      </c>
    </row>
    <row r="3527" spans="15:17" ht="14.25">
      <c r="O3527" t="s">
        <v>2472</v>
      </c>
      <c r="P3527" s="2" t="s">
        <v>553</v>
      </c>
      <c r="Q3527" s="66">
        <v>51.66</v>
      </c>
    </row>
    <row r="3528" spans="15:17" ht="14.25">
      <c r="O3528" t="s">
        <v>2472</v>
      </c>
      <c r="P3528" s="2" t="s">
        <v>554</v>
      </c>
      <c r="Q3528" s="66">
        <v>52.08</v>
      </c>
    </row>
    <row r="3529" spans="15:17" ht="14.25">
      <c r="O3529" t="s">
        <v>2472</v>
      </c>
      <c r="P3529" s="2" t="s">
        <v>555</v>
      </c>
      <c r="Q3529" s="66">
        <v>52.06</v>
      </c>
    </row>
    <row r="3530" spans="15:17" ht="14.25">
      <c r="O3530" t="s">
        <v>2472</v>
      </c>
      <c r="P3530" s="2" t="s">
        <v>556</v>
      </c>
      <c r="Q3530" s="66">
        <v>52.62</v>
      </c>
    </row>
    <row r="3531" spans="15:17" ht="14.25">
      <c r="O3531" t="s">
        <v>2472</v>
      </c>
      <c r="P3531" s="2" t="s">
        <v>557</v>
      </c>
      <c r="Q3531" s="66">
        <v>52.68</v>
      </c>
    </row>
    <row r="3532" spans="15:17" ht="14.25">
      <c r="O3532" t="s">
        <v>2472</v>
      </c>
      <c r="P3532" s="2" t="s">
        <v>558</v>
      </c>
      <c r="Q3532" s="66">
        <v>52.68</v>
      </c>
    </row>
    <row r="3533" spans="15:17" ht="14.25">
      <c r="O3533" t="s">
        <v>2472</v>
      </c>
      <c r="P3533" s="2" t="s">
        <v>559</v>
      </c>
      <c r="Q3533" s="66">
        <v>52.85</v>
      </c>
    </row>
    <row r="3534" spans="15:17" ht="14.25">
      <c r="O3534" t="s">
        <v>2472</v>
      </c>
      <c r="P3534" s="2" t="s">
        <v>560</v>
      </c>
      <c r="Q3534" s="66">
        <v>51.97</v>
      </c>
    </row>
    <row r="3535" spans="15:17" ht="14.25">
      <c r="O3535" t="s">
        <v>2472</v>
      </c>
      <c r="P3535" s="2" t="s">
        <v>561</v>
      </c>
      <c r="Q3535" s="66">
        <v>51.59</v>
      </c>
    </row>
    <row r="3536" spans="15:17" ht="14.25">
      <c r="O3536" t="s">
        <v>2472</v>
      </c>
      <c r="P3536" s="2" t="s">
        <v>562</v>
      </c>
      <c r="Q3536" s="66">
        <v>51.66</v>
      </c>
    </row>
    <row r="3537" spans="15:17" ht="14.25">
      <c r="O3537" t="s">
        <v>2472</v>
      </c>
      <c r="P3537" s="2" t="s">
        <v>563</v>
      </c>
      <c r="Q3537" s="66">
        <v>51.15</v>
      </c>
    </row>
    <row r="3538" spans="15:17" ht="14.25">
      <c r="O3538" t="s">
        <v>2472</v>
      </c>
      <c r="P3538" s="2" t="s">
        <v>564</v>
      </c>
      <c r="Q3538" s="66">
        <v>51.15</v>
      </c>
    </row>
    <row r="3539" spans="15:17" ht="14.25">
      <c r="O3539" t="s">
        <v>2472</v>
      </c>
      <c r="P3539" s="2" t="s">
        <v>565</v>
      </c>
      <c r="Q3539" s="66">
        <v>50.95</v>
      </c>
    </row>
    <row r="3540" spans="15:17" ht="14.25">
      <c r="O3540" t="s">
        <v>2472</v>
      </c>
      <c r="P3540" s="2" t="s">
        <v>566</v>
      </c>
      <c r="Q3540" s="66">
        <v>50.94</v>
      </c>
    </row>
    <row r="3541" spans="15:17" ht="14.25">
      <c r="O3541" t="s">
        <v>2472</v>
      </c>
      <c r="P3541" s="2" t="s">
        <v>567</v>
      </c>
      <c r="Q3541" s="66">
        <v>50.78</v>
      </c>
    </row>
    <row r="3542" spans="15:17" ht="14.25">
      <c r="O3542" t="s">
        <v>2472</v>
      </c>
      <c r="P3542" s="2" t="s">
        <v>568</v>
      </c>
      <c r="Q3542" s="66">
        <v>50.78</v>
      </c>
    </row>
    <row r="3543" spans="15:17" ht="14.25">
      <c r="O3543" t="s">
        <v>2472</v>
      </c>
      <c r="P3543" s="2" t="s">
        <v>569</v>
      </c>
      <c r="Q3543" s="66">
        <v>50.1</v>
      </c>
    </row>
    <row r="3544" spans="15:17" ht="14.25">
      <c r="O3544" t="s">
        <v>2472</v>
      </c>
      <c r="P3544" s="2" t="s">
        <v>570</v>
      </c>
      <c r="Q3544" s="66">
        <v>50.1</v>
      </c>
    </row>
    <row r="3545" spans="15:17" ht="14.25">
      <c r="O3545" t="s">
        <v>2472</v>
      </c>
      <c r="P3545" s="2" t="s">
        <v>571</v>
      </c>
      <c r="Q3545" s="66">
        <v>50.18</v>
      </c>
    </row>
    <row r="3546" spans="15:17" ht="14.25">
      <c r="O3546" t="s">
        <v>2472</v>
      </c>
      <c r="P3546" s="2" t="s">
        <v>572</v>
      </c>
      <c r="Q3546" s="66">
        <v>49.76</v>
      </c>
    </row>
    <row r="3547" spans="15:17" ht="14.25">
      <c r="O3547" t="s">
        <v>2472</v>
      </c>
      <c r="P3547" s="2" t="s">
        <v>573</v>
      </c>
      <c r="Q3547" s="66">
        <v>49.6</v>
      </c>
    </row>
    <row r="3548" spans="15:17" ht="14.25">
      <c r="O3548" t="s">
        <v>2472</v>
      </c>
      <c r="P3548" s="2" t="s">
        <v>574</v>
      </c>
      <c r="Q3548" s="66">
        <v>49.99</v>
      </c>
    </row>
    <row r="3549" spans="15:17" ht="14.25">
      <c r="O3549" t="s">
        <v>2472</v>
      </c>
      <c r="P3549" s="2" t="s">
        <v>575</v>
      </c>
      <c r="Q3549" s="66">
        <v>50.06</v>
      </c>
    </row>
    <row r="3550" spans="15:17" ht="14.25">
      <c r="O3550" t="s">
        <v>2472</v>
      </c>
      <c r="P3550" s="2" t="s">
        <v>576</v>
      </c>
      <c r="Q3550" s="66">
        <v>50.06</v>
      </c>
    </row>
    <row r="3551" spans="15:17" ht="14.25">
      <c r="O3551" t="s">
        <v>2472</v>
      </c>
      <c r="P3551" s="2" t="s">
        <v>577</v>
      </c>
      <c r="Q3551" s="66">
        <v>50.06</v>
      </c>
    </row>
    <row r="3552" spans="15:17" ht="14.25">
      <c r="O3552" t="s">
        <v>2472</v>
      </c>
      <c r="P3552" s="2" t="s">
        <v>578</v>
      </c>
      <c r="Q3552" s="66">
        <v>49.9</v>
      </c>
    </row>
    <row r="3553" spans="15:17" ht="14.25">
      <c r="O3553" t="s">
        <v>2472</v>
      </c>
      <c r="P3553" s="2" t="s">
        <v>579</v>
      </c>
      <c r="Q3553" s="66">
        <v>50.04</v>
      </c>
    </row>
    <row r="3554" spans="15:17" ht="14.25">
      <c r="O3554" t="s">
        <v>2472</v>
      </c>
      <c r="P3554" s="2" t="s">
        <v>580</v>
      </c>
      <c r="Q3554" s="66">
        <v>49.95</v>
      </c>
    </row>
    <row r="3555" spans="15:17" ht="14.25">
      <c r="O3555" t="s">
        <v>2472</v>
      </c>
      <c r="P3555" s="2" t="s">
        <v>581</v>
      </c>
      <c r="Q3555" s="66">
        <v>50.1</v>
      </c>
    </row>
    <row r="3556" spans="15:17" ht="14.25">
      <c r="O3556" t="s">
        <v>2472</v>
      </c>
      <c r="P3556" s="2" t="s">
        <v>582</v>
      </c>
      <c r="Q3556" s="66">
        <v>50.45</v>
      </c>
    </row>
    <row r="3557" spans="15:17" ht="14.25">
      <c r="O3557" t="s">
        <v>2472</v>
      </c>
      <c r="P3557" s="2" t="s">
        <v>583</v>
      </c>
      <c r="Q3557" s="66">
        <v>50.38</v>
      </c>
    </row>
    <row r="3558" spans="15:17" ht="14.25">
      <c r="O3558" t="s">
        <v>2472</v>
      </c>
      <c r="P3558" s="2" t="s">
        <v>584</v>
      </c>
      <c r="Q3558" s="66">
        <v>49.86</v>
      </c>
    </row>
    <row r="3559" spans="15:17" ht="14.25">
      <c r="O3559" t="s">
        <v>2472</v>
      </c>
      <c r="P3559" s="2" t="s">
        <v>585</v>
      </c>
      <c r="Q3559" s="66">
        <v>49.48</v>
      </c>
    </row>
    <row r="3560" spans="15:17" ht="14.25">
      <c r="O3560" t="s">
        <v>2472</v>
      </c>
      <c r="P3560" s="2" t="s">
        <v>586</v>
      </c>
      <c r="Q3560" s="66">
        <v>49.16</v>
      </c>
    </row>
    <row r="3561" spans="15:17" ht="14.25">
      <c r="O3561" t="s">
        <v>2472</v>
      </c>
      <c r="P3561" s="2" t="s">
        <v>587</v>
      </c>
      <c r="Q3561" s="66">
        <v>49.02</v>
      </c>
    </row>
    <row r="3562" spans="15:17" ht="14.25">
      <c r="O3562" t="s">
        <v>2472</v>
      </c>
      <c r="P3562" s="2" t="s">
        <v>588</v>
      </c>
      <c r="Q3562" s="66">
        <v>48.63</v>
      </c>
    </row>
    <row r="3563" spans="15:17" ht="14.25">
      <c r="O3563" t="s">
        <v>2472</v>
      </c>
      <c r="P3563" s="2" t="s">
        <v>589</v>
      </c>
      <c r="Q3563" s="66">
        <v>48.9</v>
      </c>
    </row>
    <row r="3564" spans="15:17" ht="14.25">
      <c r="O3564" t="s">
        <v>2472</v>
      </c>
      <c r="P3564" s="2" t="s">
        <v>590</v>
      </c>
      <c r="Q3564" s="66">
        <v>49.03</v>
      </c>
    </row>
    <row r="3565" spans="15:17" ht="14.25">
      <c r="O3565" t="s">
        <v>2472</v>
      </c>
      <c r="P3565" s="2" t="s">
        <v>591</v>
      </c>
      <c r="Q3565" s="66">
        <v>48.96</v>
      </c>
    </row>
    <row r="3566" spans="15:17" ht="14.25">
      <c r="O3566" t="s">
        <v>2472</v>
      </c>
      <c r="P3566" s="2" t="s">
        <v>592</v>
      </c>
      <c r="Q3566" s="66">
        <v>48.98</v>
      </c>
    </row>
    <row r="3567" spans="15:17" ht="14.25">
      <c r="O3567" t="s">
        <v>2472</v>
      </c>
      <c r="P3567" s="2" t="s">
        <v>593</v>
      </c>
      <c r="Q3567" s="66">
        <v>48.8</v>
      </c>
    </row>
    <row r="3568" spans="15:17" ht="14.25">
      <c r="O3568" t="s">
        <v>2472</v>
      </c>
      <c r="P3568" s="2" t="s">
        <v>594</v>
      </c>
      <c r="Q3568" s="66">
        <v>48.37</v>
      </c>
    </row>
    <row r="3569" spans="15:17" ht="14.25">
      <c r="O3569" t="s">
        <v>2472</v>
      </c>
      <c r="P3569" s="2" t="s">
        <v>595</v>
      </c>
      <c r="Q3569" s="66">
        <v>47.84</v>
      </c>
    </row>
    <row r="3570" spans="15:17" ht="14.25">
      <c r="O3570" t="s">
        <v>2472</v>
      </c>
      <c r="P3570" s="2" t="s">
        <v>596</v>
      </c>
      <c r="Q3570" s="66">
        <v>48.08</v>
      </c>
    </row>
    <row r="3571" spans="15:17" ht="14.25">
      <c r="O3571" t="s">
        <v>2472</v>
      </c>
      <c r="P3571" s="2" t="s">
        <v>597</v>
      </c>
      <c r="Q3571" s="66">
        <v>48.04</v>
      </c>
    </row>
    <row r="3572" spans="15:17" ht="14.25">
      <c r="O3572" t="s">
        <v>2472</v>
      </c>
      <c r="P3572" s="2" t="s">
        <v>598</v>
      </c>
      <c r="Q3572" s="66">
        <v>47.66</v>
      </c>
    </row>
    <row r="3573" spans="15:17" ht="14.25">
      <c r="O3573" t="s">
        <v>2472</v>
      </c>
      <c r="P3573" s="2" t="s">
        <v>599</v>
      </c>
      <c r="Q3573" s="66">
        <v>48.58</v>
      </c>
    </row>
    <row r="3574" spans="15:17" ht="14.25">
      <c r="O3574" t="s">
        <v>2472</v>
      </c>
      <c r="P3574" s="2" t="s">
        <v>600</v>
      </c>
      <c r="Q3574" s="66">
        <v>49.09</v>
      </c>
    </row>
    <row r="3575" spans="15:17" ht="14.25">
      <c r="O3575" t="s">
        <v>2472</v>
      </c>
      <c r="P3575" s="2" t="s">
        <v>601</v>
      </c>
      <c r="Q3575" s="66">
        <v>49.12</v>
      </c>
    </row>
    <row r="3576" spans="15:17" ht="14.25">
      <c r="O3576" t="s">
        <v>2472</v>
      </c>
      <c r="P3576" s="2" t="s">
        <v>602</v>
      </c>
      <c r="Q3576" s="66">
        <v>49.06</v>
      </c>
    </row>
    <row r="3577" spans="15:17" ht="14.25">
      <c r="O3577" t="s">
        <v>2472</v>
      </c>
      <c r="P3577" s="2" t="s">
        <v>603</v>
      </c>
      <c r="Q3577" s="66">
        <v>49.43</v>
      </c>
    </row>
    <row r="3578" spans="15:17" ht="14.25">
      <c r="O3578" t="s">
        <v>2472</v>
      </c>
      <c r="P3578" s="2" t="s">
        <v>604</v>
      </c>
      <c r="Q3578" s="66">
        <v>49.15</v>
      </c>
    </row>
    <row r="3579" spans="15:17" ht="14.25">
      <c r="O3579" t="s">
        <v>2472</v>
      </c>
      <c r="P3579" s="2" t="s">
        <v>605</v>
      </c>
      <c r="Q3579" s="66">
        <v>49.44</v>
      </c>
    </row>
    <row r="3580" spans="15:17" ht="14.25">
      <c r="O3580" t="s">
        <v>2472</v>
      </c>
      <c r="P3580" s="2" t="s">
        <v>606</v>
      </c>
      <c r="Q3580" s="66">
        <v>49.7</v>
      </c>
    </row>
    <row r="3581" spans="15:17" ht="14.25">
      <c r="O3581" t="s">
        <v>2472</v>
      </c>
      <c r="P3581" s="2" t="s">
        <v>607</v>
      </c>
      <c r="Q3581" s="66">
        <v>49.52</v>
      </c>
    </row>
    <row r="3582" spans="15:17" ht="14.25">
      <c r="O3582" t="s">
        <v>2472</v>
      </c>
      <c r="P3582" s="2" t="s">
        <v>608</v>
      </c>
      <c r="Q3582" s="66">
        <v>49.64</v>
      </c>
    </row>
    <row r="3583" spans="15:17" ht="14.25">
      <c r="O3583" t="s">
        <v>2472</v>
      </c>
      <c r="P3583" s="2" t="s">
        <v>609</v>
      </c>
      <c r="Q3583" s="66">
        <v>49.47</v>
      </c>
    </row>
    <row r="3584" spans="15:17" ht="14.25">
      <c r="O3584" t="s">
        <v>2472</v>
      </c>
      <c r="P3584" s="2" t="s">
        <v>610</v>
      </c>
      <c r="Q3584" s="66">
        <v>49.1</v>
      </c>
    </row>
    <row r="3585" spans="15:17" ht="14.25">
      <c r="O3585" t="s">
        <v>2472</v>
      </c>
      <c r="P3585" s="2" t="s">
        <v>611</v>
      </c>
      <c r="Q3585" s="66">
        <v>49.68</v>
      </c>
    </row>
    <row r="3586" spans="15:17" ht="14.25">
      <c r="O3586" t="s">
        <v>2472</v>
      </c>
      <c r="P3586" s="2" t="s">
        <v>612</v>
      </c>
      <c r="Q3586" s="66">
        <v>49.85</v>
      </c>
    </row>
    <row r="3587" spans="15:17" ht="14.25">
      <c r="O3587" t="s">
        <v>2472</v>
      </c>
      <c r="P3587" s="2" t="s">
        <v>613</v>
      </c>
      <c r="Q3587" s="66">
        <v>50.23</v>
      </c>
    </row>
    <row r="3588" spans="15:17" ht="14.25">
      <c r="O3588" t="s">
        <v>2472</v>
      </c>
      <c r="P3588" s="2" t="s">
        <v>614</v>
      </c>
      <c r="Q3588" s="66">
        <v>49.96</v>
      </c>
    </row>
    <row r="3589" spans="15:17" ht="14.25">
      <c r="O3589" t="s">
        <v>2472</v>
      </c>
      <c r="P3589" s="2" t="s">
        <v>615</v>
      </c>
      <c r="Q3589" s="66">
        <v>50.29</v>
      </c>
    </row>
    <row r="3590" spans="15:17" ht="14.25">
      <c r="O3590" t="s">
        <v>2472</v>
      </c>
      <c r="P3590" s="2" t="s">
        <v>616</v>
      </c>
      <c r="Q3590" s="66">
        <v>49.88</v>
      </c>
    </row>
    <row r="3591" spans="15:17" ht="14.25">
      <c r="O3591" t="s">
        <v>2472</v>
      </c>
      <c r="P3591" s="2" t="s">
        <v>617</v>
      </c>
      <c r="Q3591" s="66">
        <v>50.41</v>
      </c>
    </row>
    <row r="3592" spans="15:17" ht="14.25">
      <c r="O3592" t="s">
        <v>2472</v>
      </c>
      <c r="P3592" s="2" t="s">
        <v>618</v>
      </c>
      <c r="Q3592" s="66">
        <v>50.32</v>
      </c>
    </row>
    <row r="3593" spans="15:17" ht="14.25">
      <c r="O3593" t="s">
        <v>2472</v>
      </c>
      <c r="P3593" s="2" t="s">
        <v>619</v>
      </c>
      <c r="Q3593" s="66">
        <v>50.51</v>
      </c>
    </row>
    <row r="3594" spans="15:17" ht="14.25">
      <c r="O3594" t="s">
        <v>2472</v>
      </c>
      <c r="P3594" s="2" t="s">
        <v>620</v>
      </c>
      <c r="Q3594" s="66">
        <v>50.84</v>
      </c>
    </row>
    <row r="3595" spans="15:17" ht="14.25">
      <c r="O3595" t="s">
        <v>2472</v>
      </c>
      <c r="P3595" s="2" t="s">
        <v>621</v>
      </c>
      <c r="Q3595" s="66">
        <v>50.57</v>
      </c>
    </row>
    <row r="3596" spans="15:17" ht="14.25">
      <c r="O3596" t="s">
        <v>2472</v>
      </c>
      <c r="P3596" s="2" t="s">
        <v>622</v>
      </c>
      <c r="Q3596" s="66">
        <v>50.66</v>
      </c>
    </row>
    <row r="3597" spans="15:17" ht="14.25">
      <c r="O3597" t="s">
        <v>2472</v>
      </c>
      <c r="P3597" s="2" t="s">
        <v>623</v>
      </c>
      <c r="Q3597" s="66">
        <v>50.44</v>
      </c>
    </row>
    <row r="3598" spans="15:17" ht="14.25">
      <c r="O3598" t="s">
        <v>2472</v>
      </c>
      <c r="P3598" s="2" t="s">
        <v>624</v>
      </c>
      <c r="Q3598" s="66">
        <v>50.66</v>
      </c>
    </row>
    <row r="3599" spans="15:17" ht="14.25">
      <c r="O3599" t="s">
        <v>2472</v>
      </c>
      <c r="P3599" s="2" t="s">
        <v>625</v>
      </c>
      <c r="Q3599" s="66">
        <v>51.04</v>
      </c>
    </row>
    <row r="3600" spans="15:17" ht="14.25">
      <c r="O3600" t="s">
        <v>2472</v>
      </c>
      <c r="P3600" s="2" t="s">
        <v>626</v>
      </c>
      <c r="Q3600" s="66">
        <v>51.16</v>
      </c>
    </row>
    <row r="3601" spans="15:17" ht="14.25">
      <c r="O3601" t="s">
        <v>2472</v>
      </c>
      <c r="P3601" s="2" t="s">
        <v>627</v>
      </c>
      <c r="Q3601" s="66">
        <v>51</v>
      </c>
    </row>
    <row r="3602" spans="15:17" ht="14.25">
      <c r="O3602" t="s">
        <v>2472</v>
      </c>
      <c r="P3602" s="2" t="s">
        <v>628</v>
      </c>
      <c r="Q3602" s="66">
        <v>51</v>
      </c>
    </row>
    <row r="3603" spans="15:17" ht="14.25">
      <c r="O3603" t="s">
        <v>2472</v>
      </c>
      <c r="P3603" s="2" t="s">
        <v>629</v>
      </c>
      <c r="Q3603" s="66">
        <v>49.8</v>
      </c>
    </row>
    <row r="3604" spans="15:17" ht="14.25">
      <c r="O3604" t="s">
        <v>2472</v>
      </c>
      <c r="P3604" s="2" t="s">
        <v>630</v>
      </c>
      <c r="Q3604" s="66">
        <v>49.74</v>
      </c>
    </row>
    <row r="3605" spans="15:17" ht="14.25">
      <c r="O3605" t="s">
        <v>2472</v>
      </c>
      <c r="P3605" s="2" t="s">
        <v>631</v>
      </c>
      <c r="Q3605" s="66">
        <v>49.83</v>
      </c>
    </row>
    <row r="3606" spans="15:17" ht="14.25">
      <c r="O3606" t="s">
        <v>2472</v>
      </c>
      <c r="P3606" s="2" t="s">
        <v>632</v>
      </c>
      <c r="Q3606" s="66">
        <v>49.8</v>
      </c>
    </row>
    <row r="3607" spans="15:17" ht="14.25">
      <c r="O3607" t="s">
        <v>2472</v>
      </c>
      <c r="P3607" s="2" t="s">
        <v>633</v>
      </c>
      <c r="Q3607" s="66">
        <v>49.84</v>
      </c>
    </row>
    <row r="3608" spans="15:17" ht="14.25">
      <c r="O3608" t="s">
        <v>2472</v>
      </c>
      <c r="P3608" s="2" t="s">
        <v>634</v>
      </c>
      <c r="Q3608" s="66">
        <v>49.84</v>
      </c>
    </row>
    <row r="3609" spans="15:17" ht="14.25">
      <c r="O3609" t="s">
        <v>2472</v>
      </c>
      <c r="P3609" s="2" t="s">
        <v>635</v>
      </c>
      <c r="Q3609" s="66">
        <v>49.51</v>
      </c>
    </row>
    <row r="3610" spans="15:17" ht="14.25">
      <c r="O3610" t="s">
        <v>2472</v>
      </c>
      <c r="P3610" s="2" t="s">
        <v>636</v>
      </c>
      <c r="Q3610" s="66">
        <v>50.07</v>
      </c>
    </row>
    <row r="3611" spans="15:17" ht="14.25">
      <c r="O3611" t="s">
        <v>2472</v>
      </c>
      <c r="P3611" s="2" t="s">
        <v>637</v>
      </c>
      <c r="Q3611" s="66">
        <v>49.91</v>
      </c>
    </row>
    <row r="3612" spans="15:17" ht="14.25">
      <c r="O3612" t="s">
        <v>2472</v>
      </c>
      <c r="P3612" s="2" t="s">
        <v>638</v>
      </c>
      <c r="Q3612" s="66">
        <v>49.94</v>
      </c>
    </row>
    <row r="3613" spans="15:17" ht="14.25">
      <c r="O3613" t="s">
        <v>2472</v>
      </c>
      <c r="P3613" s="2" t="s">
        <v>639</v>
      </c>
      <c r="Q3613" s="66">
        <v>49.78</v>
      </c>
    </row>
    <row r="3614" spans="15:17" ht="14.25">
      <c r="O3614" t="s">
        <v>2472</v>
      </c>
      <c r="P3614" s="2" t="s">
        <v>640</v>
      </c>
      <c r="Q3614" s="66">
        <v>49.4</v>
      </c>
    </row>
    <row r="3615" spans="15:17" ht="14.25">
      <c r="O3615" t="s">
        <v>2472</v>
      </c>
      <c r="P3615" s="2" t="s">
        <v>641</v>
      </c>
      <c r="Q3615" s="66">
        <v>49.51</v>
      </c>
    </row>
    <row r="3616" spans="15:17" ht="14.25">
      <c r="O3616" t="s">
        <v>2472</v>
      </c>
      <c r="P3616" s="2" t="s">
        <v>642</v>
      </c>
      <c r="Q3616" s="66">
        <v>49.65</v>
      </c>
    </row>
    <row r="3617" spans="15:17" ht="14.25">
      <c r="O3617" t="s">
        <v>2472</v>
      </c>
      <c r="P3617" s="2" t="s">
        <v>643</v>
      </c>
      <c r="Q3617" s="66">
        <v>49.99</v>
      </c>
    </row>
    <row r="3618" spans="15:17" ht="14.25">
      <c r="O3618" t="s">
        <v>2472</v>
      </c>
      <c r="P3618" s="2" t="s">
        <v>644</v>
      </c>
      <c r="Q3618" s="66">
        <v>49.61</v>
      </c>
    </row>
    <row r="3619" spans="15:17" ht="14.25">
      <c r="O3619" t="s">
        <v>2472</v>
      </c>
      <c r="P3619" s="2" t="s">
        <v>645</v>
      </c>
      <c r="Q3619" s="66">
        <v>49.22</v>
      </c>
    </row>
    <row r="3620" spans="15:17" ht="14.25">
      <c r="O3620" t="s">
        <v>2472</v>
      </c>
      <c r="P3620" s="2" t="s">
        <v>646</v>
      </c>
      <c r="Q3620" s="66">
        <v>49.22</v>
      </c>
    </row>
    <row r="3621" spans="15:17" ht="14.25">
      <c r="O3621" t="s">
        <v>2472</v>
      </c>
      <c r="P3621" s="2" t="s">
        <v>647</v>
      </c>
      <c r="Q3621" s="66">
        <v>49.33</v>
      </c>
    </row>
    <row r="3622" spans="15:17" ht="14.25">
      <c r="O3622" t="s">
        <v>2472</v>
      </c>
      <c r="P3622" s="2" t="s">
        <v>648</v>
      </c>
      <c r="Q3622" s="66">
        <v>49.31</v>
      </c>
    </row>
    <row r="3623" spans="15:17" ht="14.25">
      <c r="O3623" t="s">
        <v>2472</v>
      </c>
      <c r="P3623" s="2" t="s">
        <v>649</v>
      </c>
      <c r="Q3623" s="66">
        <v>49.81</v>
      </c>
    </row>
    <row r="3624" spans="15:17" ht="14.25">
      <c r="O3624" t="s">
        <v>2472</v>
      </c>
      <c r="P3624" s="2" t="s">
        <v>650</v>
      </c>
      <c r="Q3624" s="66">
        <v>49.81</v>
      </c>
    </row>
    <row r="3625" spans="15:17" ht="14.25">
      <c r="O3625" t="s">
        <v>2472</v>
      </c>
      <c r="P3625" s="2" t="s">
        <v>651</v>
      </c>
      <c r="Q3625" s="66">
        <v>49.81</v>
      </c>
    </row>
    <row r="3626" spans="15:17" ht="14.25">
      <c r="O3626" t="s">
        <v>2472</v>
      </c>
      <c r="P3626" s="2" t="s">
        <v>652</v>
      </c>
      <c r="Q3626" s="66">
        <v>49.32</v>
      </c>
    </row>
    <row r="3627" spans="15:17" ht="14.25">
      <c r="O3627" t="s">
        <v>2472</v>
      </c>
      <c r="P3627" s="2" t="s">
        <v>653</v>
      </c>
      <c r="Q3627" s="66">
        <v>49.34</v>
      </c>
    </row>
    <row r="3628" spans="15:17" ht="14.25">
      <c r="O3628" t="s">
        <v>2472</v>
      </c>
      <c r="P3628" s="2" t="s">
        <v>654</v>
      </c>
      <c r="Q3628" s="66">
        <v>48.32</v>
      </c>
    </row>
    <row r="3629" spans="15:17" ht="14.25">
      <c r="O3629" t="s">
        <v>2472</v>
      </c>
      <c r="P3629" s="2" t="s">
        <v>655</v>
      </c>
      <c r="Q3629" s="66">
        <v>48.29</v>
      </c>
    </row>
    <row r="3630" spans="15:17" ht="14.25">
      <c r="O3630" t="s">
        <v>2472</v>
      </c>
      <c r="P3630" s="2" t="s">
        <v>656</v>
      </c>
      <c r="Q3630" s="66">
        <v>49.13</v>
      </c>
    </row>
    <row r="3631" spans="15:17" ht="14.25">
      <c r="O3631" t="s">
        <v>2472</v>
      </c>
      <c r="P3631" s="2" t="s">
        <v>657</v>
      </c>
      <c r="Q3631" s="66">
        <v>48.63</v>
      </c>
    </row>
    <row r="3632" spans="15:17" ht="14.25">
      <c r="O3632" t="s">
        <v>2472</v>
      </c>
      <c r="P3632" s="2" t="s">
        <v>658</v>
      </c>
      <c r="Q3632" s="66">
        <v>49.38</v>
      </c>
    </row>
    <row r="3633" spans="15:17" ht="14.25">
      <c r="O3633" t="s">
        <v>2472</v>
      </c>
      <c r="P3633" s="2" t="s">
        <v>659</v>
      </c>
      <c r="Q3633" s="66">
        <v>49.35</v>
      </c>
    </row>
    <row r="3634" spans="15:17" ht="14.25">
      <c r="O3634" t="s">
        <v>2472</v>
      </c>
      <c r="P3634" s="2" t="s">
        <v>660</v>
      </c>
      <c r="Q3634" s="66">
        <v>49.83</v>
      </c>
    </row>
    <row r="3635" spans="15:17" ht="14.25">
      <c r="O3635" t="s">
        <v>2472</v>
      </c>
      <c r="P3635" s="2" t="s">
        <v>661</v>
      </c>
      <c r="Q3635" s="66">
        <v>48.84</v>
      </c>
    </row>
    <row r="3636" spans="15:17" ht="14.25">
      <c r="O3636" t="s">
        <v>2472</v>
      </c>
      <c r="P3636" s="2" t="s">
        <v>662</v>
      </c>
      <c r="Q3636" s="66">
        <v>49.68</v>
      </c>
    </row>
    <row r="3637" spans="15:17" ht="14.25">
      <c r="O3637" t="s">
        <v>2472</v>
      </c>
      <c r="P3637" s="2" t="s">
        <v>663</v>
      </c>
      <c r="Q3637" s="66">
        <v>50.17</v>
      </c>
    </row>
    <row r="3638" spans="15:17" ht="14.25">
      <c r="O3638" t="s">
        <v>2472</v>
      </c>
      <c r="P3638" s="2" t="s">
        <v>664</v>
      </c>
      <c r="Q3638" s="66">
        <v>49.7</v>
      </c>
    </row>
    <row r="3639" spans="15:17" ht="14.25">
      <c r="O3639" t="s">
        <v>2472</v>
      </c>
      <c r="P3639" s="2" t="s">
        <v>665</v>
      </c>
      <c r="Q3639" s="66">
        <v>49.96</v>
      </c>
    </row>
    <row r="3640" spans="15:17" ht="14.25">
      <c r="O3640" t="s">
        <v>2472</v>
      </c>
      <c r="P3640" s="2" t="s">
        <v>666</v>
      </c>
      <c r="Q3640" s="66">
        <v>49.55</v>
      </c>
    </row>
    <row r="3641" spans="15:17" ht="14.25">
      <c r="O3641" t="s">
        <v>2472</v>
      </c>
      <c r="P3641" s="2" t="s">
        <v>667</v>
      </c>
      <c r="Q3641" s="66">
        <v>48.6</v>
      </c>
    </row>
    <row r="3642" spans="15:17" ht="14.25">
      <c r="O3642" t="s">
        <v>2472</v>
      </c>
      <c r="P3642" s="2" t="s">
        <v>668</v>
      </c>
      <c r="Q3642" s="66">
        <v>47.4</v>
      </c>
    </row>
    <row r="3643" spans="15:17" ht="14.25">
      <c r="O3643" t="s">
        <v>2472</v>
      </c>
      <c r="P3643" s="2" t="s">
        <v>669</v>
      </c>
      <c r="Q3643" s="66">
        <v>47.37</v>
      </c>
    </row>
    <row r="3644" spans="15:17" ht="14.25">
      <c r="O3644" t="s">
        <v>2472</v>
      </c>
      <c r="P3644" s="2" t="s">
        <v>670</v>
      </c>
      <c r="Q3644" s="66">
        <v>46.89</v>
      </c>
    </row>
    <row r="3645" spans="15:17" ht="14.25">
      <c r="O3645" t="s">
        <v>2472</v>
      </c>
      <c r="P3645" s="2" t="s">
        <v>671</v>
      </c>
      <c r="Q3645" s="66">
        <v>45.39</v>
      </c>
    </row>
    <row r="3646" spans="15:17" ht="14.25">
      <c r="O3646" t="s">
        <v>2472</v>
      </c>
      <c r="P3646" s="2" t="s">
        <v>672</v>
      </c>
      <c r="Q3646" s="66">
        <v>46.6</v>
      </c>
    </row>
    <row r="3647" spans="15:17" ht="14.25">
      <c r="O3647" t="s">
        <v>2472</v>
      </c>
      <c r="P3647" s="2" t="s">
        <v>673</v>
      </c>
      <c r="Q3647" s="66">
        <v>46.27</v>
      </c>
    </row>
    <row r="3648" spans="15:17" ht="14.25">
      <c r="O3648" t="s">
        <v>2472</v>
      </c>
      <c r="P3648" s="2" t="s">
        <v>674</v>
      </c>
      <c r="Q3648" s="66">
        <v>47.4</v>
      </c>
    </row>
    <row r="3649" spans="15:17" ht="14.25">
      <c r="O3649" t="s">
        <v>2472</v>
      </c>
      <c r="P3649" s="2" t="s">
        <v>675</v>
      </c>
      <c r="Q3649" s="66">
        <v>47.55</v>
      </c>
    </row>
    <row r="3650" spans="15:17" ht="14.25">
      <c r="O3650" t="s">
        <v>2472</v>
      </c>
      <c r="P3650" s="2" t="s">
        <v>676</v>
      </c>
      <c r="Q3650" s="66">
        <v>47.73</v>
      </c>
    </row>
    <row r="3651" spans="15:17" ht="14.25">
      <c r="O3651" t="s">
        <v>2472</v>
      </c>
      <c r="P3651" s="2" t="s">
        <v>677</v>
      </c>
      <c r="Q3651" s="66">
        <v>48.61</v>
      </c>
    </row>
    <row r="3652" spans="15:17" ht="14.25">
      <c r="O3652" t="s">
        <v>2472</v>
      </c>
      <c r="P3652" s="2" t="s">
        <v>678</v>
      </c>
      <c r="Q3652" s="66">
        <v>48.62</v>
      </c>
    </row>
    <row r="3653" spans="15:17" ht="14.25">
      <c r="O3653" t="s">
        <v>2472</v>
      </c>
      <c r="P3653" s="2" t="s">
        <v>679</v>
      </c>
      <c r="Q3653" s="66">
        <v>49.15</v>
      </c>
    </row>
    <row r="3654" spans="15:17" ht="14.25">
      <c r="O3654" t="s">
        <v>2472</v>
      </c>
      <c r="P3654" s="2" t="s">
        <v>680</v>
      </c>
      <c r="Q3654" s="66">
        <v>49.86</v>
      </c>
    </row>
    <row r="3655" spans="15:17" ht="14.25">
      <c r="O3655" t="s">
        <v>2472</v>
      </c>
      <c r="P3655" s="2" t="s">
        <v>681</v>
      </c>
      <c r="Q3655" s="66">
        <v>49.59</v>
      </c>
    </row>
    <row r="3656" spans="15:17" ht="14.25">
      <c r="O3656" t="s">
        <v>2472</v>
      </c>
      <c r="P3656" s="2" t="s">
        <v>682</v>
      </c>
      <c r="Q3656" s="66">
        <v>48.83</v>
      </c>
    </row>
    <row r="3657" spans="15:17" ht="14.25">
      <c r="O3657" t="s">
        <v>2472</v>
      </c>
      <c r="P3657" s="2" t="s">
        <v>683</v>
      </c>
      <c r="Q3657" s="66">
        <v>49.96</v>
      </c>
    </row>
    <row r="3658" spans="15:17" ht="14.25">
      <c r="O3658" t="s">
        <v>2472</v>
      </c>
      <c r="P3658" s="2" t="s">
        <v>684</v>
      </c>
      <c r="Q3658" s="66">
        <v>49.68</v>
      </c>
    </row>
    <row r="3659" spans="15:17" ht="14.25">
      <c r="O3659" t="s">
        <v>2472</v>
      </c>
      <c r="P3659" s="2" t="s">
        <v>685</v>
      </c>
      <c r="Q3659" s="66">
        <v>49.32</v>
      </c>
    </row>
    <row r="3660" spans="15:17" ht="14.25">
      <c r="O3660" t="s">
        <v>2472</v>
      </c>
      <c r="P3660" s="2" t="s">
        <v>686</v>
      </c>
      <c r="Q3660" s="66">
        <v>49.03</v>
      </c>
    </row>
    <row r="3661" spans="15:17" ht="14.25">
      <c r="O3661" t="s">
        <v>2472</v>
      </c>
      <c r="P3661" s="2" t="s">
        <v>687</v>
      </c>
      <c r="Q3661" s="66">
        <v>48.01</v>
      </c>
    </row>
    <row r="3662" spans="15:17" ht="14.25">
      <c r="O3662" t="s">
        <v>2472</v>
      </c>
      <c r="P3662" s="2" t="s">
        <v>688</v>
      </c>
      <c r="Q3662" s="66">
        <v>48.22</v>
      </c>
    </row>
    <row r="3663" spans="15:17" ht="14.25">
      <c r="O3663" t="s">
        <v>2472</v>
      </c>
      <c r="P3663" s="2" t="s">
        <v>689</v>
      </c>
      <c r="Q3663" s="66">
        <v>48.7</v>
      </c>
    </row>
    <row r="3664" spans="15:17" ht="14.25">
      <c r="O3664" t="s">
        <v>2472</v>
      </c>
      <c r="P3664" s="2" t="s">
        <v>690</v>
      </c>
      <c r="Q3664" s="66">
        <v>49.27</v>
      </c>
    </row>
    <row r="3665" spans="15:17" ht="14.25">
      <c r="O3665" t="s">
        <v>2472</v>
      </c>
      <c r="P3665" s="2" t="s">
        <v>691</v>
      </c>
      <c r="Q3665" s="66">
        <v>49.96</v>
      </c>
    </row>
    <row r="3666" spans="15:17" ht="14.25">
      <c r="O3666" t="s">
        <v>2472</v>
      </c>
      <c r="P3666" s="2" t="s">
        <v>692</v>
      </c>
      <c r="Q3666" s="66">
        <v>49.99</v>
      </c>
    </row>
    <row r="3667" spans="15:17" ht="14.25">
      <c r="O3667" t="s">
        <v>2472</v>
      </c>
      <c r="P3667" s="2" t="s">
        <v>693</v>
      </c>
      <c r="Q3667" s="66">
        <v>49.11</v>
      </c>
    </row>
    <row r="3668" spans="15:17" ht="14.25">
      <c r="O3668" t="s">
        <v>2472</v>
      </c>
      <c r="P3668" s="2" t="s">
        <v>694</v>
      </c>
      <c r="Q3668" s="66">
        <v>48.72</v>
      </c>
    </row>
    <row r="3669" spans="15:17" ht="14.25">
      <c r="O3669" t="s">
        <v>2472</v>
      </c>
      <c r="P3669" s="2" t="s">
        <v>695</v>
      </c>
      <c r="Q3669" s="66">
        <v>48.78</v>
      </c>
    </row>
    <row r="3670" spans="15:17" ht="14.25">
      <c r="O3670" t="s">
        <v>2472</v>
      </c>
      <c r="P3670" s="2" t="s">
        <v>696</v>
      </c>
      <c r="Q3670" s="66">
        <v>47.55</v>
      </c>
    </row>
    <row r="3671" spans="15:17" ht="14.25">
      <c r="O3671" t="s">
        <v>2472</v>
      </c>
      <c r="P3671" s="2" t="s">
        <v>697</v>
      </c>
      <c r="Q3671" s="66">
        <v>47.72</v>
      </c>
    </row>
    <row r="3672" spans="15:17" ht="14.25">
      <c r="O3672" t="s">
        <v>2472</v>
      </c>
      <c r="P3672" s="2" t="s">
        <v>698</v>
      </c>
      <c r="Q3672" s="66">
        <v>48.01</v>
      </c>
    </row>
    <row r="3673" spans="15:17" ht="14.25">
      <c r="O3673" t="s">
        <v>2472</v>
      </c>
      <c r="P3673" s="2" t="s">
        <v>699</v>
      </c>
      <c r="Q3673" s="66">
        <v>47.45</v>
      </c>
    </row>
    <row r="3674" spans="15:17" ht="14.25">
      <c r="O3674" t="s">
        <v>2472</v>
      </c>
      <c r="P3674" s="2" t="s">
        <v>700</v>
      </c>
      <c r="Q3674" s="66">
        <v>48.31</v>
      </c>
    </row>
    <row r="3675" spans="15:17" ht="14.25">
      <c r="O3675" t="s">
        <v>2472</v>
      </c>
      <c r="P3675" s="2" t="s">
        <v>701</v>
      </c>
      <c r="Q3675" s="66">
        <v>47.5</v>
      </c>
    </row>
    <row r="3676" spans="15:17" ht="14.25">
      <c r="O3676" t="s">
        <v>2472</v>
      </c>
      <c r="P3676" s="2" t="s">
        <v>702</v>
      </c>
      <c r="Q3676" s="66">
        <v>47.58</v>
      </c>
    </row>
    <row r="3677" spans="15:17" ht="14.25">
      <c r="O3677" t="s">
        <v>2472</v>
      </c>
      <c r="P3677" s="2" t="s">
        <v>703</v>
      </c>
      <c r="Q3677" s="66">
        <v>47.46</v>
      </c>
    </row>
    <row r="3678" spans="15:17" ht="14.25">
      <c r="O3678" t="s">
        <v>2472</v>
      </c>
      <c r="P3678" s="2" t="s">
        <v>704</v>
      </c>
      <c r="Q3678" s="66">
        <v>47.25</v>
      </c>
    </row>
    <row r="3679" spans="15:17" ht="14.25">
      <c r="O3679" t="s">
        <v>2472</v>
      </c>
      <c r="P3679" s="2" t="s">
        <v>705</v>
      </c>
      <c r="Q3679" s="66">
        <v>46.71</v>
      </c>
    </row>
    <row r="3680" spans="15:17" ht="14.25">
      <c r="O3680" t="s">
        <v>2472</v>
      </c>
      <c r="P3680" s="2" t="s">
        <v>706</v>
      </c>
      <c r="Q3680" s="66">
        <v>46.25</v>
      </c>
    </row>
    <row r="3681" spans="15:17" ht="14.25">
      <c r="O3681" t="s">
        <v>2472</v>
      </c>
      <c r="P3681" s="2" t="s">
        <v>707</v>
      </c>
      <c r="Q3681" s="66">
        <v>45.4</v>
      </c>
    </row>
    <row r="3682" spans="15:17" ht="14.25">
      <c r="O3682" t="s">
        <v>2472</v>
      </c>
      <c r="P3682" s="2" t="s">
        <v>708</v>
      </c>
      <c r="Q3682" s="66">
        <v>43.51</v>
      </c>
    </row>
    <row r="3683" spans="15:17" ht="14.25">
      <c r="O3683" t="s">
        <v>2472</v>
      </c>
      <c r="P3683" s="2" t="s">
        <v>709</v>
      </c>
      <c r="Q3683" s="66">
        <v>43.51</v>
      </c>
    </row>
    <row r="3684" spans="15:17" ht="14.25">
      <c r="O3684" t="s">
        <v>2472</v>
      </c>
      <c r="P3684" s="2" t="s">
        <v>710</v>
      </c>
      <c r="Q3684" s="66">
        <v>43.88</v>
      </c>
    </row>
    <row r="3685" spans="15:17" ht="14.25">
      <c r="O3685" t="s">
        <v>2472</v>
      </c>
      <c r="P3685" s="2" t="s">
        <v>711</v>
      </c>
      <c r="Q3685" s="66">
        <v>45.55</v>
      </c>
    </row>
    <row r="3686" spans="15:17" ht="14.25">
      <c r="O3686" t="s">
        <v>2472</v>
      </c>
      <c r="P3686" s="2" t="s">
        <v>712</v>
      </c>
      <c r="Q3686" s="66">
        <v>45.51</v>
      </c>
    </row>
    <row r="3687" spans="15:17" ht="14.25">
      <c r="O3687" t="s">
        <v>2472</v>
      </c>
      <c r="P3687" s="2" t="s">
        <v>713</v>
      </c>
      <c r="Q3687" s="66">
        <v>45.5</v>
      </c>
    </row>
    <row r="3688" spans="15:17" ht="14.25">
      <c r="O3688" t="s">
        <v>2472</v>
      </c>
      <c r="P3688" s="2" t="s">
        <v>714</v>
      </c>
      <c r="Q3688" s="66">
        <v>45.55</v>
      </c>
    </row>
    <row r="3689" spans="15:17" ht="14.25">
      <c r="O3689" t="s">
        <v>2472</v>
      </c>
      <c r="P3689" s="2" t="s">
        <v>715</v>
      </c>
      <c r="Q3689" s="66">
        <v>43.85</v>
      </c>
    </row>
    <row r="3690" spans="15:17" ht="14.25">
      <c r="O3690" t="s">
        <v>2472</v>
      </c>
      <c r="P3690" s="2" t="s">
        <v>716</v>
      </c>
      <c r="Q3690" s="66">
        <v>43.33</v>
      </c>
    </row>
    <row r="3691" spans="15:17" ht="14.25">
      <c r="O3691" t="s">
        <v>2472</v>
      </c>
      <c r="P3691" s="2" t="s">
        <v>717</v>
      </c>
      <c r="Q3691" s="66">
        <v>42.93</v>
      </c>
    </row>
    <row r="3692" spans="15:17" ht="14.25">
      <c r="O3692" t="s">
        <v>2472</v>
      </c>
      <c r="P3692" s="2" t="s">
        <v>718</v>
      </c>
      <c r="Q3692" s="66">
        <v>43.95</v>
      </c>
    </row>
    <row r="3693" spans="15:17" ht="14.25">
      <c r="O3693" t="s">
        <v>2472</v>
      </c>
      <c r="P3693" s="2" t="s">
        <v>719</v>
      </c>
      <c r="Q3693" s="66">
        <v>44.37</v>
      </c>
    </row>
    <row r="3694" spans="15:17" ht="14.25">
      <c r="O3694" t="s">
        <v>2472</v>
      </c>
      <c r="P3694" s="2" t="s">
        <v>720</v>
      </c>
      <c r="Q3694" s="66">
        <v>44.95</v>
      </c>
    </row>
    <row r="3695" spans="15:17" ht="14.25">
      <c r="O3695" t="s">
        <v>2472</v>
      </c>
      <c r="P3695" s="2" t="s">
        <v>721</v>
      </c>
      <c r="Q3695" s="66">
        <v>45.58</v>
      </c>
    </row>
    <row r="3696" spans="15:17" ht="14.25">
      <c r="O3696" t="s">
        <v>2472</v>
      </c>
      <c r="P3696" s="2" t="s">
        <v>722</v>
      </c>
      <c r="Q3696" s="66">
        <v>44.76</v>
      </c>
    </row>
    <row r="3697" spans="15:17" ht="14.25">
      <c r="O3697" t="s">
        <v>2472</v>
      </c>
      <c r="P3697" s="2" t="s">
        <v>723</v>
      </c>
      <c r="Q3697" s="66">
        <v>44</v>
      </c>
    </row>
    <row r="3698" spans="15:17" ht="14.25">
      <c r="O3698" t="s">
        <v>2472</v>
      </c>
      <c r="P3698" s="2" t="s">
        <v>724</v>
      </c>
      <c r="Q3698" s="66">
        <v>45.11</v>
      </c>
    </row>
    <row r="3699" spans="15:17" ht="14.25">
      <c r="O3699" t="s">
        <v>2472</v>
      </c>
      <c r="P3699" s="2" t="s">
        <v>725</v>
      </c>
      <c r="Q3699" s="66">
        <v>45.45</v>
      </c>
    </row>
    <row r="3700" spans="15:17" ht="14.25">
      <c r="O3700" t="s">
        <v>2472</v>
      </c>
      <c r="P3700" s="2" t="s">
        <v>726</v>
      </c>
      <c r="Q3700" s="66">
        <v>47.41</v>
      </c>
    </row>
    <row r="3701" spans="15:17" ht="14.25">
      <c r="O3701" t="s">
        <v>2472</v>
      </c>
      <c r="P3701" s="2" t="s">
        <v>727</v>
      </c>
      <c r="Q3701" s="66">
        <v>47.22</v>
      </c>
    </row>
    <row r="3702" spans="15:17" ht="14.25">
      <c r="O3702" t="s">
        <v>2472</v>
      </c>
      <c r="P3702" s="2" t="s">
        <v>728</v>
      </c>
      <c r="Q3702" s="66">
        <v>47.49</v>
      </c>
    </row>
    <row r="3703" spans="15:17" ht="14.25">
      <c r="O3703" t="s">
        <v>2472</v>
      </c>
      <c r="P3703" s="2" t="s">
        <v>729</v>
      </c>
      <c r="Q3703" s="66">
        <v>45.98</v>
      </c>
    </row>
    <row r="3704" spans="15:17" ht="14.25">
      <c r="O3704" t="s">
        <v>2472</v>
      </c>
      <c r="P3704" s="2" t="s">
        <v>730</v>
      </c>
      <c r="Q3704" s="66">
        <v>46.39</v>
      </c>
    </row>
    <row r="3705" spans="15:17" ht="14.25">
      <c r="O3705" t="s">
        <v>2472</v>
      </c>
      <c r="P3705" s="2" t="s">
        <v>731</v>
      </c>
      <c r="Q3705" s="66">
        <v>47.52</v>
      </c>
    </row>
    <row r="3706" spans="15:17" ht="14.25">
      <c r="O3706" t="s">
        <v>2472</v>
      </c>
      <c r="P3706" s="2" t="s">
        <v>732</v>
      </c>
      <c r="Q3706" s="66">
        <v>48.08</v>
      </c>
    </row>
    <row r="3707" spans="15:17" ht="14.25">
      <c r="O3707" t="s">
        <v>2472</v>
      </c>
      <c r="P3707" s="2" t="s">
        <v>733</v>
      </c>
      <c r="Q3707" s="66">
        <v>48.22</v>
      </c>
    </row>
    <row r="3708" spans="15:17" ht="14.25">
      <c r="O3708" t="s">
        <v>2472</v>
      </c>
      <c r="P3708" s="2" t="s">
        <v>734</v>
      </c>
      <c r="Q3708" s="66">
        <v>47.93</v>
      </c>
    </row>
    <row r="3709" spans="15:17" ht="14.25">
      <c r="O3709" t="s">
        <v>2472</v>
      </c>
      <c r="P3709" s="2" t="s">
        <v>735</v>
      </c>
      <c r="Q3709" s="66">
        <v>47.96</v>
      </c>
    </row>
    <row r="3710" spans="15:17" ht="14.25">
      <c r="O3710" t="s">
        <v>2472</v>
      </c>
      <c r="P3710" s="2" t="s">
        <v>736</v>
      </c>
      <c r="Q3710" s="66">
        <v>47.37</v>
      </c>
    </row>
    <row r="3711" spans="15:17" ht="14.25">
      <c r="O3711" t="s">
        <v>2472</v>
      </c>
      <c r="P3711" s="2" t="s">
        <v>737</v>
      </c>
      <c r="Q3711" s="66">
        <v>47.49</v>
      </c>
    </row>
    <row r="3712" spans="15:17" ht="14.25">
      <c r="O3712" t="s">
        <v>2472</v>
      </c>
      <c r="P3712" s="2" t="s">
        <v>738</v>
      </c>
      <c r="Q3712" s="66">
        <v>46.71</v>
      </c>
    </row>
    <row r="3713" spans="15:17" ht="14.25">
      <c r="O3713" t="s">
        <v>2472</v>
      </c>
      <c r="P3713" s="2" t="s">
        <v>739</v>
      </c>
      <c r="Q3713" s="66">
        <v>47.01</v>
      </c>
    </row>
    <row r="3714" spans="15:17" ht="14.25">
      <c r="O3714" t="s">
        <v>2472</v>
      </c>
      <c r="P3714" s="2" t="s">
        <v>740</v>
      </c>
      <c r="Q3714" s="66">
        <v>45.9</v>
      </c>
    </row>
    <row r="3715" spans="15:17" ht="14.25">
      <c r="O3715" t="s">
        <v>2472</v>
      </c>
      <c r="P3715" s="2" t="s">
        <v>741</v>
      </c>
      <c r="Q3715" s="66">
        <v>45.96</v>
      </c>
    </row>
    <row r="3716" spans="15:17" ht="14.25">
      <c r="O3716" t="s">
        <v>2472</v>
      </c>
      <c r="P3716" s="2" t="s">
        <v>742</v>
      </c>
      <c r="Q3716" s="66">
        <v>47.32</v>
      </c>
    </row>
    <row r="3717" spans="15:17" ht="14.25">
      <c r="O3717" t="s">
        <v>2472</v>
      </c>
      <c r="P3717" s="2" t="s">
        <v>743</v>
      </c>
      <c r="Q3717" s="66">
        <v>47.4</v>
      </c>
    </row>
    <row r="3718" spans="15:17" ht="14.25">
      <c r="O3718" t="s">
        <v>2472</v>
      </c>
      <c r="P3718" s="2" t="s">
        <v>744</v>
      </c>
      <c r="Q3718" s="66">
        <v>46.83</v>
      </c>
    </row>
    <row r="3719" spans="15:17" ht="14.25">
      <c r="O3719" t="s">
        <v>2472</v>
      </c>
      <c r="P3719" s="2" t="s">
        <v>745</v>
      </c>
      <c r="Q3719" s="66">
        <v>47.38</v>
      </c>
    </row>
    <row r="3720" spans="15:17" ht="14.25">
      <c r="O3720" t="s">
        <v>2472</v>
      </c>
      <c r="P3720" s="2" t="s">
        <v>746</v>
      </c>
      <c r="Q3720" s="66">
        <v>48.56</v>
      </c>
    </row>
    <row r="3721" spans="15:17" ht="14.25">
      <c r="O3721" t="s">
        <v>2472</v>
      </c>
      <c r="P3721" s="2" t="s">
        <v>747</v>
      </c>
      <c r="Q3721" s="66">
        <v>48.58</v>
      </c>
    </row>
    <row r="3722" spans="15:17" ht="14.25">
      <c r="O3722" t="s">
        <v>2472</v>
      </c>
      <c r="P3722" s="2" t="s">
        <v>748</v>
      </c>
      <c r="Q3722" s="66">
        <v>48.23</v>
      </c>
    </row>
    <row r="3723" spans="15:17" ht="14.25">
      <c r="O3723" t="s">
        <v>2472</v>
      </c>
      <c r="P3723" s="2" t="s">
        <v>749</v>
      </c>
      <c r="Q3723" s="66">
        <v>47.28</v>
      </c>
    </row>
    <row r="3724" spans="15:17" ht="14.25">
      <c r="O3724" t="s">
        <v>2472</v>
      </c>
      <c r="P3724" s="2" t="s">
        <v>750</v>
      </c>
      <c r="Q3724" s="66">
        <v>45.62</v>
      </c>
    </row>
    <row r="3725" spans="15:17" ht="14.25">
      <c r="O3725" t="s">
        <v>2472</v>
      </c>
      <c r="P3725" s="2" t="s">
        <v>751</v>
      </c>
      <c r="Q3725" s="66">
        <v>46.26</v>
      </c>
    </row>
    <row r="3726" spans="15:17" ht="14.25">
      <c r="O3726" t="s">
        <v>2472</v>
      </c>
      <c r="P3726" s="2" t="s">
        <v>752</v>
      </c>
      <c r="Q3726" s="66">
        <v>47.55</v>
      </c>
    </row>
    <row r="3727" spans="15:17" ht="14.25">
      <c r="O3727" t="s">
        <v>2472</v>
      </c>
      <c r="P3727" s="2" t="s">
        <v>753</v>
      </c>
      <c r="Q3727" s="66">
        <v>48.55</v>
      </c>
    </row>
    <row r="3728" spans="15:17" ht="14.25">
      <c r="O3728" t="s">
        <v>2472</v>
      </c>
      <c r="P3728" s="2" t="s">
        <v>754</v>
      </c>
      <c r="Q3728" s="66">
        <v>49.42</v>
      </c>
    </row>
    <row r="3729" spans="15:17" ht="14.25">
      <c r="O3729" t="s">
        <v>2472</v>
      </c>
      <c r="P3729" s="2" t="s">
        <v>755</v>
      </c>
      <c r="Q3729" s="66">
        <v>50.09</v>
      </c>
    </row>
    <row r="3730" spans="15:17" ht="14.25">
      <c r="O3730" t="s">
        <v>2472</v>
      </c>
      <c r="P3730" s="2" t="s">
        <v>756</v>
      </c>
      <c r="Q3730" s="66">
        <v>49.27</v>
      </c>
    </row>
    <row r="3731" spans="15:17" ht="14.25">
      <c r="O3731" t="s">
        <v>2472</v>
      </c>
      <c r="P3731" s="2" t="s">
        <v>757</v>
      </c>
      <c r="Q3731" s="66">
        <v>49.44</v>
      </c>
    </row>
    <row r="3732" spans="15:17" ht="14.25">
      <c r="O3732" t="s">
        <v>2472</v>
      </c>
      <c r="P3732" s="2" t="s">
        <v>758</v>
      </c>
      <c r="Q3732" s="66">
        <v>49.82</v>
      </c>
    </row>
    <row r="3733" spans="15:17" ht="14.25">
      <c r="O3733" t="s">
        <v>2472</v>
      </c>
      <c r="P3733" s="2" t="s">
        <v>759</v>
      </c>
      <c r="Q3733" s="66">
        <v>50.22</v>
      </c>
    </row>
    <row r="3734" spans="15:17" ht="14.25">
      <c r="O3734" t="s">
        <v>2472</v>
      </c>
      <c r="P3734" s="2" t="s">
        <v>760</v>
      </c>
      <c r="Q3734" s="66">
        <v>49.54</v>
      </c>
    </row>
    <row r="3735" spans="15:17" ht="14.25">
      <c r="O3735" t="s">
        <v>2472</v>
      </c>
      <c r="P3735" s="2" t="s">
        <v>761</v>
      </c>
      <c r="Q3735" s="66">
        <v>50.52</v>
      </c>
    </row>
    <row r="3736" spans="15:17" ht="14.25">
      <c r="O3736" t="s">
        <v>2472</v>
      </c>
      <c r="P3736" s="2" t="s">
        <v>762</v>
      </c>
      <c r="Q3736" s="66">
        <v>49.74</v>
      </c>
    </row>
    <row r="3737" spans="15:17" ht="14.25">
      <c r="O3737" t="s">
        <v>2472</v>
      </c>
      <c r="P3737" s="2" t="s">
        <v>763</v>
      </c>
      <c r="Q3737" s="66">
        <v>49.55</v>
      </c>
    </row>
    <row r="3738" spans="15:17" ht="14.25">
      <c r="O3738" t="s">
        <v>2472</v>
      </c>
      <c r="P3738" s="2" t="s">
        <v>764</v>
      </c>
      <c r="Q3738" s="66">
        <v>48.55</v>
      </c>
    </row>
    <row r="3739" spans="15:17" ht="14.25">
      <c r="O3739" t="s">
        <v>2472</v>
      </c>
      <c r="P3739" s="2" t="s">
        <v>765</v>
      </c>
      <c r="Q3739" s="66">
        <v>48.89</v>
      </c>
    </row>
    <row r="3740" spans="15:17" ht="14.25">
      <c r="O3740" t="s">
        <v>2472</v>
      </c>
      <c r="P3740" s="2" t="s">
        <v>766</v>
      </c>
      <c r="Q3740" s="66">
        <v>49.02</v>
      </c>
    </row>
    <row r="3741" spans="15:17" ht="14.25">
      <c r="O3741" t="s">
        <v>2472</v>
      </c>
      <c r="P3741" s="2" t="s">
        <v>767</v>
      </c>
      <c r="Q3741" s="66">
        <v>49.02</v>
      </c>
    </row>
    <row r="3742" spans="15:17" ht="14.25">
      <c r="O3742" t="s">
        <v>2472</v>
      </c>
      <c r="P3742" s="2" t="s">
        <v>768</v>
      </c>
      <c r="Q3742" s="66">
        <v>49.6</v>
      </c>
    </row>
    <row r="3743" spans="15:17" ht="14.25">
      <c r="O3743" t="s">
        <v>2472</v>
      </c>
      <c r="P3743" s="2" t="s">
        <v>769</v>
      </c>
      <c r="Q3743" s="66">
        <v>49.64</v>
      </c>
    </row>
    <row r="3744" spans="15:17" ht="14.25">
      <c r="O3744" t="s">
        <v>2472</v>
      </c>
      <c r="P3744" s="2" t="s">
        <v>770</v>
      </c>
      <c r="Q3744" s="66">
        <v>50.55</v>
      </c>
    </row>
    <row r="3745" spans="15:17" ht="14.25">
      <c r="O3745" t="s">
        <v>2472</v>
      </c>
      <c r="P3745" s="2" t="s">
        <v>771</v>
      </c>
      <c r="Q3745" s="66">
        <v>51.77</v>
      </c>
    </row>
    <row r="3746" spans="15:17" ht="14.25">
      <c r="O3746" t="s">
        <v>2472</v>
      </c>
      <c r="P3746" s="2" t="s">
        <v>772</v>
      </c>
      <c r="Q3746" s="66">
        <v>51.39</v>
      </c>
    </row>
    <row r="3747" spans="15:17" ht="14.25">
      <c r="O3747" t="s">
        <v>2472</v>
      </c>
      <c r="P3747" s="2" t="s">
        <v>773</v>
      </c>
      <c r="Q3747" s="66">
        <v>51.47</v>
      </c>
    </row>
    <row r="3748" spans="15:17" ht="14.25">
      <c r="O3748" t="s">
        <v>2472</v>
      </c>
      <c r="P3748" s="2" t="s">
        <v>774</v>
      </c>
      <c r="Q3748" s="66">
        <v>51.78</v>
      </c>
    </row>
    <row r="3749" spans="15:17" ht="14.25">
      <c r="O3749" t="s">
        <v>2472</v>
      </c>
      <c r="P3749" s="2" t="s">
        <v>775</v>
      </c>
      <c r="Q3749" s="66">
        <v>52.06</v>
      </c>
    </row>
    <row r="3750" spans="15:17" ht="14.25">
      <c r="O3750" t="s">
        <v>2472</v>
      </c>
      <c r="P3750" s="2" t="s">
        <v>776</v>
      </c>
      <c r="Q3750" s="66">
        <v>51.92</v>
      </c>
    </row>
    <row r="3751" spans="15:17" ht="14.25">
      <c r="O3751" t="s">
        <v>2472</v>
      </c>
      <c r="P3751" s="2" t="s">
        <v>777</v>
      </c>
      <c r="Q3751" s="66">
        <v>52.3</v>
      </c>
    </row>
    <row r="3752" spans="15:17" ht="14.25">
      <c r="O3752" t="s">
        <v>2472</v>
      </c>
      <c r="P3752" s="2" t="s">
        <v>778</v>
      </c>
      <c r="Q3752" s="66">
        <v>51.37</v>
      </c>
    </row>
    <row r="3753" spans="15:17" ht="14.25">
      <c r="O3753" t="s">
        <v>2472</v>
      </c>
      <c r="P3753" s="2" t="s">
        <v>779</v>
      </c>
      <c r="Q3753" s="66">
        <v>50.8</v>
      </c>
    </row>
    <row r="3754" spans="15:17" ht="14.25">
      <c r="O3754" t="s">
        <v>2472</v>
      </c>
      <c r="P3754" s="2" t="s">
        <v>780</v>
      </c>
      <c r="Q3754" s="66">
        <v>50.45</v>
      </c>
    </row>
    <row r="3755" spans="15:17" ht="14.25">
      <c r="O3755" t="s">
        <v>2472</v>
      </c>
      <c r="P3755" s="2" t="s">
        <v>781</v>
      </c>
      <c r="Q3755" s="66">
        <v>51.13</v>
      </c>
    </row>
    <row r="3756" spans="15:17" ht="14.25">
      <c r="O3756" t="s">
        <v>2472</v>
      </c>
      <c r="P3756" s="2" t="s">
        <v>782</v>
      </c>
      <c r="Q3756" s="66">
        <v>50.49</v>
      </c>
    </row>
    <row r="3757" spans="15:17" ht="14.25">
      <c r="O3757" t="s">
        <v>2472</v>
      </c>
      <c r="P3757" s="2" t="s">
        <v>783</v>
      </c>
      <c r="Q3757" s="66">
        <v>50.61</v>
      </c>
    </row>
    <row r="3758" spans="15:17" ht="14.25">
      <c r="O3758" t="s">
        <v>2472</v>
      </c>
      <c r="P3758" s="2" t="s">
        <v>784</v>
      </c>
      <c r="Q3758" s="66">
        <v>50.26</v>
      </c>
    </row>
    <row r="3759" spans="15:17" ht="14.25">
      <c r="O3759" t="s">
        <v>2472</v>
      </c>
      <c r="P3759" s="2" t="s">
        <v>785</v>
      </c>
      <c r="Q3759" s="66">
        <v>49.5</v>
      </c>
    </row>
    <row r="3760" spans="15:17" ht="14.25">
      <c r="O3760" t="s">
        <v>2472</v>
      </c>
      <c r="P3760" s="2" t="s">
        <v>786</v>
      </c>
      <c r="Q3760" s="66">
        <v>49.52</v>
      </c>
    </row>
    <row r="3761" spans="15:17" ht="14.25">
      <c r="O3761" t="s">
        <v>2472</v>
      </c>
      <c r="P3761" s="2" t="s">
        <v>787</v>
      </c>
      <c r="Q3761" s="66">
        <v>49.26</v>
      </c>
    </row>
    <row r="3762" spans="15:17" ht="14.25">
      <c r="O3762" t="s">
        <v>2472</v>
      </c>
      <c r="P3762" s="2" t="s">
        <v>788</v>
      </c>
      <c r="Q3762" s="66">
        <v>50.32</v>
      </c>
    </row>
    <row r="3763" spans="15:17" ht="14.25">
      <c r="O3763" t="s">
        <v>2472</v>
      </c>
      <c r="P3763" s="2" t="s">
        <v>789</v>
      </c>
      <c r="Q3763" s="66">
        <v>50.45</v>
      </c>
    </row>
    <row r="3764" spans="15:17" ht="14.25">
      <c r="O3764" t="s">
        <v>2472</v>
      </c>
      <c r="P3764" s="2" t="s">
        <v>790</v>
      </c>
      <c r="Q3764" s="66">
        <v>49.59</v>
      </c>
    </row>
    <row r="3765" spans="15:17" ht="14.25">
      <c r="O3765" t="s">
        <v>2472</v>
      </c>
      <c r="P3765" s="2" t="s">
        <v>791</v>
      </c>
      <c r="Q3765" s="66">
        <v>49.59</v>
      </c>
    </row>
    <row r="3766" spans="15:17" ht="14.25">
      <c r="O3766" t="s">
        <v>2472</v>
      </c>
      <c r="P3766" s="2" t="s">
        <v>792</v>
      </c>
      <c r="Q3766" s="66">
        <v>49.6</v>
      </c>
    </row>
    <row r="3767" spans="15:17" ht="14.25">
      <c r="O3767" t="s">
        <v>2472</v>
      </c>
      <c r="P3767" s="2" t="s">
        <v>793</v>
      </c>
      <c r="Q3767" s="66">
        <v>49.32</v>
      </c>
    </row>
    <row r="3768" spans="15:17" ht="14.25">
      <c r="O3768" t="s">
        <v>2472</v>
      </c>
      <c r="P3768" s="2" t="s">
        <v>794</v>
      </c>
      <c r="Q3768" s="66">
        <v>49.73</v>
      </c>
    </row>
    <row r="3769" spans="15:17" ht="14.25">
      <c r="O3769" t="s">
        <v>2472</v>
      </c>
      <c r="P3769" s="2" t="s">
        <v>795</v>
      </c>
      <c r="Q3769" s="66">
        <v>49.68</v>
      </c>
    </row>
    <row r="3770" spans="15:17" ht="14.25">
      <c r="O3770" t="s">
        <v>2472</v>
      </c>
      <c r="P3770" s="2" t="s">
        <v>796</v>
      </c>
      <c r="Q3770" s="66">
        <v>49.51</v>
      </c>
    </row>
    <row r="3771" spans="15:17" ht="14.25">
      <c r="O3771" t="s">
        <v>2472</v>
      </c>
      <c r="P3771" s="2" t="s">
        <v>797</v>
      </c>
      <c r="Q3771" s="66">
        <v>49.4</v>
      </c>
    </row>
    <row r="3772" spans="15:17" ht="14.25">
      <c r="O3772" t="s">
        <v>2472</v>
      </c>
      <c r="P3772" s="2" t="s">
        <v>798</v>
      </c>
      <c r="Q3772" s="66">
        <v>50.36</v>
      </c>
    </row>
    <row r="3773" spans="15:17" ht="14.25">
      <c r="O3773" t="s">
        <v>2472</v>
      </c>
      <c r="P3773" s="2" t="s">
        <v>799</v>
      </c>
      <c r="Q3773" s="66">
        <v>50.62</v>
      </c>
    </row>
    <row r="3774" spans="15:17" ht="14.25">
      <c r="O3774" t="s">
        <v>2472</v>
      </c>
      <c r="P3774" s="2" t="s">
        <v>800</v>
      </c>
      <c r="Q3774" s="66">
        <v>50.3</v>
      </c>
    </row>
    <row r="3775" spans="15:17" ht="14.25">
      <c r="O3775" t="s">
        <v>2472</v>
      </c>
      <c r="P3775" s="2" t="s">
        <v>801</v>
      </c>
      <c r="Q3775" s="66">
        <v>50.97</v>
      </c>
    </row>
    <row r="3776" spans="15:17" ht="14.25">
      <c r="O3776" t="s">
        <v>2472</v>
      </c>
      <c r="P3776" s="2" t="s">
        <v>802</v>
      </c>
      <c r="Q3776" s="66">
        <v>50.4</v>
      </c>
    </row>
    <row r="3777" spans="15:17" ht="14.25">
      <c r="O3777" t="s">
        <v>2472</v>
      </c>
      <c r="P3777" s="2" t="s">
        <v>803</v>
      </c>
      <c r="Q3777" s="66">
        <v>50.01</v>
      </c>
    </row>
    <row r="3778" spans="15:17" ht="14.25">
      <c r="O3778" t="s">
        <v>2472</v>
      </c>
      <c r="P3778" s="2" t="s">
        <v>804</v>
      </c>
      <c r="Q3778" s="66">
        <v>50.92</v>
      </c>
    </row>
    <row r="3779" spans="15:17" ht="14.25">
      <c r="O3779" t="s">
        <v>2472</v>
      </c>
      <c r="P3779" s="2" t="s">
        <v>805</v>
      </c>
      <c r="Q3779" s="66">
        <v>51.42</v>
      </c>
    </row>
    <row r="3780" spans="15:17" ht="14.25">
      <c r="O3780" t="s">
        <v>2472</v>
      </c>
      <c r="P3780" s="2" t="s">
        <v>806</v>
      </c>
      <c r="Q3780" s="66">
        <v>52.17</v>
      </c>
    </row>
    <row r="3781" spans="15:17" ht="14.25">
      <c r="O3781" t="s">
        <v>2472</v>
      </c>
      <c r="P3781" s="2" t="s">
        <v>807</v>
      </c>
      <c r="Q3781" s="66">
        <v>52.38</v>
      </c>
    </row>
    <row r="3782" spans="15:17" ht="14.25">
      <c r="O3782" t="s">
        <v>2472</v>
      </c>
      <c r="P3782" s="2" t="s">
        <v>808</v>
      </c>
      <c r="Q3782" s="66">
        <v>51.8</v>
      </c>
    </row>
    <row r="3783" spans="15:17" ht="14.25">
      <c r="O3783" t="s">
        <v>2472</v>
      </c>
      <c r="P3783" s="2" t="s">
        <v>809</v>
      </c>
      <c r="Q3783" s="66">
        <v>51.89</v>
      </c>
    </row>
    <row r="3784" spans="15:17" ht="14.25">
      <c r="O3784" t="s">
        <v>2472</v>
      </c>
      <c r="P3784" s="2" t="s">
        <v>810</v>
      </c>
      <c r="Q3784" s="66">
        <v>51.48</v>
      </c>
    </row>
    <row r="3785" spans="15:17" ht="14.25">
      <c r="O3785" t="s">
        <v>2472</v>
      </c>
      <c r="P3785" s="2" t="s">
        <v>811</v>
      </c>
      <c r="Q3785" s="66">
        <v>51.75</v>
      </c>
    </row>
    <row r="3786" spans="15:17" ht="14.25">
      <c r="O3786" t="s">
        <v>2472</v>
      </c>
      <c r="P3786" s="2" t="s">
        <v>812</v>
      </c>
      <c r="Q3786" s="66">
        <v>51.7</v>
      </c>
    </row>
    <row r="3787" spans="15:17" ht="14.25">
      <c r="O3787" t="s">
        <v>2472</v>
      </c>
      <c r="P3787" s="2" t="s">
        <v>813</v>
      </c>
      <c r="Q3787" s="66">
        <v>52.52</v>
      </c>
    </row>
    <row r="3788" spans="15:17" ht="14.25">
      <c r="O3788" t="s">
        <v>2472</v>
      </c>
      <c r="P3788" s="2" t="s">
        <v>814</v>
      </c>
      <c r="Q3788" s="66">
        <v>52.2</v>
      </c>
    </row>
    <row r="3789" spans="15:17" ht="14.25">
      <c r="O3789" t="s">
        <v>2472</v>
      </c>
      <c r="P3789" s="2" t="s">
        <v>815</v>
      </c>
      <c r="Q3789" s="66">
        <v>52.65</v>
      </c>
    </row>
    <row r="3790" spans="15:17" ht="14.25">
      <c r="O3790" t="s">
        <v>2472</v>
      </c>
      <c r="P3790" s="2" t="s">
        <v>816</v>
      </c>
      <c r="Q3790" s="66">
        <v>52.63</v>
      </c>
    </row>
    <row r="3791" spans="15:17" ht="14.25">
      <c r="O3791" t="s">
        <v>2472</v>
      </c>
      <c r="P3791" s="2" t="s">
        <v>817</v>
      </c>
      <c r="Q3791" s="66">
        <v>52.67</v>
      </c>
    </row>
    <row r="3792" spans="15:17" ht="14.25">
      <c r="O3792" t="s">
        <v>2472</v>
      </c>
      <c r="P3792" s="2" t="s">
        <v>818</v>
      </c>
      <c r="Q3792" s="66">
        <v>52.67</v>
      </c>
    </row>
    <row r="3793" spans="15:17" ht="14.25">
      <c r="O3793" t="s">
        <v>2472</v>
      </c>
      <c r="P3793" s="2" t="s">
        <v>819</v>
      </c>
      <c r="Q3793" s="66">
        <v>53.36</v>
      </c>
    </row>
    <row r="3794" spans="15:17" ht="14.25">
      <c r="O3794" t="s">
        <v>2472</v>
      </c>
      <c r="P3794" s="2" t="s">
        <v>820</v>
      </c>
      <c r="Q3794" s="66">
        <v>53.75</v>
      </c>
    </row>
    <row r="3795" spans="15:17" ht="14.25">
      <c r="O3795" t="s">
        <v>2472</v>
      </c>
      <c r="P3795" s="2" t="s">
        <v>821</v>
      </c>
      <c r="Q3795" s="66">
        <v>53.71</v>
      </c>
    </row>
    <row r="3796" spans="15:17" ht="14.25">
      <c r="O3796" t="s">
        <v>2472</v>
      </c>
      <c r="P3796" s="2" t="s">
        <v>822</v>
      </c>
      <c r="Q3796" s="66">
        <v>53.66</v>
      </c>
    </row>
    <row r="3797" spans="15:17" ht="14.25">
      <c r="O3797" t="s">
        <v>2472</v>
      </c>
      <c r="P3797" s="2" t="s">
        <v>823</v>
      </c>
      <c r="Q3797" s="66">
        <v>53.07</v>
      </c>
    </row>
    <row r="3798" spans="15:17" ht="14.25">
      <c r="O3798" t="s">
        <v>2472</v>
      </c>
      <c r="P3798" s="2" t="s">
        <v>824</v>
      </c>
      <c r="Q3798" s="66">
        <v>53.16</v>
      </c>
    </row>
    <row r="3799" spans="15:17" ht="14.25">
      <c r="O3799" t="s">
        <v>2472</v>
      </c>
      <c r="P3799" s="2" t="s">
        <v>825</v>
      </c>
      <c r="Q3799" s="66">
        <v>53.16</v>
      </c>
    </row>
    <row r="3800" spans="15:17" ht="14.25">
      <c r="O3800" t="s">
        <v>2472</v>
      </c>
      <c r="P3800" s="2" t="s">
        <v>826</v>
      </c>
      <c r="Q3800" s="66">
        <v>53.16</v>
      </c>
    </row>
    <row r="3801" spans="15:17" ht="14.25">
      <c r="O3801" t="s">
        <v>2472</v>
      </c>
      <c r="P3801" s="2" t="s">
        <v>827</v>
      </c>
      <c r="Q3801" s="66">
        <v>53.16</v>
      </c>
    </row>
    <row r="3802" spans="15:17" ht="14.25">
      <c r="O3802" t="s">
        <v>2472</v>
      </c>
      <c r="P3802" s="2" t="s">
        <v>828</v>
      </c>
      <c r="Q3802" s="66">
        <v>52.67</v>
      </c>
    </row>
    <row r="3803" spans="15:17" ht="14.25">
      <c r="O3803" t="s">
        <v>2472</v>
      </c>
      <c r="P3803" s="2" t="s">
        <v>829</v>
      </c>
      <c r="Q3803" s="66">
        <v>52.01</v>
      </c>
    </row>
    <row r="3804" spans="15:17" ht="14.25">
      <c r="O3804" t="s">
        <v>2472</v>
      </c>
      <c r="P3804" s="2" t="s">
        <v>830</v>
      </c>
      <c r="Q3804" s="66">
        <v>52.53</v>
      </c>
    </row>
    <row r="3805" spans="15:17" ht="14.25">
      <c r="O3805" t="s">
        <v>2472</v>
      </c>
      <c r="P3805" s="2" t="s">
        <v>831</v>
      </c>
      <c r="Q3805" s="66">
        <v>52.22</v>
      </c>
    </row>
    <row r="3806" spans="15:17" ht="14.25">
      <c r="O3806" t="s">
        <v>2472</v>
      </c>
      <c r="P3806" s="2" t="s">
        <v>832</v>
      </c>
      <c r="Q3806" s="66">
        <v>52.67</v>
      </c>
    </row>
    <row r="3807" spans="15:17" ht="14.25">
      <c r="O3807" t="s">
        <v>2472</v>
      </c>
      <c r="P3807" s="2" t="s">
        <v>833</v>
      </c>
      <c r="Q3807" s="66">
        <v>52.89</v>
      </c>
    </row>
    <row r="3808" spans="15:17" ht="14.25">
      <c r="O3808" t="s">
        <v>2472</v>
      </c>
      <c r="P3808" s="2" t="s">
        <v>834</v>
      </c>
      <c r="Q3808" s="66">
        <v>52.54</v>
      </c>
    </row>
    <row r="3809" spans="15:17" ht="14.25">
      <c r="O3809" t="s">
        <v>2472</v>
      </c>
      <c r="P3809" s="2" t="s">
        <v>835</v>
      </c>
      <c r="Q3809" s="66">
        <v>53</v>
      </c>
    </row>
    <row r="3810" spans="15:17" ht="14.25">
      <c r="O3810" t="s">
        <v>2472</v>
      </c>
      <c r="P3810" s="2" t="s">
        <v>836</v>
      </c>
      <c r="Q3810" s="66">
        <v>53.1</v>
      </c>
    </row>
    <row r="3811" spans="15:17" ht="14.25">
      <c r="O3811" t="s">
        <v>2472</v>
      </c>
      <c r="P3811" s="2" t="s">
        <v>837</v>
      </c>
      <c r="Q3811" s="66">
        <v>52.55</v>
      </c>
    </row>
    <row r="3812" spans="15:17" ht="14.25">
      <c r="O3812" t="s">
        <v>2472</v>
      </c>
      <c r="P3812" s="2" t="s">
        <v>838</v>
      </c>
      <c r="Q3812" s="66">
        <v>52.3</v>
      </c>
    </row>
    <row r="3813" spans="15:17" ht="14.25">
      <c r="O3813" t="s">
        <v>2472</v>
      </c>
      <c r="P3813" s="2" t="s">
        <v>839</v>
      </c>
      <c r="Q3813" s="66">
        <v>52.25</v>
      </c>
    </row>
    <row r="3814" spans="15:17" ht="14.25">
      <c r="O3814" t="s">
        <v>2472</v>
      </c>
      <c r="P3814" s="2" t="s">
        <v>840</v>
      </c>
      <c r="Q3814" s="66">
        <v>52.44</v>
      </c>
    </row>
    <row r="3815" spans="15:17" ht="14.25">
      <c r="O3815" t="s">
        <v>2472</v>
      </c>
      <c r="P3815" s="2" t="s">
        <v>841</v>
      </c>
      <c r="Q3815" s="66">
        <v>52.74</v>
      </c>
    </row>
    <row r="3816" spans="15:17" ht="14.25">
      <c r="O3816" t="s">
        <v>2472</v>
      </c>
      <c r="P3816" s="2" t="s">
        <v>842</v>
      </c>
      <c r="Q3816" s="66">
        <v>52.4</v>
      </c>
    </row>
    <row r="3817" spans="15:17" ht="14.25">
      <c r="O3817" t="s">
        <v>2472</v>
      </c>
      <c r="P3817" s="2" t="s">
        <v>843</v>
      </c>
      <c r="Q3817" s="66">
        <v>52.53</v>
      </c>
    </row>
    <row r="3818" spans="15:17" ht="14.25">
      <c r="O3818" t="s">
        <v>2472</v>
      </c>
      <c r="P3818" s="2" t="s">
        <v>844</v>
      </c>
      <c r="Q3818" s="66">
        <v>51.84</v>
      </c>
    </row>
    <row r="3819" spans="15:17" ht="14.25">
      <c r="O3819" t="s">
        <v>2472</v>
      </c>
      <c r="P3819" s="2" t="s">
        <v>845</v>
      </c>
      <c r="Q3819" s="66">
        <v>51.74</v>
      </c>
    </row>
    <row r="3820" spans="15:17" ht="14.25">
      <c r="O3820" t="s">
        <v>2472</v>
      </c>
      <c r="P3820" s="2" t="s">
        <v>846</v>
      </c>
      <c r="Q3820" s="66">
        <v>51.86</v>
      </c>
    </row>
    <row r="3821" spans="15:17" ht="14.25">
      <c r="O3821" t="s">
        <v>2472</v>
      </c>
      <c r="P3821" s="2" t="s">
        <v>847</v>
      </c>
      <c r="Q3821" s="66">
        <v>51.72</v>
      </c>
    </row>
    <row r="3822" spans="15:17" ht="14.25">
      <c r="O3822" t="s">
        <v>2472</v>
      </c>
      <c r="P3822" s="2" t="s">
        <v>848</v>
      </c>
      <c r="Q3822" s="66">
        <v>51.33</v>
      </c>
    </row>
    <row r="3823" spans="15:17" ht="14.25">
      <c r="O3823" t="s">
        <v>2472</v>
      </c>
      <c r="P3823" s="2" t="s">
        <v>849</v>
      </c>
      <c r="Q3823" s="66">
        <v>50.94</v>
      </c>
    </row>
    <row r="3824" spans="15:17" ht="14.25">
      <c r="O3824" t="s">
        <v>2472</v>
      </c>
      <c r="P3824" s="2" t="s">
        <v>850</v>
      </c>
      <c r="Q3824" s="66">
        <v>50.65</v>
      </c>
    </row>
    <row r="3825" spans="15:17" ht="14.25">
      <c r="O3825" t="s">
        <v>2472</v>
      </c>
      <c r="P3825" s="2" t="s">
        <v>851</v>
      </c>
      <c r="Q3825" s="66">
        <v>50.32</v>
      </c>
    </row>
    <row r="3826" spans="15:17" ht="14.25">
      <c r="O3826" t="s">
        <v>2472</v>
      </c>
      <c r="P3826" s="2" t="s">
        <v>852</v>
      </c>
      <c r="Q3826" s="66">
        <v>49.75</v>
      </c>
    </row>
    <row r="3827" spans="15:17" ht="14.25">
      <c r="O3827" t="s">
        <v>2472</v>
      </c>
      <c r="P3827" s="2" t="s">
        <v>853</v>
      </c>
      <c r="Q3827" s="66">
        <v>50</v>
      </c>
    </row>
    <row r="3828" spans="15:17" ht="14.25">
      <c r="O3828" t="s">
        <v>2472</v>
      </c>
      <c r="P3828" s="2" t="s">
        <v>854</v>
      </c>
      <c r="Q3828" s="66">
        <v>49.75</v>
      </c>
    </row>
    <row r="3829" spans="15:17" ht="14.25">
      <c r="O3829" t="s">
        <v>2472</v>
      </c>
      <c r="P3829" s="2" t="s">
        <v>855</v>
      </c>
      <c r="Q3829" s="66">
        <v>50.58</v>
      </c>
    </row>
    <row r="3830" spans="15:17" ht="14.25">
      <c r="O3830" t="s">
        <v>2472</v>
      </c>
      <c r="P3830" s="2" t="s">
        <v>856</v>
      </c>
      <c r="Q3830" s="66">
        <v>50.86</v>
      </c>
    </row>
    <row r="3831" spans="15:17" ht="14.25">
      <c r="O3831" t="s">
        <v>2472</v>
      </c>
      <c r="P3831" s="2" t="s">
        <v>857</v>
      </c>
      <c r="Q3831" s="66">
        <v>51.3</v>
      </c>
    </row>
    <row r="3832" spans="15:17" ht="14.25">
      <c r="O3832" t="s">
        <v>2472</v>
      </c>
      <c r="P3832" s="2" t="s">
        <v>858</v>
      </c>
      <c r="Q3832" s="66">
        <v>51.5</v>
      </c>
    </row>
    <row r="3833" spans="15:17" ht="14.25">
      <c r="O3833" t="s">
        <v>2472</v>
      </c>
      <c r="P3833" s="2" t="s">
        <v>859</v>
      </c>
      <c r="Q3833" s="66">
        <v>51.81</v>
      </c>
    </row>
    <row r="3834" spans="15:17" ht="14.25">
      <c r="O3834" t="s">
        <v>2472</v>
      </c>
      <c r="P3834" s="2" t="s">
        <v>860</v>
      </c>
      <c r="Q3834" s="66">
        <v>51.69</v>
      </c>
    </row>
    <row r="3835" spans="15:17" ht="14.25">
      <c r="O3835" t="s">
        <v>2472</v>
      </c>
      <c r="P3835" s="2" t="s">
        <v>861</v>
      </c>
      <c r="Q3835" s="66">
        <v>52.65</v>
      </c>
    </row>
    <row r="3836" spans="15:17" ht="14.25">
      <c r="O3836" t="s">
        <v>2472</v>
      </c>
      <c r="P3836" s="2" t="s">
        <v>862</v>
      </c>
      <c r="Q3836" s="66">
        <v>52.11</v>
      </c>
    </row>
    <row r="3837" spans="15:17" ht="14.25">
      <c r="O3837" t="s">
        <v>2472</v>
      </c>
      <c r="P3837" s="2" t="s">
        <v>863</v>
      </c>
      <c r="Q3837" s="66">
        <v>52.57</v>
      </c>
    </row>
    <row r="3838" spans="15:17" ht="14.25">
      <c r="O3838" t="s">
        <v>2472</v>
      </c>
      <c r="P3838" s="2" t="s">
        <v>864</v>
      </c>
      <c r="Q3838" s="66">
        <v>53.04</v>
      </c>
    </row>
    <row r="3839" spans="15:17" ht="14.25">
      <c r="O3839" t="s">
        <v>2472</v>
      </c>
      <c r="P3839" s="2" t="s">
        <v>865</v>
      </c>
      <c r="Q3839" s="66">
        <v>53.11</v>
      </c>
    </row>
    <row r="3840" spans="15:17" ht="14.25">
      <c r="O3840" t="s">
        <v>2472</v>
      </c>
      <c r="P3840" s="2" t="s">
        <v>866</v>
      </c>
      <c r="Q3840" s="66">
        <v>53.09</v>
      </c>
    </row>
    <row r="3841" spans="15:17" ht="14.25">
      <c r="O3841" t="s">
        <v>2472</v>
      </c>
      <c r="P3841" s="2" t="s">
        <v>867</v>
      </c>
      <c r="Q3841" s="66">
        <v>52.73</v>
      </c>
    </row>
    <row r="3842" spans="15:17" ht="14.25">
      <c r="O3842" t="s">
        <v>2472</v>
      </c>
      <c r="P3842" s="2" t="s">
        <v>868</v>
      </c>
      <c r="Q3842" s="66">
        <v>53.19</v>
      </c>
    </row>
    <row r="3843" spans="15:17" ht="14.25">
      <c r="O3843" t="s">
        <v>2472</v>
      </c>
      <c r="P3843" s="2" t="s">
        <v>869</v>
      </c>
      <c r="Q3843" s="66">
        <v>53.21</v>
      </c>
    </row>
    <row r="3844" spans="15:17" ht="14.25">
      <c r="O3844" t="s">
        <v>2472</v>
      </c>
      <c r="P3844" s="2" t="s">
        <v>870</v>
      </c>
      <c r="Q3844" s="66">
        <v>53.92</v>
      </c>
    </row>
    <row r="3845" spans="15:17" ht="14.25">
      <c r="O3845" t="s">
        <v>2472</v>
      </c>
      <c r="P3845" s="2" t="s">
        <v>871</v>
      </c>
      <c r="Q3845" s="66">
        <v>54.2</v>
      </c>
    </row>
    <row r="3846" spans="15:17" ht="14.25">
      <c r="O3846" t="s">
        <v>2472</v>
      </c>
      <c r="P3846" s="2" t="s">
        <v>872</v>
      </c>
      <c r="Q3846" s="66">
        <v>53.99</v>
      </c>
    </row>
    <row r="3847" spans="15:17" ht="14.25">
      <c r="O3847" t="s">
        <v>2472</v>
      </c>
      <c r="P3847" s="2" t="s">
        <v>873</v>
      </c>
      <c r="Q3847" s="66">
        <v>53.84</v>
      </c>
    </row>
    <row r="3848" spans="15:17" ht="14.25">
      <c r="O3848" t="s">
        <v>2472</v>
      </c>
      <c r="P3848" s="2" t="s">
        <v>874</v>
      </c>
      <c r="Q3848" s="66">
        <v>53.3</v>
      </c>
    </row>
    <row r="3849" spans="15:17" ht="14.25">
      <c r="O3849" t="s">
        <v>2472</v>
      </c>
      <c r="P3849" s="2" t="s">
        <v>875</v>
      </c>
      <c r="Q3849" s="66">
        <v>53.84</v>
      </c>
    </row>
    <row r="3850" spans="15:17" ht="14.25">
      <c r="O3850" t="s">
        <v>2472</v>
      </c>
      <c r="P3850" s="2" t="s">
        <v>876</v>
      </c>
      <c r="Q3850" s="66">
        <v>55.12</v>
      </c>
    </row>
    <row r="3851" spans="15:17" ht="14.25">
      <c r="O3851" t="s">
        <v>2472</v>
      </c>
      <c r="P3851" s="2" t="s">
        <v>877</v>
      </c>
      <c r="Q3851" s="66">
        <v>55.6</v>
      </c>
    </row>
    <row r="3852" spans="15:17" ht="14.25">
      <c r="O3852" t="s">
        <v>2472</v>
      </c>
      <c r="P3852" s="2" t="s">
        <v>878</v>
      </c>
      <c r="Q3852" s="66">
        <v>55.07</v>
      </c>
    </row>
    <row r="3853" spans="15:17" ht="14.25">
      <c r="O3853" t="s">
        <v>2472</v>
      </c>
      <c r="P3853" s="2" t="s">
        <v>879</v>
      </c>
      <c r="Q3853" s="66">
        <v>53.92</v>
      </c>
    </row>
    <row r="3854" spans="15:17" ht="14.25">
      <c r="O3854" t="s">
        <v>2472</v>
      </c>
      <c r="P3854" s="2" t="s">
        <v>880</v>
      </c>
      <c r="Q3854" s="66">
        <v>53.47</v>
      </c>
    </row>
    <row r="3855" spans="15:17" ht="14.25">
      <c r="O3855" t="s">
        <v>2472</v>
      </c>
      <c r="P3855" s="2" t="s">
        <v>881</v>
      </c>
      <c r="Q3855" s="66">
        <v>53.06</v>
      </c>
    </row>
    <row r="3856" spans="15:17" ht="14.25">
      <c r="O3856" t="s">
        <v>2472</v>
      </c>
      <c r="P3856" s="2" t="s">
        <v>882</v>
      </c>
      <c r="Q3856" s="66">
        <v>52.59</v>
      </c>
    </row>
    <row r="3857" spans="15:17" ht="14.25">
      <c r="O3857" t="s">
        <v>2472</v>
      </c>
      <c r="P3857" s="2" t="s">
        <v>883</v>
      </c>
      <c r="Q3857" s="66">
        <v>52.45</v>
      </c>
    </row>
    <row r="3858" spans="15:17" ht="14.25">
      <c r="O3858" t="s">
        <v>2472</v>
      </c>
      <c r="P3858" s="2" t="s">
        <v>884</v>
      </c>
      <c r="Q3858" s="66">
        <v>52.45</v>
      </c>
    </row>
    <row r="3859" spans="15:17" ht="14.25">
      <c r="O3859" t="s">
        <v>2472</v>
      </c>
      <c r="P3859" s="2" t="s">
        <v>885</v>
      </c>
      <c r="Q3859" s="66">
        <v>52.46</v>
      </c>
    </row>
    <row r="3860" spans="15:17" ht="14.25">
      <c r="O3860" t="s">
        <v>2472</v>
      </c>
      <c r="P3860" s="2" t="s">
        <v>886</v>
      </c>
      <c r="Q3860" s="66">
        <v>52.4</v>
      </c>
    </row>
    <row r="3861" spans="15:17" ht="14.25">
      <c r="O3861" t="s">
        <v>2472</v>
      </c>
      <c r="P3861" s="2" t="s">
        <v>887</v>
      </c>
      <c r="Q3861" s="66">
        <v>52.65</v>
      </c>
    </row>
    <row r="3862" spans="15:17" ht="14.25">
      <c r="O3862" t="s">
        <v>2472</v>
      </c>
      <c r="P3862" s="2" t="s">
        <v>888</v>
      </c>
      <c r="Q3862" s="66">
        <v>52.6</v>
      </c>
    </row>
    <row r="3863" spans="15:17" ht="14.25">
      <c r="O3863" t="s">
        <v>2472</v>
      </c>
      <c r="P3863" s="2" t="s">
        <v>889</v>
      </c>
      <c r="Q3863" s="66">
        <v>52.6</v>
      </c>
    </row>
    <row r="3864" spans="15:17" ht="14.25">
      <c r="O3864" t="s">
        <v>2472</v>
      </c>
      <c r="P3864" s="2" t="s">
        <v>890</v>
      </c>
      <c r="Q3864" s="66">
        <v>52.32</v>
      </c>
    </row>
    <row r="3865" spans="15:17" ht="14.25">
      <c r="O3865" t="s">
        <v>2472</v>
      </c>
      <c r="P3865" s="2" t="s">
        <v>891</v>
      </c>
      <c r="Q3865" s="66">
        <v>51.66</v>
      </c>
    </row>
    <row r="3866" spans="15:17" ht="14.25">
      <c r="O3866" t="s">
        <v>2472</v>
      </c>
      <c r="P3866" s="2" t="s">
        <v>892</v>
      </c>
      <c r="Q3866" s="66">
        <v>51.66</v>
      </c>
    </row>
    <row r="3867" spans="15:17" ht="14.25">
      <c r="O3867" t="s">
        <v>2472</v>
      </c>
      <c r="P3867" s="2" t="s">
        <v>893</v>
      </c>
      <c r="Q3867" s="66">
        <v>51.76</v>
      </c>
    </row>
    <row r="3868" spans="15:17" ht="14.25">
      <c r="O3868" t="s">
        <v>2472</v>
      </c>
      <c r="P3868" s="2" t="s">
        <v>894</v>
      </c>
      <c r="Q3868" s="66">
        <v>51.44</v>
      </c>
    </row>
    <row r="3869" spans="15:17" ht="14.25">
      <c r="O3869" t="s">
        <v>2472</v>
      </c>
      <c r="P3869" s="2" t="s">
        <v>895</v>
      </c>
      <c r="Q3869" s="66">
        <v>51</v>
      </c>
    </row>
    <row r="3870" spans="15:17" ht="14.25">
      <c r="O3870" t="s">
        <v>2472</v>
      </c>
      <c r="P3870" s="2" t="s">
        <v>896</v>
      </c>
      <c r="Q3870" s="66">
        <v>51.41</v>
      </c>
    </row>
    <row r="3871" spans="15:17" ht="14.25">
      <c r="O3871" t="s">
        <v>2472</v>
      </c>
      <c r="P3871" s="2" t="s">
        <v>897</v>
      </c>
      <c r="Q3871" s="66">
        <v>51.13</v>
      </c>
    </row>
    <row r="3872" spans="15:17" ht="14.25">
      <c r="O3872" t="s">
        <v>2472</v>
      </c>
      <c r="P3872" s="2" t="s">
        <v>898</v>
      </c>
      <c r="Q3872" s="66">
        <v>50.35</v>
      </c>
    </row>
    <row r="3873" spans="15:17" ht="14.25">
      <c r="O3873" t="s">
        <v>2472</v>
      </c>
      <c r="P3873" s="2" t="s">
        <v>899</v>
      </c>
      <c r="Q3873" s="66">
        <v>50.3</v>
      </c>
    </row>
    <row r="3874" spans="15:17" ht="14.25">
      <c r="O3874" t="s">
        <v>2472</v>
      </c>
      <c r="P3874" s="2" t="s">
        <v>900</v>
      </c>
      <c r="Q3874" s="66">
        <v>50.05</v>
      </c>
    </row>
    <row r="3875" spans="15:17" ht="14.25">
      <c r="O3875" t="s">
        <v>2472</v>
      </c>
      <c r="P3875" s="2" t="s">
        <v>901</v>
      </c>
      <c r="Q3875" s="66">
        <v>49.89</v>
      </c>
    </row>
    <row r="3876" spans="15:17" ht="14.25">
      <c r="O3876" t="s">
        <v>2472</v>
      </c>
      <c r="P3876" s="2" t="s">
        <v>902</v>
      </c>
      <c r="Q3876" s="66">
        <v>49.93</v>
      </c>
    </row>
    <row r="3877" spans="15:17" ht="14.25">
      <c r="O3877" t="s">
        <v>2472</v>
      </c>
      <c r="P3877" s="2" t="s">
        <v>903</v>
      </c>
      <c r="Q3877" s="66">
        <v>49.89</v>
      </c>
    </row>
    <row r="3878" spans="15:17" ht="14.25">
      <c r="O3878" t="s">
        <v>2472</v>
      </c>
      <c r="P3878" s="2" t="s">
        <v>904</v>
      </c>
      <c r="Q3878" s="66">
        <v>50.47</v>
      </c>
    </row>
    <row r="3879" spans="15:17" ht="14.25">
      <c r="O3879" t="s">
        <v>2472</v>
      </c>
      <c r="P3879" s="2" t="s">
        <v>905</v>
      </c>
      <c r="Q3879" s="66">
        <v>50.77</v>
      </c>
    </row>
    <row r="3880" spans="15:17" ht="14.25">
      <c r="O3880" t="s">
        <v>2472</v>
      </c>
      <c r="P3880" s="2" t="s">
        <v>906</v>
      </c>
      <c r="Q3880" s="66">
        <v>50.77</v>
      </c>
    </row>
    <row r="3881" spans="15:17" ht="14.25">
      <c r="O3881" t="s">
        <v>2472</v>
      </c>
      <c r="P3881" s="2" t="s">
        <v>907</v>
      </c>
      <c r="Q3881" s="66">
        <v>51.27</v>
      </c>
    </row>
    <row r="3882" spans="15:17" ht="14.25">
      <c r="O3882" t="s">
        <v>2472</v>
      </c>
      <c r="P3882" s="2" t="s">
        <v>908</v>
      </c>
      <c r="Q3882" s="66">
        <v>51.27</v>
      </c>
    </row>
    <row r="3883" spans="15:17" ht="14.25">
      <c r="O3883" t="s">
        <v>2472</v>
      </c>
      <c r="P3883" s="2" t="s">
        <v>909</v>
      </c>
      <c r="Q3883" s="66">
        <v>51.11</v>
      </c>
    </row>
    <row r="3884" spans="15:17" ht="14.25">
      <c r="O3884" t="s">
        <v>2472</v>
      </c>
      <c r="P3884" s="2" t="s">
        <v>910</v>
      </c>
      <c r="Q3884" s="66">
        <v>51.11</v>
      </c>
    </row>
    <row r="3885" spans="15:17" ht="14.25">
      <c r="O3885" t="s">
        <v>2472</v>
      </c>
      <c r="P3885" s="2" t="s">
        <v>911</v>
      </c>
      <c r="Q3885" s="66">
        <v>51.11</v>
      </c>
    </row>
    <row r="3886" spans="15:17" ht="14.25">
      <c r="O3886" t="s">
        <v>2472</v>
      </c>
      <c r="P3886" s="2" t="s">
        <v>912</v>
      </c>
      <c r="Q3886" s="66">
        <v>51.25</v>
      </c>
    </row>
    <row r="3887" spans="15:17" ht="14.25">
      <c r="O3887" t="s">
        <v>2472</v>
      </c>
      <c r="P3887" s="2" t="s">
        <v>913</v>
      </c>
      <c r="Q3887" s="66">
        <v>50.87</v>
      </c>
    </row>
    <row r="3888" spans="15:17" ht="14.25">
      <c r="O3888" t="s">
        <v>2472</v>
      </c>
      <c r="P3888" s="2" t="s">
        <v>914</v>
      </c>
      <c r="Q3888" s="66">
        <v>51</v>
      </c>
    </row>
    <row r="3889" spans="15:17" ht="14.25">
      <c r="O3889" t="s">
        <v>2472</v>
      </c>
      <c r="P3889" s="2" t="s">
        <v>915</v>
      </c>
      <c r="Q3889" s="66">
        <v>50.73</v>
      </c>
    </row>
    <row r="3890" spans="15:17" ht="14.25">
      <c r="O3890" t="s">
        <v>2472</v>
      </c>
      <c r="P3890" s="2" t="s">
        <v>916</v>
      </c>
      <c r="Q3890" s="66">
        <v>50.7</v>
      </c>
    </row>
    <row r="3891" spans="15:17" ht="14.25">
      <c r="O3891" t="s">
        <v>2472</v>
      </c>
      <c r="P3891" s="2" t="s">
        <v>917</v>
      </c>
      <c r="Q3891" s="66">
        <v>50.94</v>
      </c>
    </row>
    <row r="3892" spans="15:17" ht="14.25">
      <c r="O3892" t="s">
        <v>2472</v>
      </c>
      <c r="P3892" s="2" t="s">
        <v>918</v>
      </c>
      <c r="Q3892" s="66">
        <v>50.5</v>
      </c>
    </row>
    <row r="3893" spans="15:17" ht="14.25">
      <c r="O3893" t="s">
        <v>2472</v>
      </c>
      <c r="P3893" s="2" t="s">
        <v>919</v>
      </c>
      <c r="Q3893" s="66">
        <v>50.65</v>
      </c>
    </row>
    <row r="3894" spans="15:17" ht="14.25">
      <c r="O3894" t="s">
        <v>2472</v>
      </c>
      <c r="P3894" s="2" t="s">
        <v>920</v>
      </c>
      <c r="Q3894" s="66">
        <v>51.2</v>
      </c>
    </row>
    <row r="3895" spans="15:17" ht="14.25">
      <c r="O3895" t="s">
        <v>2472</v>
      </c>
      <c r="P3895" s="2" t="s">
        <v>921</v>
      </c>
      <c r="Q3895" s="66">
        <v>50.59</v>
      </c>
    </row>
    <row r="3896" spans="15:17" ht="14.25">
      <c r="O3896" t="s">
        <v>2472</v>
      </c>
      <c r="P3896" s="2" t="s">
        <v>922</v>
      </c>
      <c r="Q3896" s="66">
        <v>50.24</v>
      </c>
    </row>
    <row r="3897" spans="15:17" ht="14.25">
      <c r="O3897" t="s">
        <v>2472</v>
      </c>
      <c r="P3897" s="2" t="s">
        <v>923</v>
      </c>
      <c r="Q3897" s="66">
        <v>49.6</v>
      </c>
    </row>
    <row r="3898" spans="15:17" ht="14.25">
      <c r="O3898" t="s">
        <v>2472</v>
      </c>
      <c r="P3898" s="2" t="s">
        <v>924</v>
      </c>
      <c r="Q3898" s="66">
        <v>49.76</v>
      </c>
    </row>
    <row r="3899" spans="15:17" ht="14.25">
      <c r="O3899" t="s">
        <v>2472</v>
      </c>
      <c r="P3899" s="2" t="s">
        <v>925</v>
      </c>
      <c r="Q3899" s="66">
        <v>49.29</v>
      </c>
    </row>
    <row r="3900" spans="15:17" ht="14.25">
      <c r="O3900" t="s">
        <v>2472</v>
      </c>
      <c r="P3900" s="2" t="s">
        <v>926</v>
      </c>
      <c r="Q3900" s="66">
        <v>49.43</v>
      </c>
    </row>
    <row r="3901" spans="15:17" ht="14.25">
      <c r="O3901" t="s">
        <v>2472</v>
      </c>
      <c r="P3901" s="2" t="s">
        <v>927</v>
      </c>
      <c r="Q3901" s="66">
        <v>49.3</v>
      </c>
    </row>
    <row r="3902" spans="15:17" ht="14.25">
      <c r="O3902" t="s">
        <v>2472</v>
      </c>
      <c r="P3902" s="2" t="s">
        <v>928</v>
      </c>
      <c r="Q3902" s="66">
        <v>48.52</v>
      </c>
    </row>
    <row r="3903" spans="15:17" ht="14.25">
      <c r="O3903" t="s">
        <v>2472</v>
      </c>
      <c r="P3903" s="2" t="s">
        <v>929</v>
      </c>
      <c r="Q3903" s="66">
        <v>48.28</v>
      </c>
    </row>
    <row r="3904" spans="15:17" ht="14.25">
      <c r="O3904" t="s">
        <v>2472</v>
      </c>
      <c r="P3904" s="2" t="s">
        <v>930</v>
      </c>
      <c r="Q3904" s="66">
        <v>48.57</v>
      </c>
    </row>
    <row r="3905" spans="15:17" ht="14.25">
      <c r="O3905" t="s">
        <v>2472</v>
      </c>
      <c r="P3905" s="2" t="s">
        <v>931</v>
      </c>
      <c r="Q3905" s="66">
        <v>47.58</v>
      </c>
    </row>
    <row r="3906" spans="15:17" ht="14.25">
      <c r="O3906" t="s">
        <v>2472</v>
      </c>
      <c r="P3906" s="2" t="s">
        <v>932</v>
      </c>
      <c r="Q3906" s="66">
        <v>48.01</v>
      </c>
    </row>
    <row r="3907" spans="15:17" ht="14.25">
      <c r="O3907" t="s">
        <v>2472</v>
      </c>
      <c r="P3907" s="2" t="s">
        <v>933</v>
      </c>
      <c r="Q3907" s="66">
        <v>48.15</v>
      </c>
    </row>
    <row r="3908" spans="15:17" ht="14.25">
      <c r="O3908" t="s">
        <v>2472</v>
      </c>
      <c r="P3908" s="2" t="s">
        <v>934</v>
      </c>
      <c r="Q3908" s="66">
        <v>48.18</v>
      </c>
    </row>
    <row r="3909" spans="15:17" ht="14.25">
      <c r="O3909" t="s">
        <v>2472</v>
      </c>
      <c r="P3909" s="2" t="s">
        <v>935</v>
      </c>
      <c r="Q3909" s="66">
        <v>48.73</v>
      </c>
    </row>
    <row r="3910" spans="15:17" ht="14.25">
      <c r="O3910" t="s">
        <v>2472</v>
      </c>
      <c r="P3910" s="2" t="s">
        <v>936</v>
      </c>
      <c r="Q3910" s="66">
        <v>48.81</v>
      </c>
    </row>
    <row r="3911" spans="15:17" ht="14.25">
      <c r="O3911" t="s">
        <v>2472</v>
      </c>
      <c r="P3911" s="2" t="s">
        <v>937</v>
      </c>
      <c r="Q3911" s="66">
        <v>49.52</v>
      </c>
    </row>
    <row r="3912" spans="15:17" ht="14.25">
      <c r="O3912" t="s">
        <v>2472</v>
      </c>
      <c r="P3912" s="2" t="s">
        <v>938</v>
      </c>
      <c r="Q3912" s="66">
        <v>49.9</v>
      </c>
    </row>
    <row r="3913" spans="15:17" ht="14.25">
      <c r="O3913" t="s">
        <v>2472</v>
      </c>
      <c r="P3913" s="2" t="s">
        <v>939</v>
      </c>
      <c r="Q3913" s="66">
        <v>49.89</v>
      </c>
    </row>
    <row r="3914" spans="15:17" ht="14.25">
      <c r="O3914" t="s">
        <v>2472</v>
      </c>
      <c r="P3914" s="2" t="s">
        <v>940</v>
      </c>
      <c r="Q3914" s="66">
        <v>48.86</v>
      </c>
    </row>
    <row r="3915" spans="15:17" ht="14.25">
      <c r="O3915" t="s">
        <v>2472</v>
      </c>
      <c r="P3915" s="2" t="s">
        <v>941</v>
      </c>
      <c r="Q3915" s="66">
        <v>48.55</v>
      </c>
    </row>
    <row r="3916" spans="15:17" ht="14.25">
      <c r="O3916" t="s">
        <v>2472</v>
      </c>
      <c r="P3916" s="2" t="s">
        <v>942</v>
      </c>
      <c r="Q3916" s="66">
        <v>48.55</v>
      </c>
    </row>
    <row r="3917" spans="15:17" ht="14.25">
      <c r="O3917" t="s">
        <v>2472</v>
      </c>
      <c r="P3917" s="2" t="s">
        <v>943</v>
      </c>
      <c r="Q3917" s="66">
        <v>48.08</v>
      </c>
    </row>
    <row r="3918" spans="15:17" ht="14.25">
      <c r="O3918" t="s">
        <v>2472</v>
      </c>
      <c r="P3918" s="2" t="s">
        <v>944</v>
      </c>
      <c r="Q3918" s="66">
        <v>48.25</v>
      </c>
    </row>
    <row r="3919" spans="15:17" ht="14.25">
      <c r="O3919" t="s">
        <v>2472</v>
      </c>
      <c r="P3919" s="2" t="s">
        <v>945</v>
      </c>
      <c r="Q3919" s="66">
        <v>48.84</v>
      </c>
    </row>
    <row r="3920" spans="15:17" ht="14.25">
      <c r="O3920" t="s">
        <v>2472</v>
      </c>
      <c r="P3920" s="2" t="s">
        <v>946</v>
      </c>
      <c r="Q3920" s="66">
        <v>48.88</v>
      </c>
    </row>
    <row r="3921" spans="15:17" ht="14.25">
      <c r="O3921" t="s">
        <v>2472</v>
      </c>
      <c r="P3921" s="2" t="s">
        <v>947</v>
      </c>
      <c r="Q3921" s="66">
        <v>49.14</v>
      </c>
    </row>
    <row r="3922" spans="15:17" ht="14.25">
      <c r="O3922" t="s">
        <v>2472</v>
      </c>
      <c r="P3922" s="2" t="s">
        <v>948</v>
      </c>
      <c r="Q3922" s="66">
        <v>49.9</v>
      </c>
    </row>
    <row r="3923" spans="15:17" ht="14.25">
      <c r="O3923" t="s">
        <v>2472</v>
      </c>
      <c r="P3923" s="2" t="s">
        <v>949</v>
      </c>
      <c r="Q3923" s="66">
        <v>50.19</v>
      </c>
    </row>
    <row r="3924" spans="15:17" ht="14.25">
      <c r="O3924" t="s">
        <v>2472</v>
      </c>
      <c r="P3924" s="2" t="s">
        <v>950</v>
      </c>
      <c r="Q3924" s="66">
        <v>49.31</v>
      </c>
    </row>
    <row r="3925" spans="15:17" ht="14.25">
      <c r="O3925" t="s">
        <v>2472</v>
      </c>
      <c r="P3925" s="2" t="s">
        <v>951</v>
      </c>
      <c r="Q3925" s="66">
        <v>48.9</v>
      </c>
    </row>
    <row r="3926" spans="15:17" ht="14.25">
      <c r="O3926" t="s">
        <v>2472</v>
      </c>
      <c r="P3926" s="2" t="s">
        <v>952</v>
      </c>
      <c r="Q3926" s="66">
        <v>49.32</v>
      </c>
    </row>
    <row r="3927" spans="15:17" ht="14.25">
      <c r="O3927" t="s">
        <v>2472</v>
      </c>
      <c r="P3927" s="2" t="s">
        <v>953</v>
      </c>
      <c r="Q3927" s="66">
        <v>49.55</v>
      </c>
    </row>
    <row r="3928" spans="15:17" ht="14.25">
      <c r="O3928" t="s">
        <v>2472</v>
      </c>
      <c r="P3928" s="2" t="s">
        <v>954</v>
      </c>
      <c r="Q3928" s="66">
        <v>50.18</v>
      </c>
    </row>
    <row r="3929" spans="15:17" ht="14.25">
      <c r="O3929" t="s">
        <v>2472</v>
      </c>
      <c r="P3929" s="2" t="s">
        <v>955</v>
      </c>
      <c r="Q3929" s="66">
        <v>50.95</v>
      </c>
    </row>
    <row r="3930" spans="15:17" ht="14.25">
      <c r="O3930" t="s">
        <v>2472</v>
      </c>
      <c r="P3930" s="2" t="s">
        <v>956</v>
      </c>
      <c r="Q3930" s="66">
        <v>50.5</v>
      </c>
    </row>
    <row r="3931" spans="15:17" ht="14.25">
      <c r="O3931" t="s">
        <v>2472</v>
      </c>
      <c r="P3931" s="2" t="s">
        <v>957</v>
      </c>
      <c r="Q3931" s="66">
        <v>49.94</v>
      </c>
    </row>
    <row r="3932" spans="15:17" ht="14.25">
      <c r="O3932" t="s">
        <v>2472</v>
      </c>
      <c r="P3932" s="2" t="s">
        <v>958</v>
      </c>
      <c r="Q3932" s="66">
        <v>50.4</v>
      </c>
    </row>
    <row r="3933" spans="15:17" ht="14.25">
      <c r="O3933" t="s">
        <v>2472</v>
      </c>
      <c r="P3933" s="2" t="s">
        <v>959</v>
      </c>
      <c r="Q3933" s="66">
        <v>50.65</v>
      </c>
    </row>
    <row r="3934" spans="15:17" ht="14.25">
      <c r="O3934" t="s">
        <v>2472</v>
      </c>
      <c r="P3934" s="2" t="s">
        <v>960</v>
      </c>
      <c r="Q3934" s="66">
        <v>50.65</v>
      </c>
    </row>
    <row r="3935" spans="15:17" ht="14.25">
      <c r="O3935" t="s">
        <v>2472</v>
      </c>
      <c r="P3935" s="2" t="s">
        <v>961</v>
      </c>
      <c r="Q3935" s="66">
        <v>51.1</v>
      </c>
    </row>
    <row r="3936" spans="15:17" ht="14.25">
      <c r="O3936" t="s">
        <v>2472</v>
      </c>
      <c r="P3936" s="2" t="s">
        <v>962</v>
      </c>
      <c r="Q3936" s="66">
        <v>51.2</v>
      </c>
    </row>
    <row r="3937" spans="15:17" ht="14.25">
      <c r="O3937" t="s">
        <v>2472</v>
      </c>
      <c r="P3937" s="2" t="s">
        <v>963</v>
      </c>
      <c r="Q3937" s="66">
        <v>50.02</v>
      </c>
    </row>
    <row r="3938" spans="15:17" ht="14.25">
      <c r="O3938" t="s">
        <v>2472</v>
      </c>
      <c r="P3938" s="2" t="s">
        <v>964</v>
      </c>
      <c r="Q3938" s="66">
        <v>50.45</v>
      </c>
    </row>
    <row r="3939" spans="15:17" ht="14.25">
      <c r="O3939" t="s">
        <v>2472</v>
      </c>
      <c r="P3939" s="2" t="s">
        <v>965</v>
      </c>
      <c r="Q3939" s="66">
        <v>51.12</v>
      </c>
    </row>
    <row r="3940" spans="15:17" ht="14.25">
      <c r="O3940" t="s">
        <v>2472</v>
      </c>
      <c r="P3940" s="2" t="s">
        <v>966</v>
      </c>
      <c r="Q3940" s="66">
        <v>51.12</v>
      </c>
    </row>
    <row r="3941" spans="15:17" ht="14.25">
      <c r="O3941" t="s">
        <v>2472</v>
      </c>
      <c r="P3941" s="2" t="s">
        <v>967</v>
      </c>
      <c r="Q3941" s="66">
        <v>51.5</v>
      </c>
    </row>
    <row r="3942" spans="15:17" ht="14.25">
      <c r="O3942" t="s">
        <v>2472</v>
      </c>
      <c r="P3942" s="2" t="s">
        <v>968</v>
      </c>
      <c r="Q3942" s="66">
        <v>51.84</v>
      </c>
    </row>
    <row r="3943" spans="15:17" ht="14.25">
      <c r="O3943" t="s">
        <v>2472</v>
      </c>
      <c r="P3943" s="2" t="s">
        <v>969</v>
      </c>
      <c r="Q3943" s="66">
        <v>51.25</v>
      </c>
    </row>
    <row r="3944" spans="15:17" ht="14.25">
      <c r="O3944" t="s">
        <v>2472</v>
      </c>
      <c r="P3944" s="2" t="s">
        <v>970</v>
      </c>
      <c r="Q3944" s="66">
        <v>51.54</v>
      </c>
    </row>
    <row r="3945" spans="15:17" ht="14.25">
      <c r="O3945" t="s">
        <v>2472</v>
      </c>
      <c r="P3945" s="2" t="s">
        <v>971</v>
      </c>
      <c r="Q3945" s="66">
        <v>50.9</v>
      </c>
    </row>
    <row r="3946" spans="15:17" ht="14.25">
      <c r="O3946" t="s">
        <v>2472</v>
      </c>
      <c r="P3946" s="2" t="s">
        <v>972</v>
      </c>
      <c r="Q3946" s="66">
        <v>51.17</v>
      </c>
    </row>
    <row r="3947" spans="15:17" ht="14.25">
      <c r="O3947" t="s">
        <v>2472</v>
      </c>
      <c r="P3947" s="2" t="s">
        <v>973</v>
      </c>
      <c r="Q3947" s="66">
        <v>52.05</v>
      </c>
    </row>
    <row r="3948" spans="15:17" ht="14.25">
      <c r="O3948" t="s">
        <v>2472</v>
      </c>
      <c r="P3948" s="2" t="s">
        <v>974</v>
      </c>
      <c r="Q3948" s="66">
        <v>52.6</v>
      </c>
    </row>
    <row r="3949" spans="15:17" ht="14.25">
      <c r="O3949" t="s">
        <v>2472</v>
      </c>
      <c r="P3949" s="2" t="s">
        <v>975</v>
      </c>
      <c r="Q3949" s="66">
        <v>52.86</v>
      </c>
    </row>
    <row r="3950" spans="15:17" ht="14.25">
      <c r="O3950" t="s">
        <v>2472</v>
      </c>
      <c r="P3950" s="2" t="s">
        <v>976</v>
      </c>
      <c r="Q3950" s="66">
        <v>51.82</v>
      </c>
    </row>
    <row r="3951" spans="15:17" ht="14.25">
      <c r="O3951" t="s">
        <v>2472</v>
      </c>
      <c r="P3951" s="2" t="s">
        <v>977</v>
      </c>
      <c r="Q3951" s="66">
        <v>52.43</v>
      </c>
    </row>
    <row r="3952" spans="15:17" ht="14.25">
      <c r="O3952" t="s">
        <v>2472</v>
      </c>
      <c r="P3952" s="2" t="s">
        <v>978</v>
      </c>
      <c r="Q3952" s="66">
        <v>52.5</v>
      </c>
    </row>
    <row r="3953" spans="15:17" ht="14.25">
      <c r="O3953" t="s">
        <v>2472</v>
      </c>
      <c r="P3953" s="2" t="s">
        <v>979</v>
      </c>
      <c r="Q3953" s="66">
        <v>52.62</v>
      </c>
    </row>
    <row r="3954" spans="15:17" ht="14.25">
      <c r="O3954" t="s">
        <v>2472</v>
      </c>
      <c r="P3954" s="2" t="s">
        <v>980</v>
      </c>
      <c r="Q3954" s="66">
        <v>52.58</v>
      </c>
    </row>
    <row r="3955" spans="15:17" ht="14.25">
      <c r="O3955" t="s">
        <v>2472</v>
      </c>
      <c r="P3955" s="2" t="s">
        <v>981</v>
      </c>
      <c r="Q3955" s="66">
        <v>52.71</v>
      </c>
    </row>
    <row r="3956" spans="15:17" ht="14.25">
      <c r="O3956" t="s">
        <v>2472</v>
      </c>
      <c r="P3956" s="2" t="s">
        <v>982</v>
      </c>
      <c r="Q3956" s="66">
        <v>52.64</v>
      </c>
    </row>
    <row r="3957" spans="15:17" ht="14.25">
      <c r="O3957" t="s">
        <v>2472</v>
      </c>
      <c r="P3957" s="2" t="s">
        <v>983</v>
      </c>
      <c r="Q3957" s="66">
        <v>53.8</v>
      </c>
    </row>
    <row r="3958" spans="15:17" ht="14.25">
      <c r="O3958" t="s">
        <v>2472</v>
      </c>
      <c r="P3958" s="2" t="s">
        <v>984</v>
      </c>
      <c r="Q3958" s="66">
        <v>53.6</v>
      </c>
    </row>
    <row r="3959" spans="15:17" ht="14.25">
      <c r="O3959" t="s">
        <v>2472</v>
      </c>
      <c r="P3959" s="2" t="s">
        <v>985</v>
      </c>
      <c r="Q3959" s="66">
        <v>53.51</v>
      </c>
    </row>
    <row r="3960" spans="15:17" ht="14.25">
      <c r="O3960" t="s">
        <v>2472</v>
      </c>
      <c r="P3960" s="2" t="s">
        <v>986</v>
      </c>
      <c r="Q3960" s="66">
        <v>52.67</v>
      </c>
    </row>
    <row r="3961" spans="15:17" ht="14.25">
      <c r="O3961" t="s">
        <v>2472</v>
      </c>
      <c r="P3961" s="2" t="s">
        <v>987</v>
      </c>
      <c r="Q3961" s="66">
        <v>52.49</v>
      </c>
    </row>
    <row r="3962" spans="15:17" ht="14.25">
      <c r="O3962" t="s">
        <v>2472</v>
      </c>
      <c r="P3962" s="2" t="s">
        <v>988</v>
      </c>
      <c r="Q3962" s="66">
        <v>51.78</v>
      </c>
    </row>
    <row r="3963" spans="15:17" ht="14.25">
      <c r="O3963" t="s">
        <v>2472</v>
      </c>
      <c r="P3963" s="2" t="s">
        <v>989</v>
      </c>
      <c r="Q3963" s="66">
        <v>52.35</v>
      </c>
    </row>
    <row r="3964" spans="15:17" ht="14.25">
      <c r="O3964" t="s">
        <v>2472</v>
      </c>
      <c r="P3964" s="2" t="s">
        <v>990</v>
      </c>
      <c r="Q3964" s="66">
        <v>52.12</v>
      </c>
    </row>
    <row r="3965" spans="15:17" ht="14.25">
      <c r="O3965" t="s">
        <v>2472</v>
      </c>
      <c r="P3965" s="2" t="s">
        <v>991</v>
      </c>
      <c r="Q3965" s="66">
        <v>51.57</v>
      </c>
    </row>
    <row r="3966" spans="15:17" ht="14.25">
      <c r="O3966" t="s">
        <v>2472</v>
      </c>
      <c r="P3966" s="2" t="s">
        <v>992</v>
      </c>
      <c r="Q3966" s="66">
        <v>51.92</v>
      </c>
    </row>
    <row r="3967" spans="15:17" ht="14.25">
      <c r="O3967" t="s">
        <v>2472</v>
      </c>
      <c r="P3967" s="2" t="s">
        <v>993</v>
      </c>
      <c r="Q3967" s="66">
        <v>51.31</v>
      </c>
    </row>
    <row r="3968" spans="15:17" ht="14.25">
      <c r="O3968" t="s">
        <v>2472</v>
      </c>
      <c r="P3968" s="2" t="s">
        <v>994</v>
      </c>
      <c r="Q3968" s="66">
        <v>50.3</v>
      </c>
    </row>
    <row r="3969" spans="15:17" ht="14.25">
      <c r="O3969" t="s">
        <v>2472</v>
      </c>
      <c r="P3969" s="2" t="s">
        <v>995</v>
      </c>
      <c r="Q3969" s="66">
        <v>50.55</v>
      </c>
    </row>
    <row r="3970" spans="15:17" ht="14.25">
      <c r="O3970" t="s">
        <v>2472</v>
      </c>
      <c r="P3970" s="2" t="s">
        <v>996</v>
      </c>
      <c r="Q3970" s="66">
        <v>49.21</v>
      </c>
    </row>
    <row r="3971" spans="15:17" ht="14.25">
      <c r="O3971" t="s">
        <v>2472</v>
      </c>
      <c r="P3971" s="2" t="s">
        <v>997</v>
      </c>
      <c r="Q3971" s="66">
        <v>48.98</v>
      </c>
    </row>
    <row r="3972" spans="15:17" ht="14.25">
      <c r="O3972" t="s">
        <v>2472</v>
      </c>
      <c r="P3972" s="2" t="s">
        <v>998</v>
      </c>
      <c r="Q3972" s="66">
        <v>48.3</v>
      </c>
    </row>
    <row r="3973" spans="15:17" ht="14.25">
      <c r="O3973" t="s">
        <v>2472</v>
      </c>
      <c r="P3973" s="2" t="s">
        <v>999</v>
      </c>
      <c r="Q3973" s="66">
        <v>49.45</v>
      </c>
    </row>
    <row r="3974" spans="15:17" ht="14.25">
      <c r="O3974" t="s">
        <v>2472</v>
      </c>
      <c r="P3974" s="2" t="s">
        <v>1000</v>
      </c>
      <c r="Q3974" s="66">
        <v>49.7</v>
      </c>
    </row>
    <row r="3975" spans="15:17" ht="14.25">
      <c r="O3975" t="s">
        <v>2472</v>
      </c>
      <c r="P3975" s="2" t="s">
        <v>1001</v>
      </c>
      <c r="Q3975" s="66">
        <v>49.5</v>
      </c>
    </row>
    <row r="3976" spans="15:17" ht="14.25">
      <c r="O3976" t="s">
        <v>2472</v>
      </c>
      <c r="P3976" s="2" t="s">
        <v>1002</v>
      </c>
      <c r="Q3976" s="66">
        <v>50.36</v>
      </c>
    </row>
    <row r="3977" spans="15:17" ht="14.25">
      <c r="O3977" t="s">
        <v>2472</v>
      </c>
      <c r="P3977" s="2" t="s">
        <v>1003</v>
      </c>
      <c r="Q3977" s="66">
        <v>50.65</v>
      </c>
    </row>
    <row r="3978" spans="15:17" ht="14.25">
      <c r="O3978" t="s">
        <v>2472</v>
      </c>
      <c r="P3978" s="2" t="s">
        <v>1004</v>
      </c>
      <c r="Q3978" s="66">
        <v>50.5</v>
      </c>
    </row>
    <row r="3979" spans="15:17" ht="14.25">
      <c r="O3979" t="s">
        <v>2472</v>
      </c>
      <c r="P3979" s="2" t="s">
        <v>1005</v>
      </c>
      <c r="Q3979" s="66">
        <v>49.75</v>
      </c>
    </row>
    <row r="3980" spans="15:17" ht="14.25">
      <c r="O3980" t="s">
        <v>2472</v>
      </c>
      <c r="P3980" s="2" t="s">
        <v>1006</v>
      </c>
      <c r="Q3980" s="66">
        <v>51.48</v>
      </c>
    </row>
    <row r="3981" spans="15:17" ht="14.25">
      <c r="O3981" t="s">
        <v>2472</v>
      </c>
      <c r="P3981" s="2" t="s">
        <v>1007</v>
      </c>
      <c r="Q3981" s="66">
        <v>50.7</v>
      </c>
    </row>
    <row r="3982" spans="15:17" ht="14.25">
      <c r="O3982" t="s">
        <v>2472</v>
      </c>
      <c r="P3982" s="2" t="s">
        <v>1008</v>
      </c>
      <c r="Q3982" s="66">
        <v>51.19</v>
      </c>
    </row>
    <row r="3983" spans="15:17" ht="14.25">
      <c r="O3983" t="s">
        <v>2472</v>
      </c>
      <c r="P3983" s="2" t="s">
        <v>1009</v>
      </c>
      <c r="Q3983" s="66">
        <v>52.75</v>
      </c>
    </row>
    <row r="3984" spans="15:17" ht="14.25">
      <c r="O3984" t="s">
        <v>2472</v>
      </c>
      <c r="P3984" s="2" t="s">
        <v>1010</v>
      </c>
      <c r="Q3984" s="66">
        <v>53.04</v>
      </c>
    </row>
    <row r="3985" spans="15:17" ht="14.25">
      <c r="O3985" t="s">
        <v>2472</v>
      </c>
      <c r="P3985" s="2" t="s">
        <v>1011</v>
      </c>
      <c r="Q3985" s="66">
        <v>52.59</v>
      </c>
    </row>
    <row r="3986" spans="15:17" ht="14.25">
      <c r="O3986" t="s">
        <v>2472</v>
      </c>
      <c r="P3986" s="2" t="s">
        <v>1012</v>
      </c>
      <c r="Q3986" s="66">
        <v>52.95</v>
      </c>
    </row>
    <row r="3987" spans="15:17" ht="14.25">
      <c r="O3987" t="s">
        <v>2472</v>
      </c>
      <c r="P3987" s="2" t="s">
        <v>1013</v>
      </c>
      <c r="Q3987" s="66">
        <v>52.95</v>
      </c>
    </row>
    <row r="3988" spans="15:17" ht="14.25">
      <c r="O3988" t="s">
        <v>2472</v>
      </c>
      <c r="P3988" s="2" t="s">
        <v>1014</v>
      </c>
      <c r="Q3988" s="66">
        <v>53.75</v>
      </c>
    </row>
    <row r="3989" spans="15:17" ht="14.25">
      <c r="O3989" t="s">
        <v>2472</v>
      </c>
      <c r="P3989" s="2" t="s">
        <v>1015</v>
      </c>
      <c r="Q3989" s="66">
        <v>53.41</v>
      </c>
    </row>
    <row r="3990" spans="15:17" ht="14.25">
      <c r="O3990" t="s">
        <v>2472</v>
      </c>
      <c r="P3990" s="2" t="s">
        <v>1016</v>
      </c>
      <c r="Q3990" s="66">
        <v>52.56</v>
      </c>
    </row>
    <row r="3991" spans="15:17" ht="14.25">
      <c r="O3991" t="s">
        <v>2472</v>
      </c>
      <c r="P3991" s="2" t="s">
        <v>1017</v>
      </c>
      <c r="Q3991" s="66">
        <v>53.01</v>
      </c>
    </row>
    <row r="3992" spans="15:17" ht="14.25">
      <c r="O3992" t="s">
        <v>2472</v>
      </c>
      <c r="P3992" s="2" t="s">
        <v>1018</v>
      </c>
      <c r="Q3992" s="66">
        <v>52.6</v>
      </c>
    </row>
    <row r="3993" spans="15:17" ht="14.25">
      <c r="O3993" t="s">
        <v>2472</v>
      </c>
      <c r="P3993" s="2" t="s">
        <v>1019</v>
      </c>
      <c r="Q3993" s="66">
        <v>52.08</v>
      </c>
    </row>
    <row r="3994" spans="15:17" ht="14.25">
      <c r="O3994" t="s">
        <v>2472</v>
      </c>
      <c r="P3994" s="2" t="s">
        <v>1020</v>
      </c>
      <c r="Q3994" s="66">
        <v>51.49</v>
      </c>
    </row>
    <row r="3995" spans="15:17" ht="14.25">
      <c r="O3995" t="s">
        <v>2472</v>
      </c>
      <c r="P3995" s="2" t="s">
        <v>1021</v>
      </c>
      <c r="Q3995" s="66">
        <v>51.24</v>
      </c>
    </row>
    <row r="3996" spans="15:17" ht="14.25">
      <c r="O3996" t="s">
        <v>2472</v>
      </c>
      <c r="P3996" s="2" t="s">
        <v>1022</v>
      </c>
      <c r="Q3996" s="66">
        <v>49.92</v>
      </c>
    </row>
    <row r="3997" spans="15:17" ht="14.25">
      <c r="O3997" t="s">
        <v>2472</v>
      </c>
      <c r="P3997" s="2" t="s">
        <v>1023</v>
      </c>
      <c r="Q3997" s="66">
        <v>51.15</v>
      </c>
    </row>
    <row r="3998" spans="15:17" ht="14.25">
      <c r="O3998" t="s">
        <v>2472</v>
      </c>
      <c r="P3998" s="2" t="s">
        <v>1024</v>
      </c>
      <c r="Q3998" s="66">
        <v>50.87</v>
      </c>
    </row>
    <row r="3999" spans="15:17" ht="14.25">
      <c r="O3999" t="s">
        <v>2472</v>
      </c>
      <c r="P3999" s="2" t="s">
        <v>1025</v>
      </c>
      <c r="Q3999" s="66">
        <v>50.5</v>
      </c>
    </row>
    <row r="4000" spans="15:17" ht="14.25">
      <c r="O4000" t="s">
        <v>2472</v>
      </c>
      <c r="P4000" s="2" t="s">
        <v>1026</v>
      </c>
      <c r="Q4000" s="66">
        <v>51.36</v>
      </c>
    </row>
    <row r="4001" spans="15:17" ht="14.25">
      <c r="O4001" t="s">
        <v>2472</v>
      </c>
      <c r="P4001" s="2" t="s">
        <v>1027</v>
      </c>
      <c r="Q4001" s="66">
        <v>51.33</v>
      </c>
    </row>
    <row r="4002" spans="15:17" ht="14.25">
      <c r="O4002" t="s">
        <v>2472</v>
      </c>
      <c r="P4002" s="2" t="s">
        <v>1028</v>
      </c>
      <c r="Q4002" s="66">
        <v>51.49</v>
      </c>
    </row>
    <row r="4003" spans="15:17" ht="14.25">
      <c r="O4003" t="s">
        <v>2472</v>
      </c>
      <c r="P4003" s="2" t="s">
        <v>1029</v>
      </c>
      <c r="Q4003" s="66">
        <v>49.93</v>
      </c>
    </row>
    <row r="4004" spans="15:17" ht="14.25">
      <c r="O4004" t="s">
        <v>2472</v>
      </c>
      <c r="P4004" s="2" t="s">
        <v>1030</v>
      </c>
      <c r="Q4004" s="66">
        <v>49.56</v>
      </c>
    </row>
    <row r="4005" spans="15:17" ht="14.25">
      <c r="O4005" t="s">
        <v>2472</v>
      </c>
      <c r="P4005" s="2" t="s">
        <v>1031</v>
      </c>
      <c r="Q4005" s="66">
        <v>49.8</v>
      </c>
    </row>
    <row r="4006" spans="15:17" ht="14.25">
      <c r="O4006" t="s">
        <v>2472</v>
      </c>
      <c r="P4006" s="2" t="s">
        <v>1032</v>
      </c>
      <c r="Q4006" s="66">
        <v>49.55</v>
      </c>
    </row>
    <row r="4007" spans="15:17" ht="14.25">
      <c r="O4007" t="s">
        <v>2472</v>
      </c>
      <c r="P4007" s="2" t="s">
        <v>1033</v>
      </c>
      <c r="Q4007" s="66">
        <v>48.25</v>
      </c>
    </row>
    <row r="4008" spans="15:17" ht="14.25">
      <c r="O4008" t="s">
        <v>2472</v>
      </c>
      <c r="P4008" s="2" t="s">
        <v>1034</v>
      </c>
      <c r="Q4008" s="66">
        <v>48.89</v>
      </c>
    </row>
    <row r="4009" spans="15:17" ht="14.25">
      <c r="O4009" t="s">
        <v>2472</v>
      </c>
      <c r="P4009" s="2" t="s">
        <v>1035</v>
      </c>
      <c r="Q4009" s="66">
        <v>47.79</v>
      </c>
    </row>
    <row r="4010" spans="15:17" ht="14.25">
      <c r="O4010" t="s">
        <v>2472</v>
      </c>
      <c r="P4010" s="2" t="s">
        <v>1036</v>
      </c>
      <c r="Q4010" s="66">
        <v>47.73</v>
      </c>
    </row>
    <row r="4011" spans="15:17" ht="14.25">
      <c r="O4011" t="s">
        <v>2472</v>
      </c>
      <c r="P4011" s="2" t="s">
        <v>1037</v>
      </c>
      <c r="Q4011" s="66">
        <v>47.47</v>
      </c>
    </row>
    <row r="4012" spans="15:17" ht="14.25">
      <c r="O4012" t="s">
        <v>2472</v>
      </c>
      <c r="P4012" s="2" t="s">
        <v>1038</v>
      </c>
      <c r="Q4012" s="66">
        <v>48.64</v>
      </c>
    </row>
    <row r="4013" spans="15:17" ht="14.25">
      <c r="O4013" t="s">
        <v>2472</v>
      </c>
      <c r="P4013" s="2" t="s">
        <v>1039</v>
      </c>
      <c r="Q4013" s="66">
        <v>49.38</v>
      </c>
    </row>
    <row r="4014" spans="15:17" ht="14.25">
      <c r="O4014" t="s">
        <v>2472</v>
      </c>
      <c r="P4014" s="2" t="s">
        <v>1040</v>
      </c>
      <c r="Q4014" s="66">
        <v>49.95</v>
      </c>
    </row>
    <row r="4015" spans="15:17" ht="14.25">
      <c r="O4015" t="s">
        <v>2472</v>
      </c>
      <c r="P4015" s="2" t="s">
        <v>1041</v>
      </c>
      <c r="Q4015" s="66">
        <v>50</v>
      </c>
    </row>
    <row r="4016" spans="15:17" ht="14.25">
      <c r="O4016" t="s">
        <v>2472</v>
      </c>
      <c r="P4016" s="2" t="s">
        <v>1042</v>
      </c>
      <c r="Q4016" s="66">
        <v>50.82</v>
      </c>
    </row>
    <row r="4017" spans="15:17" ht="14.25">
      <c r="O4017" t="s">
        <v>2472</v>
      </c>
      <c r="P4017" s="2" t="s">
        <v>1043</v>
      </c>
      <c r="Q4017" s="66">
        <v>51.21</v>
      </c>
    </row>
    <row r="4018" spans="15:17" ht="14.25">
      <c r="O4018" t="s">
        <v>2472</v>
      </c>
      <c r="P4018" s="2" t="s">
        <v>1044</v>
      </c>
      <c r="Q4018" s="66">
        <v>52.54</v>
      </c>
    </row>
    <row r="4019" spans="15:17" ht="14.25">
      <c r="O4019" t="s">
        <v>2472</v>
      </c>
      <c r="P4019" s="2" t="s">
        <v>1045</v>
      </c>
      <c r="Q4019" s="66">
        <v>53.28</v>
      </c>
    </row>
    <row r="4020" spans="15:17" ht="14.25">
      <c r="O4020" t="s">
        <v>2472</v>
      </c>
      <c r="P4020" s="2" t="s">
        <v>1046</v>
      </c>
      <c r="Q4020" s="66">
        <v>52.59</v>
      </c>
    </row>
    <row r="4021" spans="15:17" ht="14.25">
      <c r="O4021" t="s">
        <v>2472</v>
      </c>
      <c r="P4021" s="2" t="s">
        <v>1047</v>
      </c>
      <c r="Q4021" s="66">
        <v>52.5</v>
      </c>
    </row>
    <row r="4022" spans="15:17" ht="14.25">
      <c r="O4022" t="s">
        <v>2472</v>
      </c>
      <c r="P4022" s="2" t="s">
        <v>1048</v>
      </c>
      <c r="Q4022" s="66">
        <v>52.98</v>
      </c>
    </row>
    <row r="4023" spans="15:17" ht="14.25">
      <c r="O4023" t="s">
        <v>2472</v>
      </c>
      <c r="P4023" s="2" t="s">
        <v>1049</v>
      </c>
      <c r="Q4023" s="66">
        <v>52.2</v>
      </c>
    </row>
    <row r="4024" spans="15:17" ht="14.25">
      <c r="O4024" t="s">
        <v>2472</v>
      </c>
      <c r="P4024" s="2" t="s">
        <v>1050</v>
      </c>
      <c r="Q4024" s="66">
        <v>52.5</v>
      </c>
    </row>
    <row r="4025" spans="15:17" ht="14.25">
      <c r="O4025" t="s">
        <v>2472</v>
      </c>
      <c r="P4025" s="2" t="s">
        <v>1051</v>
      </c>
      <c r="Q4025" s="66">
        <v>52.5</v>
      </c>
    </row>
    <row r="4026" spans="15:17" ht="14.25">
      <c r="O4026" t="s">
        <v>2472</v>
      </c>
      <c r="P4026" s="2" t="s">
        <v>1052</v>
      </c>
      <c r="Q4026" s="66">
        <v>51.39</v>
      </c>
    </row>
    <row r="4027" spans="15:17" ht="14.25">
      <c r="O4027" t="s">
        <v>2472</v>
      </c>
      <c r="P4027" s="2" t="s">
        <v>1053</v>
      </c>
      <c r="Q4027" s="66">
        <v>50.73</v>
      </c>
    </row>
    <row r="4028" spans="15:17" ht="14.25">
      <c r="O4028" t="s">
        <v>2472</v>
      </c>
      <c r="P4028" s="2" t="s">
        <v>1054</v>
      </c>
      <c r="Q4028" s="66">
        <v>50.75</v>
      </c>
    </row>
    <row r="4029" spans="15:17" ht="14.25">
      <c r="O4029" t="s">
        <v>2472</v>
      </c>
      <c r="P4029" s="2" t="s">
        <v>1055</v>
      </c>
      <c r="Q4029" s="66">
        <v>50.08</v>
      </c>
    </row>
    <row r="4030" spans="15:17" ht="14.25">
      <c r="O4030" t="s">
        <v>2472</v>
      </c>
      <c r="P4030" s="2" t="s">
        <v>1056</v>
      </c>
      <c r="Q4030" s="66">
        <v>51.47</v>
      </c>
    </row>
    <row r="4031" spans="15:17" ht="14.25">
      <c r="O4031" t="s">
        <v>2472</v>
      </c>
      <c r="P4031" s="2" t="s">
        <v>1057</v>
      </c>
      <c r="Q4031" s="66">
        <v>51.95</v>
      </c>
    </row>
    <row r="4032" spans="15:17" ht="14.25">
      <c r="O4032" t="s">
        <v>2472</v>
      </c>
      <c r="P4032" s="2" t="s">
        <v>1058</v>
      </c>
      <c r="Q4032" s="66">
        <v>50.33</v>
      </c>
    </row>
    <row r="4033" spans="15:17" ht="14.25">
      <c r="O4033" t="s">
        <v>2472</v>
      </c>
      <c r="P4033" s="2" t="s">
        <v>1059</v>
      </c>
      <c r="Q4033" s="66">
        <v>50.99</v>
      </c>
    </row>
    <row r="4034" spans="15:17" ht="14.25">
      <c r="O4034" t="s">
        <v>2472</v>
      </c>
      <c r="P4034" s="2" t="s">
        <v>1060</v>
      </c>
      <c r="Q4034" s="66">
        <v>51.37</v>
      </c>
    </row>
    <row r="4035" spans="15:17" ht="14.25">
      <c r="O4035" t="s">
        <v>2472</v>
      </c>
      <c r="P4035" s="2" t="s">
        <v>1061</v>
      </c>
      <c r="Q4035" s="66">
        <v>52.12</v>
      </c>
    </row>
    <row r="4036" spans="15:17" ht="14.25">
      <c r="O4036" t="s">
        <v>2472</v>
      </c>
      <c r="P4036" s="2" t="s">
        <v>1062</v>
      </c>
      <c r="Q4036" s="66">
        <v>50.73</v>
      </c>
    </row>
    <row r="4037" spans="15:17" ht="14.25">
      <c r="O4037" t="s">
        <v>2472</v>
      </c>
      <c r="P4037" s="2" t="s">
        <v>1063</v>
      </c>
      <c r="Q4037" s="66">
        <v>50.78</v>
      </c>
    </row>
    <row r="4038" spans="15:17" ht="14.25">
      <c r="O4038" t="s">
        <v>2472</v>
      </c>
      <c r="P4038" s="2" t="s">
        <v>1064</v>
      </c>
      <c r="Q4038" s="66">
        <v>50.31</v>
      </c>
    </row>
    <row r="4039" spans="15:17" ht="14.25">
      <c r="O4039" t="s">
        <v>2472</v>
      </c>
      <c r="P4039" s="2" t="s">
        <v>1065</v>
      </c>
      <c r="Q4039" s="66">
        <v>52.23</v>
      </c>
    </row>
    <row r="4040" spans="15:17" ht="14.25">
      <c r="O4040" t="s">
        <v>2472</v>
      </c>
      <c r="P4040" s="2" t="s">
        <v>1066</v>
      </c>
      <c r="Q4040" s="66">
        <v>50.94</v>
      </c>
    </row>
    <row r="4041" spans="15:17" ht="14.25">
      <c r="O4041" t="s">
        <v>2472</v>
      </c>
      <c r="P4041" s="2" t="s">
        <v>1067</v>
      </c>
      <c r="Q4041" s="66">
        <v>50.07</v>
      </c>
    </row>
    <row r="4042" spans="15:17" ht="14.25">
      <c r="O4042" t="s">
        <v>2472</v>
      </c>
      <c r="P4042" s="2" t="s">
        <v>1068</v>
      </c>
      <c r="Q4042" s="66">
        <v>51.38</v>
      </c>
    </row>
    <row r="4043" spans="15:17" ht="14.25">
      <c r="O4043" t="s">
        <v>2472</v>
      </c>
      <c r="P4043" s="2" t="s">
        <v>1069</v>
      </c>
      <c r="Q4043" s="66">
        <v>52.64</v>
      </c>
    </row>
    <row r="4044" spans="15:17" ht="14.25">
      <c r="O4044" t="s">
        <v>2472</v>
      </c>
      <c r="P4044" s="2" t="s">
        <v>1070</v>
      </c>
      <c r="Q4044" s="66">
        <v>52.04</v>
      </c>
    </row>
    <row r="4045" spans="15:17" ht="14.25">
      <c r="O4045" t="s">
        <v>2472</v>
      </c>
      <c r="P4045" s="2" t="s">
        <v>1071</v>
      </c>
      <c r="Q4045" s="66">
        <v>53.71</v>
      </c>
    </row>
    <row r="4046" spans="15:17" ht="14.25">
      <c r="O4046" t="s">
        <v>2472</v>
      </c>
      <c r="P4046" s="2" t="s">
        <v>1072</v>
      </c>
      <c r="Q4046" s="66">
        <v>54.94</v>
      </c>
    </row>
    <row r="4047" spans="15:17" ht="14.25">
      <c r="O4047" t="s">
        <v>2472</v>
      </c>
      <c r="P4047" s="2" t="s">
        <v>1073</v>
      </c>
      <c r="Q4047" s="66">
        <v>54.3</v>
      </c>
    </row>
    <row r="4048" spans="15:17" ht="14.25">
      <c r="O4048" t="s">
        <v>2472</v>
      </c>
      <c r="P4048" s="2" t="s">
        <v>1074</v>
      </c>
      <c r="Q4048" s="66">
        <v>54.85</v>
      </c>
    </row>
    <row r="4049" spans="15:17" ht="14.25">
      <c r="O4049" t="s">
        <v>2472</v>
      </c>
      <c r="P4049" s="2" t="s">
        <v>1075</v>
      </c>
      <c r="Q4049" s="66">
        <v>55.75</v>
      </c>
    </row>
    <row r="4050" spans="15:17" ht="14.25">
      <c r="O4050" t="s">
        <v>2472</v>
      </c>
      <c r="P4050" s="2" t="s">
        <v>1076</v>
      </c>
      <c r="Q4050" s="66">
        <v>53</v>
      </c>
    </row>
    <row r="4051" spans="15:17" ht="14.25">
      <c r="O4051" t="s">
        <v>2472</v>
      </c>
      <c r="P4051" s="2" t="s">
        <v>1077</v>
      </c>
      <c r="Q4051" s="66">
        <v>55.17</v>
      </c>
    </row>
    <row r="4052" spans="15:17" ht="14.25">
      <c r="O4052" t="s">
        <v>2472</v>
      </c>
      <c r="P4052" s="2" t="s">
        <v>1078</v>
      </c>
      <c r="Q4052" s="66">
        <v>56.9</v>
      </c>
    </row>
    <row r="4053" spans="15:17" ht="14.25">
      <c r="O4053" t="s">
        <v>2472</v>
      </c>
      <c r="P4053" s="2" t="s">
        <v>1079</v>
      </c>
      <c r="Q4053" s="66">
        <v>58.31</v>
      </c>
    </row>
    <row r="4054" spans="15:17" ht="14.25">
      <c r="O4054" t="s">
        <v>2472</v>
      </c>
      <c r="P4054" s="2" t="s">
        <v>1080</v>
      </c>
      <c r="Q4054" s="66">
        <v>58.93</v>
      </c>
    </row>
    <row r="4055" spans="15:17" ht="14.25">
      <c r="O4055" t="s">
        <v>2472</v>
      </c>
      <c r="P4055" s="2" t="s">
        <v>1081</v>
      </c>
      <c r="Q4055" s="66">
        <v>58.51</v>
      </c>
    </row>
    <row r="4056" spans="15:17" ht="14.25">
      <c r="O4056" t="s">
        <v>2472</v>
      </c>
      <c r="P4056" s="2" t="s">
        <v>1082</v>
      </c>
      <c r="Q4056" s="66">
        <v>57.57</v>
      </c>
    </row>
    <row r="4057" spans="15:17" ht="14.25">
      <c r="O4057" t="s">
        <v>2472</v>
      </c>
      <c r="P4057" s="2" t="s">
        <v>1083</v>
      </c>
      <c r="Q4057" s="66">
        <v>57.73</v>
      </c>
    </row>
    <row r="4058" spans="15:17" ht="14.25">
      <c r="O4058" t="s">
        <v>2472</v>
      </c>
      <c r="P4058" s="2" t="s">
        <v>1084</v>
      </c>
      <c r="Q4058" s="66">
        <v>58.15</v>
      </c>
    </row>
    <row r="4059" spans="15:17" ht="14.25">
      <c r="O4059" t="s">
        <v>2472</v>
      </c>
      <c r="P4059" s="2" t="s">
        <v>1085</v>
      </c>
      <c r="Q4059" s="66">
        <v>58.2</v>
      </c>
    </row>
    <row r="4060" spans="15:17" ht="14.25">
      <c r="O4060" t="s">
        <v>2472</v>
      </c>
      <c r="P4060" s="2" t="s">
        <v>1086</v>
      </c>
      <c r="Q4060" s="66">
        <v>58.2</v>
      </c>
    </row>
    <row r="4061" spans="15:17" ht="14.25">
      <c r="O4061" t="s">
        <v>2472</v>
      </c>
      <c r="P4061" s="2" t="s">
        <v>1087</v>
      </c>
      <c r="Q4061" s="66">
        <v>59</v>
      </c>
    </row>
    <row r="4062" spans="15:17" ht="14.25">
      <c r="O4062" t="s">
        <v>2472</v>
      </c>
      <c r="P4062" s="2" t="s">
        <v>1088</v>
      </c>
      <c r="Q4062" s="66">
        <v>59.53</v>
      </c>
    </row>
    <row r="4063" spans="15:17" ht="14.25">
      <c r="O4063" t="s">
        <v>2472</v>
      </c>
      <c r="P4063" s="2" t="s">
        <v>1089</v>
      </c>
      <c r="Q4063" s="66">
        <v>59.27</v>
      </c>
    </row>
    <row r="4064" spans="15:17" ht="14.25">
      <c r="O4064" t="s">
        <v>2472</v>
      </c>
      <c r="P4064" s="2" t="s">
        <v>1090</v>
      </c>
      <c r="Q4064" s="66">
        <v>59.1</v>
      </c>
    </row>
    <row r="4065" spans="15:17" ht="14.25">
      <c r="O4065" t="s">
        <v>2472</v>
      </c>
      <c r="P4065" s="2" t="s">
        <v>1091</v>
      </c>
      <c r="Q4065" s="66">
        <v>59.83</v>
      </c>
    </row>
    <row r="4066" spans="15:17" ht="14.25">
      <c r="O4066" t="s">
        <v>2472</v>
      </c>
      <c r="P4066" s="2" t="s">
        <v>1092</v>
      </c>
      <c r="Q4066" s="66">
        <v>59.28</v>
      </c>
    </row>
    <row r="4067" spans="15:17" ht="14.25">
      <c r="O4067" t="s">
        <v>2472</v>
      </c>
      <c r="P4067" s="2" t="s">
        <v>1093</v>
      </c>
      <c r="Q4067" s="66">
        <v>59.22</v>
      </c>
    </row>
    <row r="4068" spans="15:17" ht="14.25">
      <c r="O4068" t="s">
        <v>2472</v>
      </c>
      <c r="P4068" s="2" t="s">
        <v>1094</v>
      </c>
      <c r="Q4068" s="66">
        <v>58.09</v>
      </c>
    </row>
    <row r="4069" spans="15:17" ht="14.25">
      <c r="O4069" t="s">
        <v>2472</v>
      </c>
      <c r="P4069" s="2" t="s">
        <v>1095</v>
      </c>
      <c r="Q4069" s="66">
        <v>58.4</v>
      </c>
    </row>
    <row r="4070" spans="15:17" ht="14.25">
      <c r="O4070" t="s">
        <v>2472</v>
      </c>
      <c r="P4070" s="2" t="s">
        <v>1096</v>
      </c>
      <c r="Q4070" s="66">
        <v>58.14</v>
      </c>
    </row>
    <row r="4071" spans="15:17" ht="14.25">
      <c r="O4071" t="s">
        <v>2472</v>
      </c>
      <c r="P4071" s="2" t="s">
        <v>1097</v>
      </c>
      <c r="Q4071" s="66">
        <v>57.93</v>
      </c>
    </row>
    <row r="4072" spans="15:17" ht="14.25">
      <c r="O4072" t="s">
        <v>2472</v>
      </c>
      <c r="P4072" s="2" t="s">
        <v>1098</v>
      </c>
      <c r="Q4072" s="66">
        <v>57.47</v>
      </c>
    </row>
    <row r="4073" spans="15:17" ht="14.25">
      <c r="O4073" t="s">
        <v>2472</v>
      </c>
      <c r="P4073" s="2" t="s">
        <v>1099</v>
      </c>
      <c r="Q4073" s="66">
        <v>57.24</v>
      </c>
    </row>
    <row r="4074" spans="15:17" ht="14.25">
      <c r="O4074" t="s">
        <v>2472</v>
      </c>
      <c r="P4074" s="2" t="s">
        <v>1100</v>
      </c>
      <c r="Q4074" s="66">
        <v>56.79</v>
      </c>
    </row>
    <row r="4075" spans="15:17" ht="14.25">
      <c r="O4075" t="s">
        <v>2472</v>
      </c>
      <c r="P4075" s="2" t="s">
        <v>1101</v>
      </c>
      <c r="Q4075" s="66">
        <v>56.79</v>
      </c>
    </row>
    <row r="4076" spans="15:17" ht="14.25">
      <c r="O4076" t="s">
        <v>2472</v>
      </c>
      <c r="P4076" s="2" t="s">
        <v>1102</v>
      </c>
      <c r="Q4076" s="66">
        <v>56.79</v>
      </c>
    </row>
    <row r="4077" spans="15:17" ht="14.25">
      <c r="O4077" t="s">
        <v>2472</v>
      </c>
      <c r="P4077" s="2" t="s">
        <v>1103</v>
      </c>
      <c r="Q4077" s="66">
        <v>56.29</v>
      </c>
    </row>
    <row r="4078" spans="15:17" ht="14.25">
      <c r="O4078" t="s">
        <v>2472</v>
      </c>
      <c r="P4078" s="2" t="s">
        <v>1104</v>
      </c>
      <c r="Q4078" s="66">
        <v>56.77</v>
      </c>
    </row>
    <row r="4079" spans="15:17" ht="14.25">
      <c r="O4079" t="s">
        <v>2472</v>
      </c>
      <c r="P4079" s="2" t="s">
        <v>1105</v>
      </c>
      <c r="Q4079" s="66">
        <v>57.04</v>
      </c>
    </row>
    <row r="4080" spans="15:17" ht="14.25">
      <c r="O4080" t="s">
        <v>2472</v>
      </c>
      <c r="P4080" s="2" t="s">
        <v>1106</v>
      </c>
      <c r="Q4080" s="66">
        <v>57.37</v>
      </c>
    </row>
    <row r="4081" spans="15:17" ht="14.25">
      <c r="O4081" t="s">
        <v>2472</v>
      </c>
      <c r="P4081" s="2" t="s">
        <v>1107</v>
      </c>
      <c r="Q4081" s="66">
        <v>57.2</v>
      </c>
    </row>
    <row r="4082" spans="15:17" ht="14.25">
      <c r="O4082" t="s">
        <v>2472</v>
      </c>
      <c r="P4082" s="2" t="s">
        <v>1108</v>
      </c>
      <c r="Q4082" s="66">
        <v>57.21</v>
      </c>
    </row>
    <row r="4083" spans="15:17" ht="14.25">
      <c r="O4083" t="s">
        <v>2472</v>
      </c>
      <c r="P4083" s="2" t="s">
        <v>1109</v>
      </c>
      <c r="Q4083" s="66">
        <v>56.7</v>
      </c>
    </row>
    <row r="4084" spans="15:17" ht="14.25">
      <c r="O4084" t="s">
        <v>2472</v>
      </c>
      <c r="P4084" s="2" t="s">
        <v>1110</v>
      </c>
      <c r="Q4084" s="66">
        <v>55.75</v>
      </c>
    </row>
    <row r="4085" spans="15:17" ht="14.25">
      <c r="O4085" t="s">
        <v>2472</v>
      </c>
      <c r="P4085" s="2" t="s">
        <v>1111</v>
      </c>
      <c r="Q4085" s="66">
        <v>56.21</v>
      </c>
    </row>
    <row r="4086" spans="15:17" ht="14.25">
      <c r="O4086" t="s">
        <v>2472</v>
      </c>
      <c r="P4086" s="2" t="s">
        <v>1112</v>
      </c>
      <c r="Q4086" s="66">
        <v>56.61</v>
      </c>
    </row>
    <row r="4087" spans="15:17" ht="14.25">
      <c r="O4087" t="s">
        <v>2472</v>
      </c>
      <c r="P4087" s="2" t="s">
        <v>1113</v>
      </c>
      <c r="Q4087" s="66">
        <v>56.14</v>
      </c>
    </row>
    <row r="4088" spans="15:17" ht="14.25">
      <c r="O4088" t="s">
        <v>2472</v>
      </c>
      <c r="P4088" s="2" t="s">
        <v>1114</v>
      </c>
      <c r="Q4088" s="66">
        <v>55.68</v>
      </c>
    </row>
    <row r="4089" spans="15:17" ht="14.25">
      <c r="O4089" t="s">
        <v>2472</v>
      </c>
      <c r="P4089" s="2" t="s">
        <v>1115</v>
      </c>
      <c r="Q4089" s="66">
        <v>55.6</v>
      </c>
    </row>
    <row r="4090" spans="15:17" ht="14.25">
      <c r="O4090" t="s">
        <v>2472</v>
      </c>
      <c r="P4090" s="2" t="s">
        <v>1116</v>
      </c>
      <c r="Q4090" s="66">
        <v>55.88</v>
      </c>
    </row>
    <row r="4091" spans="15:17" ht="14.25">
      <c r="O4091" t="s">
        <v>2472</v>
      </c>
      <c r="P4091" s="2" t="s">
        <v>1117</v>
      </c>
      <c r="Q4091" s="66">
        <v>55.8</v>
      </c>
    </row>
    <row r="4092" spans="15:17" ht="14.25">
      <c r="O4092" t="s">
        <v>2472</v>
      </c>
      <c r="P4092" s="2" t="s">
        <v>1118</v>
      </c>
      <c r="Q4092" s="66">
        <v>55.69</v>
      </c>
    </row>
    <row r="4093" spans="15:17" ht="14.25">
      <c r="O4093" t="s">
        <v>2472</v>
      </c>
      <c r="P4093" s="2" t="s">
        <v>1119</v>
      </c>
      <c r="Q4093" s="66">
        <v>55.21</v>
      </c>
    </row>
    <row r="4094" spans="15:17" ht="14.25">
      <c r="O4094" t="s">
        <v>2472</v>
      </c>
      <c r="P4094" s="2" t="s">
        <v>1120</v>
      </c>
      <c r="Q4094" s="66">
        <v>54.82</v>
      </c>
    </row>
    <row r="4095" spans="15:17" ht="14.25">
      <c r="O4095" t="s">
        <v>2472</v>
      </c>
      <c r="P4095" s="2" t="s">
        <v>1121</v>
      </c>
      <c r="Q4095" s="66">
        <v>55.1</v>
      </c>
    </row>
    <row r="4096" spans="15:17" ht="14.25">
      <c r="O4096" t="s">
        <v>2472</v>
      </c>
      <c r="P4096" s="2" t="s">
        <v>1122</v>
      </c>
      <c r="Q4096" s="66">
        <v>54.97</v>
      </c>
    </row>
    <row r="4097" spans="15:17" ht="14.25">
      <c r="O4097" t="s">
        <v>2472</v>
      </c>
      <c r="P4097" s="2" t="s">
        <v>1123</v>
      </c>
      <c r="Q4097" s="66">
        <v>55.14</v>
      </c>
    </row>
    <row r="4098" spans="15:17" ht="14.25">
      <c r="O4098" t="s">
        <v>2472</v>
      </c>
      <c r="P4098" s="2" t="s">
        <v>1124</v>
      </c>
      <c r="Q4098" s="66">
        <v>54.92</v>
      </c>
    </row>
    <row r="4099" spans="15:17" ht="14.25">
      <c r="O4099" t="s">
        <v>2472</v>
      </c>
      <c r="P4099" s="2" t="s">
        <v>1125</v>
      </c>
      <c r="Q4099" s="66">
        <v>54.45</v>
      </c>
    </row>
    <row r="4100" spans="15:17" ht="14.25">
      <c r="O4100" t="s">
        <v>2472</v>
      </c>
      <c r="P4100" s="2" t="s">
        <v>1126</v>
      </c>
      <c r="Q4100" s="66">
        <v>53.92</v>
      </c>
    </row>
    <row r="4101" spans="15:17" ht="14.25">
      <c r="O4101" t="s">
        <v>2472</v>
      </c>
      <c r="P4101" s="2" t="s">
        <v>1127</v>
      </c>
      <c r="Q4101" s="66">
        <v>53.18</v>
      </c>
    </row>
    <row r="4102" spans="15:17" ht="14.25">
      <c r="O4102" t="s">
        <v>2472</v>
      </c>
      <c r="P4102" s="2" t="s">
        <v>1128</v>
      </c>
      <c r="Q4102" s="66">
        <v>54</v>
      </c>
    </row>
    <row r="4103" spans="15:17" ht="14.25">
      <c r="O4103" t="s">
        <v>2472</v>
      </c>
      <c r="P4103" s="2" t="s">
        <v>1129</v>
      </c>
      <c r="Q4103" s="66">
        <v>54.55</v>
      </c>
    </row>
    <row r="4104" spans="15:17" ht="14.25">
      <c r="O4104" t="s">
        <v>2472</v>
      </c>
      <c r="P4104" s="2" t="s">
        <v>1130</v>
      </c>
      <c r="Q4104" s="66">
        <v>54.13</v>
      </c>
    </row>
    <row r="4105" spans="15:17" ht="14.25">
      <c r="O4105" t="s">
        <v>2472</v>
      </c>
      <c r="P4105" s="2" t="s">
        <v>1131</v>
      </c>
      <c r="Q4105" s="66">
        <v>52.81</v>
      </c>
    </row>
    <row r="4106" spans="15:17" ht="14.25">
      <c r="O4106" t="s">
        <v>2472</v>
      </c>
      <c r="P4106" s="2" t="s">
        <v>1132</v>
      </c>
      <c r="Q4106" s="66">
        <v>53</v>
      </c>
    </row>
    <row r="4107" spans="15:17" ht="14.25">
      <c r="O4107" t="s">
        <v>2472</v>
      </c>
      <c r="P4107" s="2" t="s">
        <v>1133</v>
      </c>
      <c r="Q4107" s="66">
        <v>53.18</v>
      </c>
    </row>
    <row r="4108" spans="15:17" ht="14.25">
      <c r="O4108" t="s">
        <v>2472</v>
      </c>
      <c r="P4108" s="2" t="s">
        <v>1134</v>
      </c>
      <c r="Q4108" s="66">
        <v>51.51</v>
      </c>
    </row>
    <row r="4109" spans="15:17" ht="14.25">
      <c r="O4109" t="s">
        <v>2472</v>
      </c>
      <c r="P4109" s="2" t="s">
        <v>1135</v>
      </c>
      <c r="Q4109" s="66">
        <v>51.58</v>
      </c>
    </row>
    <row r="4110" spans="15:17" ht="14.25">
      <c r="O4110" t="s">
        <v>2472</v>
      </c>
      <c r="P4110" s="2" t="s">
        <v>1136</v>
      </c>
      <c r="Q4110" s="66">
        <v>52.3</v>
      </c>
    </row>
    <row r="4111" spans="15:17" ht="14.25">
      <c r="O4111" t="s">
        <v>2472</v>
      </c>
      <c r="P4111" s="2" t="s">
        <v>1137</v>
      </c>
      <c r="Q4111" s="66">
        <v>53</v>
      </c>
    </row>
    <row r="4112" spans="15:17" ht="14.25">
      <c r="O4112" t="s">
        <v>2472</v>
      </c>
      <c r="P4112" s="2" t="s">
        <v>1138</v>
      </c>
      <c r="Q4112" s="66">
        <v>51.83</v>
      </c>
    </row>
    <row r="4113" spans="15:17" ht="14.25">
      <c r="O4113" t="s">
        <v>2472</v>
      </c>
      <c r="P4113" s="2" t="s">
        <v>1139</v>
      </c>
      <c r="Q4113" s="66">
        <v>52.72</v>
      </c>
    </row>
    <row r="4114" spans="15:17" ht="14.25">
      <c r="O4114" t="s">
        <v>2472</v>
      </c>
      <c r="P4114" s="2" t="s">
        <v>1140</v>
      </c>
      <c r="Q4114" s="66">
        <v>52.77</v>
      </c>
    </row>
    <row r="4115" spans="15:17" ht="14.25">
      <c r="O4115" t="s">
        <v>2472</v>
      </c>
      <c r="P4115" s="2" t="s">
        <v>1141</v>
      </c>
      <c r="Q4115" s="66">
        <v>52.67</v>
      </c>
    </row>
    <row r="4116" spans="15:17" ht="14.25">
      <c r="O4116" t="s">
        <v>2472</v>
      </c>
      <c r="P4116" s="2" t="s">
        <v>1142</v>
      </c>
      <c r="Q4116" s="66">
        <v>52.95</v>
      </c>
    </row>
    <row r="4117" spans="15:17" ht="14.25">
      <c r="O4117" t="s">
        <v>2472</v>
      </c>
      <c r="P4117" s="2" t="s">
        <v>1143</v>
      </c>
      <c r="Q4117" s="66">
        <v>53.41</v>
      </c>
    </row>
    <row r="4118" spans="15:17" ht="14.25">
      <c r="O4118" t="s">
        <v>2472</v>
      </c>
      <c r="P4118" s="2" t="s">
        <v>1144</v>
      </c>
      <c r="Q4118" s="66">
        <v>53.55</v>
      </c>
    </row>
    <row r="4119" spans="15:17" ht="14.25">
      <c r="O4119" t="s">
        <v>2472</v>
      </c>
      <c r="P4119" s="2" t="s">
        <v>1145</v>
      </c>
      <c r="Q4119" s="66">
        <v>52.98</v>
      </c>
    </row>
    <row r="4120" spans="15:17" ht="14.25">
      <c r="O4120" t="s">
        <v>2472</v>
      </c>
      <c r="P4120" s="2" t="s">
        <v>1146</v>
      </c>
      <c r="Q4120" s="66">
        <v>53.23</v>
      </c>
    </row>
    <row r="4121" spans="15:17" ht="14.25">
      <c r="O4121" t="s">
        <v>2472</v>
      </c>
      <c r="P4121" s="2" t="s">
        <v>1147</v>
      </c>
      <c r="Q4121" s="66">
        <v>55.1</v>
      </c>
    </row>
    <row r="4122" spans="15:17" ht="14.25">
      <c r="O4122" t="s">
        <v>2472</v>
      </c>
      <c r="P4122" s="2" t="s">
        <v>1148</v>
      </c>
      <c r="Q4122" s="66">
        <v>54.63</v>
      </c>
    </row>
    <row r="4123" spans="15:17" ht="14.25">
      <c r="O4123" t="s">
        <v>2472</v>
      </c>
      <c r="P4123" s="2" t="s">
        <v>1149</v>
      </c>
      <c r="Q4123" s="66">
        <v>55.15</v>
      </c>
    </row>
    <row r="4124" spans="15:17" ht="14.25">
      <c r="O4124" t="s">
        <v>2472</v>
      </c>
      <c r="P4124" s="2" t="s">
        <v>1150</v>
      </c>
      <c r="Q4124" s="66">
        <v>55.15</v>
      </c>
    </row>
    <row r="4125" spans="15:17" ht="14.25">
      <c r="O4125" t="s">
        <v>2472</v>
      </c>
      <c r="P4125" s="2" t="s">
        <v>1151</v>
      </c>
      <c r="Q4125" s="66">
        <v>55.75</v>
      </c>
    </row>
    <row r="4126" spans="15:17" ht="14.25">
      <c r="O4126" t="s">
        <v>2472</v>
      </c>
      <c r="P4126" s="2" t="s">
        <v>1152</v>
      </c>
      <c r="Q4126" s="66">
        <v>56.56</v>
      </c>
    </row>
    <row r="4127" spans="15:17" ht="14.25">
      <c r="O4127" t="s">
        <v>2472</v>
      </c>
      <c r="P4127" s="2" t="s">
        <v>1153</v>
      </c>
      <c r="Q4127" s="66">
        <v>56.56</v>
      </c>
    </row>
    <row r="4128" spans="15:17" ht="14.25">
      <c r="O4128" t="s">
        <v>2472</v>
      </c>
      <c r="P4128" s="2" t="s">
        <v>1154</v>
      </c>
      <c r="Q4128" s="66">
        <v>56.64</v>
      </c>
    </row>
    <row r="4129" spans="15:17" ht="14.25">
      <c r="O4129" t="s">
        <v>2472</v>
      </c>
      <c r="P4129" s="2" t="s">
        <v>1155</v>
      </c>
      <c r="Q4129" s="66">
        <v>58.05</v>
      </c>
    </row>
    <row r="4130" spans="15:17" ht="14.25">
      <c r="O4130" t="s">
        <v>2472</v>
      </c>
      <c r="P4130" s="2" t="s">
        <v>1156</v>
      </c>
      <c r="Q4130" s="66">
        <v>58.1</v>
      </c>
    </row>
    <row r="4131" spans="15:17" ht="14.25">
      <c r="O4131" t="s">
        <v>2472</v>
      </c>
      <c r="P4131" s="2" t="s">
        <v>1157</v>
      </c>
      <c r="Q4131" s="66">
        <v>56.79</v>
      </c>
    </row>
    <row r="4132" spans="15:17" ht="14.25">
      <c r="O4132" t="s">
        <v>2472</v>
      </c>
      <c r="P4132" s="2" t="s">
        <v>1158</v>
      </c>
      <c r="Q4132" s="66">
        <v>56.01</v>
      </c>
    </row>
    <row r="4133" spans="15:17" ht="14.25">
      <c r="O4133" t="s">
        <v>2472</v>
      </c>
      <c r="P4133" s="2" t="s">
        <v>1159</v>
      </c>
      <c r="Q4133" s="66">
        <v>56.57</v>
      </c>
    </row>
    <row r="4134" spans="15:17" ht="14.25">
      <c r="O4134" t="s">
        <v>2472</v>
      </c>
      <c r="P4134" s="2" t="s">
        <v>1160</v>
      </c>
      <c r="Q4134" s="66">
        <v>56.57</v>
      </c>
    </row>
    <row r="4135" spans="15:17" ht="14.25">
      <c r="O4135" t="s">
        <v>2472</v>
      </c>
      <c r="P4135" s="2" t="s">
        <v>1161</v>
      </c>
      <c r="Q4135" s="66">
        <v>56.16</v>
      </c>
    </row>
    <row r="4136" spans="15:17" ht="14.25">
      <c r="O4136" t="s">
        <v>2472</v>
      </c>
      <c r="P4136" s="2" t="s">
        <v>1162</v>
      </c>
      <c r="Q4136" s="66">
        <v>55.44</v>
      </c>
    </row>
    <row r="4137" spans="15:17" ht="14.25">
      <c r="O4137" t="s">
        <v>2472</v>
      </c>
      <c r="P4137" s="2" t="s">
        <v>1163</v>
      </c>
      <c r="Q4137" s="66">
        <v>55.98</v>
      </c>
    </row>
    <row r="4138" spans="15:17" ht="14.25">
      <c r="O4138" t="s">
        <v>2472</v>
      </c>
      <c r="P4138" s="2" t="s">
        <v>1164</v>
      </c>
      <c r="Q4138" s="66">
        <v>55.7</v>
      </c>
    </row>
    <row r="4139" spans="15:17" ht="14.25">
      <c r="O4139" t="s">
        <v>2472</v>
      </c>
      <c r="P4139" s="2" t="s">
        <v>1165</v>
      </c>
      <c r="Q4139" s="66">
        <v>54.87</v>
      </c>
    </row>
    <row r="4140" spans="15:17" ht="14.25">
      <c r="O4140" t="s">
        <v>2472</v>
      </c>
      <c r="P4140" s="2" t="s">
        <v>1166</v>
      </c>
      <c r="Q4140" s="66">
        <v>54.85</v>
      </c>
    </row>
    <row r="4141" spans="15:17" ht="14.25">
      <c r="O4141" t="s">
        <v>2472</v>
      </c>
      <c r="P4141" s="2" t="s">
        <v>1167</v>
      </c>
      <c r="Q4141" s="66">
        <v>54.85</v>
      </c>
    </row>
    <row r="4142" spans="15:17" ht="14.25">
      <c r="O4142" t="s">
        <v>2472</v>
      </c>
      <c r="P4142" s="2" t="s">
        <v>1168</v>
      </c>
      <c r="Q4142" s="66">
        <v>54.42</v>
      </c>
    </row>
    <row r="4143" spans="15:17" ht="14.25">
      <c r="O4143" t="s">
        <v>2472</v>
      </c>
      <c r="P4143" s="2" t="s">
        <v>1169</v>
      </c>
      <c r="Q4143" s="66">
        <v>54.5</v>
      </c>
    </row>
    <row r="4144" spans="15:17" ht="14.25">
      <c r="O4144" t="s">
        <v>2472</v>
      </c>
      <c r="P4144" s="2" t="s">
        <v>1170</v>
      </c>
      <c r="Q4144" s="66">
        <v>53.87</v>
      </c>
    </row>
    <row r="4145" spans="15:17" ht="14.25">
      <c r="O4145" t="s">
        <v>2472</v>
      </c>
      <c r="P4145" s="2" t="s">
        <v>1171</v>
      </c>
      <c r="Q4145" s="66">
        <v>53.87</v>
      </c>
    </row>
    <row r="4146" spans="15:17" ht="14.25">
      <c r="O4146" t="s">
        <v>2472</v>
      </c>
      <c r="P4146" s="2" t="s">
        <v>1172</v>
      </c>
      <c r="Q4146" s="66">
        <v>53.87</v>
      </c>
    </row>
    <row r="4147" spans="15:17" ht="14.25">
      <c r="O4147" t="s">
        <v>2472</v>
      </c>
      <c r="P4147" s="2" t="s">
        <v>1173</v>
      </c>
      <c r="Q4147" s="66">
        <v>53</v>
      </c>
    </row>
    <row r="4148" spans="15:17" ht="14.25">
      <c r="O4148" t="s">
        <v>2472</v>
      </c>
      <c r="P4148" s="2" t="s">
        <v>1174</v>
      </c>
      <c r="Q4148" s="66">
        <v>52.59</v>
      </c>
    </row>
    <row r="4149" spans="15:17" ht="14.25">
      <c r="O4149" t="s">
        <v>2472</v>
      </c>
      <c r="P4149" s="2" t="s">
        <v>1175</v>
      </c>
      <c r="Q4149" s="66">
        <v>52.15</v>
      </c>
    </row>
    <row r="4150" spans="15:17" ht="14.25">
      <c r="O4150" t="s">
        <v>2472</v>
      </c>
      <c r="P4150" s="2" t="s">
        <v>1176</v>
      </c>
      <c r="Q4150" s="66">
        <v>52.86</v>
      </c>
    </row>
    <row r="4151" spans="15:17" ht="14.25">
      <c r="O4151" t="s">
        <v>2472</v>
      </c>
      <c r="P4151" s="2" t="s">
        <v>1177</v>
      </c>
      <c r="Q4151" s="66">
        <v>52.08</v>
      </c>
    </row>
    <row r="4152" spans="15:17" ht="14.25">
      <c r="O4152" t="s">
        <v>2472</v>
      </c>
      <c r="P4152" s="2" t="s">
        <v>1178</v>
      </c>
      <c r="Q4152" s="66">
        <v>52.67</v>
      </c>
    </row>
    <row r="4153" spans="15:17" ht="14.25">
      <c r="O4153" t="s">
        <v>2472</v>
      </c>
      <c r="P4153" s="2" t="s">
        <v>1179</v>
      </c>
      <c r="Q4153" s="66">
        <v>52.72</v>
      </c>
    </row>
    <row r="4154" spans="15:17" ht="14.25">
      <c r="O4154" t="s">
        <v>2472</v>
      </c>
      <c r="P4154" s="2" t="s">
        <v>1180</v>
      </c>
      <c r="Q4154" s="66">
        <v>52.8</v>
      </c>
    </row>
    <row r="4155" spans="15:17" ht="14.25">
      <c r="O4155" t="s">
        <v>2472</v>
      </c>
      <c r="P4155" s="2" t="s">
        <v>1181</v>
      </c>
      <c r="Q4155" s="66">
        <v>52.5</v>
      </c>
    </row>
    <row r="4156" spans="15:17" ht="14.25">
      <c r="O4156" t="s">
        <v>2472</v>
      </c>
      <c r="P4156" s="2" t="s">
        <v>1182</v>
      </c>
      <c r="Q4156" s="66">
        <v>52.51</v>
      </c>
    </row>
    <row r="4157" spans="15:17" ht="14.25">
      <c r="O4157" t="s">
        <v>2472</v>
      </c>
      <c r="P4157" s="2" t="s">
        <v>1183</v>
      </c>
      <c r="Q4157" s="66">
        <v>52.86</v>
      </c>
    </row>
    <row r="4158" spans="15:17" ht="14.25">
      <c r="O4158" t="s">
        <v>2472</v>
      </c>
      <c r="P4158" s="2" t="s">
        <v>1184</v>
      </c>
      <c r="Q4158" s="66">
        <v>53.09</v>
      </c>
    </row>
    <row r="4159" spans="15:17" ht="14.25">
      <c r="O4159" t="s">
        <v>2472</v>
      </c>
      <c r="P4159" s="2" t="s">
        <v>1185</v>
      </c>
      <c r="Q4159" s="66">
        <v>53.79</v>
      </c>
    </row>
    <row r="4160" spans="15:17" ht="14.25">
      <c r="O4160" t="s">
        <v>2472</v>
      </c>
      <c r="P4160" s="2" t="s">
        <v>1186</v>
      </c>
      <c r="Q4160" s="66">
        <v>53.96</v>
      </c>
    </row>
    <row r="4161" spans="15:17" ht="14.25">
      <c r="O4161" t="s">
        <v>2472</v>
      </c>
      <c r="P4161" s="2" t="s">
        <v>1187</v>
      </c>
      <c r="Q4161" s="66">
        <v>54.11</v>
      </c>
    </row>
    <row r="4162" spans="15:17" ht="14.25">
      <c r="O4162" t="s">
        <v>2472</v>
      </c>
      <c r="P4162" s="2" t="s">
        <v>1188</v>
      </c>
      <c r="Q4162" s="66">
        <v>54.7</v>
      </c>
    </row>
    <row r="4163" spans="15:17" ht="14.25">
      <c r="O4163" t="s">
        <v>2472</v>
      </c>
      <c r="P4163" s="2" t="s">
        <v>1189</v>
      </c>
      <c r="Q4163" s="66">
        <v>53.85</v>
      </c>
    </row>
    <row r="4164" spans="15:17" ht="14.25">
      <c r="O4164" t="s">
        <v>2472</v>
      </c>
      <c r="P4164" s="2" t="s">
        <v>1190</v>
      </c>
      <c r="Q4164" s="66">
        <v>52.8</v>
      </c>
    </row>
    <row r="4165" spans="15:17" ht="14.25">
      <c r="O4165" t="s">
        <v>2472</v>
      </c>
      <c r="P4165" s="2" t="s">
        <v>1191</v>
      </c>
      <c r="Q4165" s="66">
        <v>50.6</v>
      </c>
    </row>
    <row r="4166" spans="15:17" ht="14.25">
      <c r="O4166" t="s">
        <v>2472</v>
      </c>
      <c r="P4166" s="2" t="s">
        <v>1192</v>
      </c>
      <c r="Q4166" s="66">
        <v>52.38</v>
      </c>
    </row>
    <row r="4167" spans="15:17" ht="14.25">
      <c r="O4167" t="s">
        <v>2472</v>
      </c>
      <c r="P4167" s="2" t="s">
        <v>1193</v>
      </c>
      <c r="Q4167" s="66">
        <v>52.58</v>
      </c>
    </row>
    <row r="4168" spans="15:17" ht="14.25">
      <c r="O4168" t="s">
        <v>2472</v>
      </c>
      <c r="P4168" s="2" t="s">
        <v>1194</v>
      </c>
      <c r="Q4168" s="66">
        <v>52.74</v>
      </c>
    </row>
    <row r="4169" spans="15:17" ht="14.25">
      <c r="O4169" t="s">
        <v>2472</v>
      </c>
      <c r="P4169" s="2" t="s">
        <v>1195</v>
      </c>
      <c r="Q4169" s="66">
        <v>52.8</v>
      </c>
    </row>
    <row r="4170" spans="15:17" ht="14.25">
      <c r="O4170" t="s">
        <v>2472</v>
      </c>
      <c r="P4170" s="2" t="s">
        <v>1196</v>
      </c>
      <c r="Q4170" s="66">
        <v>52.76</v>
      </c>
    </row>
    <row r="4171" spans="15:17" ht="14.25">
      <c r="O4171" t="s">
        <v>2472</v>
      </c>
      <c r="P4171" s="2" t="s">
        <v>1197</v>
      </c>
      <c r="Q4171" s="66">
        <v>53.08</v>
      </c>
    </row>
    <row r="4172" spans="15:17" ht="14.25">
      <c r="O4172" t="s">
        <v>2472</v>
      </c>
      <c r="P4172" s="2" t="s">
        <v>1198</v>
      </c>
      <c r="Q4172" s="66">
        <v>52.3</v>
      </c>
    </row>
    <row r="4173" spans="15:17" ht="14.25">
      <c r="O4173" t="s">
        <v>2472</v>
      </c>
      <c r="P4173" s="2" t="s">
        <v>1199</v>
      </c>
      <c r="Q4173" s="66">
        <v>52.64</v>
      </c>
    </row>
    <row r="4174" spans="15:17" ht="14.25">
      <c r="O4174" t="s">
        <v>2472</v>
      </c>
      <c r="P4174" s="2" t="s">
        <v>1200</v>
      </c>
      <c r="Q4174" s="66">
        <v>53.96</v>
      </c>
    </row>
    <row r="4175" spans="15:17" ht="14.25">
      <c r="O4175" t="s">
        <v>2472</v>
      </c>
      <c r="P4175" s="2" t="s">
        <v>1201</v>
      </c>
      <c r="Q4175" s="66">
        <v>54.33</v>
      </c>
    </row>
    <row r="4176" spans="15:17" ht="14.25">
      <c r="O4176" t="s">
        <v>2472</v>
      </c>
      <c r="P4176" s="2" t="s">
        <v>1202</v>
      </c>
      <c r="Q4176" s="66">
        <v>54.6</v>
      </c>
    </row>
    <row r="4177" spans="15:17" ht="14.25">
      <c r="O4177" t="s">
        <v>2472</v>
      </c>
      <c r="P4177" s="2" t="s">
        <v>1203</v>
      </c>
      <c r="Q4177" s="66">
        <v>55</v>
      </c>
    </row>
    <row r="4178" spans="15:17" ht="14.25">
      <c r="O4178" t="s">
        <v>2472</v>
      </c>
      <c r="P4178" s="2" t="s">
        <v>1204</v>
      </c>
      <c r="Q4178" s="66">
        <v>55.55</v>
      </c>
    </row>
    <row r="4179" spans="15:17" ht="14.25">
      <c r="O4179" t="s">
        <v>2472</v>
      </c>
      <c r="P4179" s="2" t="s">
        <v>1205</v>
      </c>
      <c r="Q4179" s="66">
        <v>55.08</v>
      </c>
    </row>
    <row r="4180" spans="15:17" ht="14.25">
      <c r="O4180" t="s">
        <v>2472</v>
      </c>
      <c r="P4180" s="2" t="s">
        <v>1206</v>
      </c>
      <c r="Q4180" s="66">
        <v>52.71</v>
      </c>
    </row>
    <row r="4181" spans="15:17" ht="14.25">
      <c r="O4181" t="s">
        <v>2472</v>
      </c>
      <c r="P4181" s="2" t="s">
        <v>1207</v>
      </c>
      <c r="Q4181" s="66">
        <v>51.85</v>
      </c>
    </row>
    <row r="4182" spans="15:17" ht="14.25">
      <c r="O4182" t="s">
        <v>2472</v>
      </c>
      <c r="P4182" s="2" t="s">
        <v>1208</v>
      </c>
      <c r="Q4182" s="66">
        <v>51.37</v>
      </c>
    </row>
    <row r="4183" spans="15:17" ht="14.25">
      <c r="O4183" t="s">
        <v>2472</v>
      </c>
      <c r="P4183" s="2" t="s">
        <v>1209</v>
      </c>
      <c r="Q4183" s="66">
        <v>51.28</v>
      </c>
    </row>
    <row r="4184" spans="15:17" ht="14.25">
      <c r="O4184" t="s">
        <v>2472</v>
      </c>
      <c r="P4184" s="2" t="s">
        <v>1210</v>
      </c>
      <c r="Q4184" s="66">
        <v>50.91</v>
      </c>
    </row>
    <row r="4185" spans="15:17" ht="14.25">
      <c r="O4185" t="s">
        <v>2472</v>
      </c>
      <c r="P4185" s="2" t="s">
        <v>1211</v>
      </c>
      <c r="Q4185" s="66">
        <v>52.25</v>
      </c>
    </row>
    <row r="4186" spans="15:17" ht="14.25">
      <c r="O4186" t="s">
        <v>2472</v>
      </c>
      <c r="P4186" s="2" t="s">
        <v>1212</v>
      </c>
      <c r="Q4186" s="66">
        <v>51.45</v>
      </c>
    </row>
    <row r="4187" spans="15:17" ht="14.25">
      <c r="O4187" t="s">
        <v>2472</v>
      </c>
      <c r="P4187" s="2" t="s">
        <v>1213</v>
      </c>
      <c r="Q4187" s="66">
        <v>53.03</v>
      </c>
    </row>
    <row r="4188" spans="15:17" ht="14.25">
      <c r="O4188" t="s">
        <v>2472</v>
      </c>
      <c r="P4188" s="2" t="s">
        <v>1214</v>
      </c>
      <c r="Q4188" s="66">
        <v>55.15</v>
      </c>
    </row>
    <row r="4189" spans="15:17" ht="14.25">
      <c r="O4189" t="s">
        <v>2472</v>
      </c>
      <c r="P4189" s="2" t="s">
        <v>1215</v>
      </c>
      <c r="Q4189" s="66">
        <v>55.98</v>
      </c>
    </row>
    <row r="4190" spans="15:17" ht="14.25">
      <c r="O4190" t="s">
        <v>2472</v>
      </c>
      <c r="P4190" s="2" t="s">
        <v>1216</v>
      </c>
      <c r="Q4190" s="66">
        <v>56.24</v>
      </c>
    </row>
    <row r="4191" spans="15:17" ht="14.25">
      <c r="O4191" t="s">
        <v>2472</v>
      </c>
      <c r="P4191" s="2" t="s">
        <v>1217</v>
      </c>
      <c r="Q4191" s="66">
        <v>54.54</v>
      </c>
    </row>
    <row r="4192" spans="15:17" ht="14.25">
      <c r="O4192" t="s">
        <v>2472</v>
      </c>
      <c r="P4192" s="2" t="s">
        <v>1218</v>
      </c>
      <c r="Q4192" s="66">
        <v>54.43</v>
      </c>
    </row>
    <row r="4193" spans="15:17" ht="14.25">
      <c r="O4193" t="s">
        <v>2472</v>
      </c>
      <c r="P4193" s="2" t="s">
        <v>1219</v>
      </c>
      <c r="Q4193" s="66">
        <v>54.9</v>
      </c>
    </row>
    <row r="4194" spans="15:17" ht="14.25">
      <c r="O4194" t="s">
        <v>2472</v>
      </c>
      <c r="P4194" s="2" t="s">
        <v>1220</v>
      </c>
      <c r="Q4194" s="66">
        <v>54.51</v>
      </c>
    </row>
    <row r="4195" spans="15:17" ht="14.25">
      <c r="O4195" t="s">
        <v>2472</v>
      </c>
      <c r="P4195" s="2" t="s">
        <v>1221</v>
      </c>
      <c r="Q4195" s="66">
        <v>55.28</v>
      </c>
    </row>
    <row r="4196" spans="15:17" ht="14.25">
      <c r="O4196" t="s">
        <v>2472</v>
      </c>
      <c r="P4196" s="2" t="s">
        <v>1222</v>
      </c>
      <c r="Q4196" s="66">
        <v>55.52</v>
      </c>
    </row>
    <row r="4197" spans="15:17" ht="14.25">
      <c r="O4197" t="s">
        <v>2472</v>
      </c>
      <c r="P4197" s="2" t="s">
        <v>1223</v>
      </c>
      <c r="Q4197" s="66">
        <v>54.97</v>
      </c>
    </row>
    <row r="4198" spans="15:17" ht="14.25">
      <c r="O4198" t="s">
        <v>2472</v>
      </c>
      <c r="P4198" s="2" t="s">
        <v>1224</v>
      </c>
      <c r="Q4198" s="66">
        <v>53.65</v>
      </c>
    </row>
    <row r="4199" spans="15:17" ht="14.25">
      <c r="O4199" t="s">
        <v>2472</v>
      </c>
      <c r="P4199" s="2" t="s">
        <v>1225</v>
      </c>
      <c r="Q4199" s="66">
        <v>52.64</v>
      </c>
    </row>
    <row r="4200" spans="15:17" ht="14.25">
      <c r="O4200" t="s">
        <v>2472</v>
      </c>
      <c r="P4200" s="2" t="s">
        <v>1226</v>
      </c>
      <c r="Q4200" s="66">
        <v>53.16</v>
      </c>
    </row>
    <row r="4201" spans="15:17" ht="14.25">
      <c r="O4201" t="s">
        <v>2472</v>
      </c>
      <c r="P4201" s="2" t="s">
        <v>1227</v>
      </c>
      <c r="Q4201" s="66">
        <v>52.97</v>
      </c>
    </row>
    <row r="4202" spans="15:17" ht="14.25">
      <c r="O4202" t="s">
        <v>2472</v>
      </c>
      <c r="P4202" s="2" t="s">
        <v>1228</v>
      </c>
      <c r="Q4202" s="66">
        <v>51.3</v>
      </c>
    </row>
    <row r="4203" spans="15:17" ht="14.25">
      <c r="O4203" t="s">
        <v>2472</v>
      </c>
      <c r="P4203" s="2" t="s">
        <v>1229</v>
      </c>
      <c r="Q4203" s="66">
        <v>49.5</v>
      </c>
    </row>
    <row r="4204" spans="15:17" ht="14.25">
      <c r="O4204" t="s">
        <v>2472</v>
      </c>
      <c r="P4204" s="2" t="s">
        <v>1230</v>
      </c>
      <c r="Q4204" s="66">
        <v>49.68</v>
      </c>
    </row>
    <row r="4205" spans="15:17" ht="14.25">
      <c r="O4205" t="s">
        <v>2472</v>
      </c>
      <c r="P4205" s="2" t="s">
        <v>1231</v>
      </c>
      <c r="Q4205" s="66">
        <v>50</v>
      </c>
    </row>
    <row r="4206" spans="15:17" ht="14.25">
      <c r="O4206" t="s">
        <v>2472</v>
      </c>
      <c r="P4206" s="2" t="s">
        <v>1232</v>
      </c>
      <c r="Q4206" s="66">
        <v>50.9</v>
      </c>
    </row>
    <row r="4207" spans="15:17" ht="14.25">
      <c r="O4207" t="s">
        <v>2472</v>
      </c>
      <c r="P4207" s="2" t="s">
        <v>1233</v>
      </c>
      <c r="Q4207" s="66">
        <v>51.75</v>
      </c>
    </row>
    <row r="4208" spans="15:17" ht="14.25">
      <c r="O4208" t="s">
        <v>2472</v>
      </c>
      <c r="P4208" s="2" t="s">
        <v>1234</v>
      </c>
      <c r="Q4208" s="66">
        <v>52.1</v>
      </c>
    </row>
    <row r="4209" spans="15:17" ht="14.25">
      <c r="O4209" t="s">
        <v>2472</v>
      </c>
      <c r="P4209" s="2" t="s">
        <v>1235</v>
      </c>
      <c r="Q4209" s="66">
        <v>51.04</v>
      </c>
    </row>
    <row r="4210" spans="15:17" ht="14.25">
      <c r="O4210" t="s">
        <v>2472</v>
      </c>
      <c r="P4210" s="2" t="s">
        <v>1236</v>
      </c>
      <c r="Q4210" s="66">
        <v>51.3</v>
      </c>
    </row>
    <row r="4211" spans="15:17" ht="14.25">
      <c r="O4211" t="s">
        <v>2472</v>
      </c>
      <c r="P4211" s="2" t="s">
        <v>1237</v>
      </c>
      <c r="Q4211" s="66">
        <v>50</v>
      </c>
    </row>
    <row r="4212" spans="15:17" ht="14.25">
      <c r="O4212" t="s">
        <v>2472</v>
      </c>
      <c r="P4212" s="2" t="s">
        <v>1238</v>
      </c>
      <c r="Q4212" s="66">
        <v>50</v>
      </c>
    </row>
    <row r="4213" spans="15:17" ht="14.25">
      <c r="O4213" t="s">
        <v>2472</v>
      </c>
      <c r="P4213" s="2" t="s">
        <v>1239</v>
      </c>
      <c r="Q4213" s="66">
        <v>48.87</v>
      </c>
    </row>
    <row r="4214" spans="15:17" ht="14.25">
      <c r="O4214" t="s">
        <v>2472</v>
      </c>
      <c r="P4214" s="2" t="s">
        <v>1240</v>
      </c>
      <c r="Q4214" s="66">
        <v>48.9</v>
      </c>
    </row>
    <row r="4215" spans="15:17" ht="14.25">
      <c r="O4215" t="s">
        <v>2472</v>
      </c>
      <c r="P4215" s="2" t="s">
        <v>1241</v>
      </c>
      <c r="Q4215" s="66">
        <v>49.09</v>
      </c>
    </row>
    <row r="4216" spans="15:17" ht="14.25">
      <c r="O4216" t="s">
        <v>2472</v>
      </c>
      <c r="P4216" s="2" t="s">
        <v>1242</v>
      </c>
      <c r="Q4216" s="66">
        <v>49.29</v>
      </c>
    </row>
    <row r="4217" spans="15:17" ht="14.25">
      <c r="O4217" t="s">
        <v>2472</v>
      </c>
      <c r="P4217" s="2" t="s">
        <v>1243</v>
      </c>
      <c r="Q4217" s="66">
        <v>48.4</v>
      </c>
    </row>
    <row r="4218" spans="15:17" ht="14.25">
      <c r="O4218" t="s">
        <v>2472</v>
      </c>
      <c r="P4218" s="2" t="s">
        <v>1244</v>
      </c>
      <c r="Q4218" s="66">
        <v>46.51</v>
      </c>
    </row>
    <row r="4219" spans="15:17" ht="14.25">
      <c r="O4219" t="s">
        <v>2472</v>
      </c>
      <c r="P4219" s="2" t="s">
        <v>1245</v>
      </c>
      <c r="Q4219" s="66">
        <v>46.67</v>
      </c>
    </row>
    <row r="4220" spans="15:17" ht="14.25">
      <c r="O4220" t="s">
        <v>2472</v>
      </c>
      <c r="P4220" s="2" t="s">
        <v>1246</v>
      </c>
      <c r="Q4220" s="66">
        <v>47.6</v>
      </c>
    </row>
    <row r="4221" spans="15:17" ht="14.25">
      <c r="O4221" t="s">
        <v>2472</v>
      </c>
      <c r="P4221" s="2" t="s">
        <v>1247</v>
      </c>
      <c r="Q4221" s="66">
        <v>47.28</v>
      </c>
    </row>
    <row r="4222" spans="15:17" ht="14.25">
      <c r="O4222" t="s">
        <v>2472</v>
      </c>
      <c r="P4222" s="2" t="s">
        <v>1248</v>
      </c>
      <c r="Q4222" s="66">
        <v>46.65</v>
      </c>
    </row>
    <row r="4223" spans="15:17" ht="14.25">
      <c r="O4223" t="s">
        <v>2472</v>
      </c>
      <c r="P4223" s="2" t="s">
        <v>1249</v>
      </c>
      <c r="Q4223" s="66">
        <v>46.83</v>
      </c>
    </row>
    <row r="4224" spans="15:17" ht="14.25">
      <c r="O4224" t="s">
        <v>2472</v>
      </c>
      <c r="P4224" s="2" t="s">
        <v>1250</v>
      </c>
      <c r="Q4224" s="66">
        <v>45.89</v>
      </c>
    </row>
    <row r="4225" spans="15:17" ht="14.25">
      <c r="O4225" t="s">
        <v>2472</v>
      </c>
      <c r="P4225" s="2" t="s">
        <v>1251</v>
      </c>
      <c r="Q4225" s="66">
        <v>45.68</v>
      </c>
    </row>
    <row r="4226" spans="15:17" ht="14.25">
      <c r="O4226" t="s">
        <v>2472</v>
      </c>
      <c r="P4226" s="2" t="s">
        <v>1252</v>
      </c>
      <c r="Q4226" s="66">
        <v>44.98</v>
      </c>
    </row>
    <row r="4227" spans="15:17" ht="14.25">
      <c r="O4227" t="s">
        <v>2472</v>
      </c>
      <c r="P4227" s="2" t="s">
        <v>1253</v>
      </c>
      <c r="Q4227" s="66">
        <v>45.51</v>
      </c>
    </row>
    <row r="4228" spans="15:17" ht="14.25">
      <c r="O4228" t="s">
        <v>2472</v>
      </c>
      <c r="P4228" s="2" t="s">
        <v>1254</v>
      </c>
      <c r="Q4228" s="66">
        <v>46.31</v>
      </c>
    </row>
    <row r="4229" spans="15:17" ht="14.25">
      <c r="O4229" t="s">
        <v>2472</v>
      </c>
      <c r="P4229" s="2" t="s">
        <v>1255</v>
      </c>
      <c r="Q4229" s="66">
        <v>46</v>
      </c>
    </row>
    <row r="4230" spans="15:17" ht="14.25">
      <c r="O4230" t="s">
        <v>2472</v>
      </c>
      <c r="P4230" s="2" t="s">
        <v>1256</v>
      </c>
      <c r="Q4230" s="66">
        <v>45.15</v>
      </c>
    </row>
    <row r="4231" spans="15:17" ht="14.25">
      <c r="O4231" t="s">
        <v>2472</v>
      </c>
      <c r="P4231" s="2" t="s">
        <v>1257</v>
      </c>
      <c r="Q4231" s="66">
        <v>44.75</v>
      </c>
    </row>
    <row r="4232" spans="15:17" ht="14.25">
      <c r="O4232" t="s">
        <v>2472</v>
      </c>
      <c r="P4232" s="2" t="s">
        <v>1258</v>
      </c>
      <c r="Q4232" s="66">
        <v>44.62</v>
      </c>
    </row>
    <row r="4233" spans="15:17" ht="14.25">
      <c r="O4233" t="s">
        <v>2472</v>
      </c>
      <c r="P4233" s="2" t="s">
        <v>1259</v>
      </c>
      <c r="Q4233" s="66">
        <v>44.31</v>
      </c>
    </row>
    <row r="4234" spans="15:17" ht="14.25">
      <c r="O4234" t="s">
        <v>2472</v>
      </c>
      <c r="P4234" s="2" t="s">
        <v>1260</v>
      </c>
      <c r="Q4234" s="66">
        <v>44.61</v>
      </c>
    </row>
    <row r="4235" spans="15:17" ht="14.25">
      <c r="O4235" t="s">
        <v>2472</v>
      </c>
      <c r="P4235" s="2" t="s">
        <v>1261</v>
      </c>
      <c r="Q4235" s="66">
        <v>43.55</v>
      </c>
    </row>
    <row r="4236" spans="15:17" ht="14.25">
      <c r="O4236" t="s">
        <v>2472</v>
      </c>
      <c r="P4236" s="2" t="s">
        <v>1262</v>
      </c>
      <c r="Q4236" s="66">
        <v>44.98</v>
      </c>
    </row>
    <row r="4237" spans="15:17" ht="14.25">
      <c r="O4237" t="s">
        <v>2472</v>
      </c>
      <c r="P4237" s="2" t="s">
        <v>1263</v>
      </c>
      <c r="Q4237" s="66">
        <v>44.94</v>
      </c>
    </row>
    <row r="4238" spans="15:17" ht="14.25">
      <c r="O4238" t="s">
        <v>2472</v>
      </c>
      <c r="P4238" s="2" t="s">
        <v>1264</v>
      </c>
      <c r="Q4238" s="66">
        <v>45.3</v>
      </c>
    </row>
    <row r="4239" spans="15:17" ht="14.25">
      <c r="O4239" t="s">
        <v>2472</v>
      </c>
      <c r="P4239" s="2" t="s">
        <v>1265</v>
      </c>
      <c r="Q4239" s="66">
        <v>45.3</v>
      </c>
    </row>
    <row r="4240" spans="15:17" ht="14.25">
      <c r="O4240" t="s">
        <v>2472</v>
      </c>
      <c r="P4240" s="2" t="s">
        <v>1266</v>
      </c>
      <c r="Q4240" s="66">
        <v>47.02</v>
      </c>
    </row>
    <row r="4241" spans="15:17" ht="14.25">
      <c r="O4241" t="s">
        <v>2472</v>
      </c>
      <c r="P4241" s="2" t="s">
        <v>1267</v>
      </c>
      <c r="Q4241" s="66">
        <v>47.53</v>
      </c>
    </row>
    <row r="4242" spans="15:17" ht="14.25">
      <c r="O4242" t="s">
        <v>2472</v>
      </c>
      <c r="P4242" s="2" t="s">
        <v>1268</v>
      </c>
      <c r="Q4242" s="66">
        <v>45.32</v>
      </c>
    </row>
    <row r="4243" spans="15:17" ht="14.25">
      <c r="O4243" t="s">
        <v>2472</v>
      </c>
      <c r="P4243" s="2" t="s">
        <v>1269</v>
      </c>
      <c r="Q4243" s="66">
        <v>43.93</v>
      </c>
    </row>
    <row r="4244" spans="15:17" ht="14.25">
      <c r="O4244" t="s">
        <v>2472</v>
      </c>
      <c r="P4244" s="2" t="s">
        <v>1270</v>
      </c>
      <c r="Q4244" s="66">
        <v>43.84</v>
      </c>
    </row>
    <row r="4245" spans="15:17" ht="14.25">
      <c r="O4245" t="s">
        <v>2472</v>
      </c>
      <c r="P4245" s="2" t="s">
        <v>1271</v>
      </c>
      <c r="Q4245" s="66">
        <v>44.45</v>
      </c>
    </row>
    <row r="4246" spans="15:17" ht="14.25">
      <c r="O4246" t="s">
        <v>2472</v>
      </c>
      <c r="P4246" s="2" t="s">
        <v>1272</v>
      </c>
      <c r="Q4246" s="66">
        <v>44.35</v>
      </c>
    </row>
    <row r="4247" spans="15:17" ht="14.25">
      <c r="O4247" t="s">
        <v>2472</v>
      </c>
      <c r="P4247" s="2" t="s">
        <v>1273</v>
      </c>
      <c r="Q4247" s="66">
        <v>43.23</v>
      </c>
    </row>
    <row r="4248" spans="15:17" ht="14.25">
      <c r="O4248" t="s">
        <v>2472</v>
      </c>
      <c r="P4248" s="2" t="s">
        <v>1274</v>
      </c>
      <c r="Q4248" s="66">
        <v>44.51</v>
      </c>
    </row>
    <row r="4249" spans="15:17" ht="14.25">
      <c r="O4249" t="s">
        <v>2472</v>
      </c>
      <c r="P4249" s="2" t="s">
        <v>1275</v>
      </c>
      <c r="Q4249" s="66">
        <v>43.65</v>
      </c>
    </row>
    <row r="4250" spans="15:17" ht="14.25">
      <c r="O4250" t="s">
        <v>2472</v>
      </c>
      <c r="P4250" s="2" t="s">
        <v>1276</v>
      </c>
      <c r="Q4250" s="66">
        <v>42.8</v>
      </c>
    </row>
    <row r="4251" spans="15:17" ht="14.25">
      <c r="O4251" t="s">
        <v>2472</v>
      </c>
      <c r="P4251" s="2" t="s">
        <v>1277</v>
      </c>
      <c r="Q4251" s="66">
        <v>41.62</v>
      </c>
    </row>
    <row r="4252" spans="15:17" ht="14.25">
      <c r="O4252" t="s">
        <v>2472</v>
      </c>
      <c r="P4252" s="2" t="s">
        <v>1278</v>
      </c>
      <c r="Q4252" s="66">
        <v>39.9</v>
      </c>
    </row>
    <row r="4253" spans="15:17" ht="14.25">
      <c r="O4253" t="s">
        <v>2472</v>
      </c>
      <c r="P4253" s="2" t="s">
        <v>1279</v>
      </c>
      <c r="Q4253" s="66">
        <v>40.020000000000003</v>
      </c>
    </row>
    <row r="4254" spans="15:17" ht="14.25">
      <c r="O4254" t="s">
        <v>2472</v>
      </c>
      <c r="P4254" s="2" t="s">
        <v>1280</v>
      </c>
      <c r="Q4254" s="66">
        <v>40.17</v>
      </c>
    </row>
    <row r="4255" spans="15:17" ht="14.25">
      <c r="O4255" t="s">
        <v>2472</v>
      </c>
      <c r="P4255" s="2" t="s">
        <v>1281</v>
      </c>
      <c r="Q4255" s="66">
        <v>39.75</v>
      </c>
    </row>
    <row r="4256" spans="15:17" ht="14.25">
      <c r="O4256" t="s">
        <v>2472</v>
      </c>
      <c r="P4256" s="2" t="s">
        <v>1282</v>
      </c>
      <c r="Q4256" s="66">
        <v>38.93</v>
      </c>
    </row>
    <row r="4257" spans="15:17" ht="14.25">
      <c r="O4257" t="s">
        <v>2472</v>
      </c>
      <c r="P4257" s="2" t="s">
        <v>1283</v>
      </c>
      <c r="Q4257" s="66">
        <v>39.1</v>
      </c>
    </row>
    <row r="4258" spans="15:17" ht="14.25">
      <c r="O4258" t="s">
        <v>2472</v>
      </c>
      <c r="P4258" s="2" t="s">
        <v>1284</v>
      </c>
      <c r="Q4258" s="66">
        <v>39.75</v>
      </c>
    </row>
    <row r="4259" spans="15:17" ht="14.25">
      <c r="O4259" t="s">
        <v>2472</v>
      </c>
      <c r="P4259" s="2" t="s">
        <v>1285</v>
      </c>
      <c r="Q4259" s="66">
        <v>39.9</v>
      </c>
    </row>
    <row r="4260" spans="15:17" ht="14.25">
      <c r="O4260" t="s">
        <v>2472</v>
      </c>
      <c r="P4260" s="2" t="s">
        <v>1286</v>
      </c>
      <c r="Q4260" s="66">
        <v>39.49</v>
      </c>
    </row>
    <row r="4261" spans="15:17" ht="14.25">
      <c r="O4261" t="s">
        <v>2472</v>
      </c>
      <c r="P4261" s="2" t="s">
        <v>1287</v>
      </c>
      <c r="Q4261" s="66">
        <v>39.409999999999997</v>
      </c>
    </row>
    <row r="4262" spans="15:17" ht="14.25">
      <c r="O4262" t="s">
        <v>2472</v>
      </c>
      <c r="P4262" s="2" t="s">
        <v>1288</v>
      </c>
      <c r="Q4262" s="66">
        <v>38.82</v>
      </c>
    </row>
    <row r="4263" spans="15:17" ht="14.25">
      <c r="O4263" t="s">
        <v>2472</v>
      </c>
      <c r="P4263" s="2" t="s">
        <v>1289</v>
      </c>
      <c r="Q4263" s="66">
        <v>38.299999999999997</v>
      </c>
    </row>
    <row r="4264" spans="15:17" ht="14.25">
      <c r="O4264" t="s">
        <v>2472</v>
      </c>
      <c r="P4264" s="2" t="s">
        <v>1290</v>
      </c>
      <c r="Q4264" s="66">
        <v>36.72</v>
      </c>
    </row>
    <row r="4265" spans="15:17" ht="14.25">
      <c r="O4265" t="s">
        <v>2472</v>
      </c>
      <c r="P4265" s="2" t="s">
        <v>1291</v>
      </c>
      <c r="Q4265" s="66">
        <v>37.450000000000003</v>
      </c>
    </row>
    <row r="4266" spans="15:17" ht="14.25">
      <c r="O4266" t="s">
        <v>2472</v>
      </c>
      <c r="P4266" s="2" t="s">
        <v>1292</v>
      </c>
      <c r="Q4266" s="66">
        <v>37.1</v>
      </c>
    </row>
    <row r="4267" spans="15:17" ht="14.25">
      <c r="O4267" t="s">
        <v>2472</v>
      </c>
      <c r="P4267" s="2" t="s">
        <v>1293</v>
      </c>
      <c r="Q4267" s="66">
        <v>37.26</v>
      </c>
    </row>
    <row r="4268" spans="15:17" ht="14.25">
      <c r="O4268" t="s">
        <v>2472</v>
      </c>
      <c r="P4268" s="2" t="s">
        <v>1294</v>
      </c>
      <c r="Q4268" s="66">
        <v>36.99</v>
      </c>
    </row>
    <row r="4269" spans="15:17" ht="14.25">
      <c r="O4269" t="s">
        <v>2472</v>
      </c>
      <c r="P4269" s="2" t="s">
        <v>1295</v>
      </c>
      <c r="Q4269" s="66">
        <v>37.049999999999997</v>
      </c>
    </row>
    <row r="4270" spans="15:17" ht="14.25">
      <c r="O4270" t="s">
        <v>2472</v>
      </c>
      <c r="P4270" s="2" t="s">
        <v>1296</v>
      </c>
      <c r="Q4270" s="66">
        <v>37.19</v>
      </c>
    </row>
    <row r="4271" spans="15:17" ht="14.25">
      <c r="O4271" t="s">
        <v>2472</v>
      </c>
      <c r="P4271" s="2" t="s">
        <v>1297</v>
      </c>
      <c r="Q4271" s="66">
        <v>37.42</v>
      </c>
    </row>
    <row r="4272" spans="15:17" ht="14.25">
      <c r="O4272" t="s">
        <v>2472</v>
      </c>
      <c r="P4272" s="2" t="s">
        <v>1298</v>
      </c>
      <c r="Q4272" s="66">
        <v>38.090000000000003</v>
      </c>
    </row>
    <row r="4273" spans="15:17" ht="14.25">
      <c r="O4273" t="s">
        <v>2472</v>
      </c>
      <c r="P4273" s="2" t="s">
        <v>1299</v>
      </c>
      <c r="Q4273" s="66">
        <v>39</v>
      </c>
    </row>
    <row r="4274" spans="15:17" ht="14.25">
      <c r="O4274" t="s">
        <v>2472</v>
      </c>
      <c r="P4274" s="2" t="s">
        <v>1300</v>
      </c>
      <c r="Q4274" s="66">
        <v>38.92</v>
      </c>
    </row>
    <row r="4275" spans="15:17" ht="14.25">
      <c r="O4275" t="s">
        <v>2472</v>
      </c>
      <c r="P4275" s="2" t="s">
        <v>1301</v>
      </c>
      <c r="Q4275" s="66">
        <v>38.659999999999997</v>
      </c>
    </row>
    <row r="4276" spans="15:17" ht="14.25">
      <c r="O4276" t="s">
        <v>2472</v>
      </c>
      <c r="P4276" s="2" t="s">
        <v>1302</v>
      </c>
      <c r="Q4276" s="66">
        <v>37.549999999999997</v>
      </c>
    </row>
    <row r="4277" spans="15:17" ht="14.25">
      <c r="O4277" t="s">
        <v>2472</v>
      </c>
      <c r="P4277" s="2" t="s">
        <v>1303</v>
      </c>
      <c r="Q4277" s="66">
        <v>37.03</v>
      </c>
    </row>
    <row r="4278" spans="15:17" ht="14.25">
      <c r="O4278" t="s">
        <v>2472</v>
      </c>
      <c r="P4278" s="2" t="s">
        <v>1304</v>
      </c>
      <c r="Q4278" s="66">
        <v>37.22</v>
      </c>
    </row>
    <row r="4279" spans="15:17" ht="14.25">
      <c r="O4279" t="s">
        <v>2472</v>
      </c>
      <c r="P4279" s="2" t="s">
        <v>1305</v>
      </c>
      <c r="Q4279" s="66">
        <v>38.700000000000003</v>
      </c>
    </row>
    <row r="4280" spans="15:17" ht="14.25">
      <c r="O4280" t="s">
        <v>2472</v>
      </c>
      <c r="P4280" s="2" t="s">
        <v>1306</v>
      </c>
      <c r="Q4280" s="66">
        <v>38.5</v>
      </c>
    </row>
    <row r="4281" spans="15:17" ht="14.25">
      <c r="O4281" t="s">
        <v>2472</v>
      </c>
      <c r="P4281" s="2" t="s">
        <v>1307</v>
      </c>
      <c r="Q4281" s="66">
        <v>38.07</v>
      </c>
    </row>
    <row r="4282" spans="15:17" ht="14.25">
      <c r="O4282" t="s">
        <v>2472</v>
      </c>
      <c r="P4282" s="2" t="s">
        <v>1308</v>
      </c>
      <c r="Q4282" s="66">
        <v>37.700000000000003</v>
      </c>
    </row>
    <row r="4283" spans="15:17" ht="14.25">
      <c r="O4283" t="s">
        <v>2472</v>
      </c>
      <c r="P4283" s="2" t="s">
        <v>1309</v>
      </c>
      <c r="Q4283" s="66">
        <v>38.1</v>
      </c>
    </row>
    <row r="4284" spans="15:17" ht="14.25">
      <c r="O4284" t="s">
        <v>2472</v>
      </c>
      <c r="P4284" s="2" t="s">
        <v>1310</v>
      </c>
      <c r="Q4284" s="66">
        <v>38.21</v>
      </c>
    </row>
    <row r="4285" spans="15:17" ht="14.25">
      <c r="O4285" t="s">
        <v>2472</v>
      </c>
      <c r="P4285" s="2" t="s">
        <v>1311</v>
      </c>
      <c r="Q4285" s="66">
        <v>37.799999999999997</v>
      </c>
    </row>
    <row r="4286" spans="15:17" ht="14.25">
      <c r="O4286" t="s">
        <v>2472</v>
      </c>
      <c r="P4286" s="2" t="s">
        <v>1312</v>
      </c>
      <c r="Q4286" s="66">
        <v>37.44</v>
      </c>
    </row>
    <row r="4287" spans="15:17" ht="14.25">
      <c r="O4287" t="s">
        <v>2472</v>
      </c>
      <c r="P4287" s="2" t="s">
        <v>1313</v>
      </c>
      <c r="Q4287" s="66">
        <v>37.96</v>
      </c>
    </row>
    <row r="4288" spans="15:17" ht="14.25">
      <c r="O4288" t="s">
        <v>2472</v>
      </c>
      <c r="P4288" s="2" t="s">
        <v>1314</v>
      </c>
      <c r="Q4288" s="66">
        <v>36.99</v>
      </c>
    </row>
    <row r="4289" spans="15:17" ht="14.25">
      <c r="O4289" t="s">
        <v>2472</v>
      </c>
      <c r="P4289" s="2" t="s">
        <v>1315</v>
      </c>
      <c r="Q4289" s="66">
        <v>36.51</v>
      </c>
    </row>
    <row r="4290" spans="15:17" ht="14.25">
      <c r="O4290" t="s">
        <v>2472</v>
      </c>
      <c r="P4290" s="2" t="s">
        <v>1316</v>
      </c>
      <c r="Q4290" s="66">
        <v>36.51</v>
      </c>
    </row>
    <row r="4291" spans="15:17" ht="14.25">
      <c r="O4291" t="s">
        <v>2472</v>
      </c>
      <c r="P4291" s="2" t="s">
        <v>1317</v>
      </c>
      <c r="Q4291" s="66">
        <v>36.79</v>
      </c>
    </row>
    <row r="4292" spans="15:17" ht="14.25">
      <c r="O4292" t="s">
        <v>2472</v>
      </c>
      <c r="P4292" s="2" t="s">
        <v>1318</v>
      </c>
      <c r="Q4292" s="66">
        <v>36.799999999999997</v>
      </c>
    </row>
    <row r="4293" spans="15:17" ht="14.25">
      <c r="O4293" t="s">
        <v>2472</v>
      </c>
      <c r="P4293" s="2" t="s">
        <v>1319</v>
      </c>
      <c r="Q4293" s="66">
        <v>36.33</v>
      </c>
    </row>
    <row r="4294" spans="15:17" ht="14.25">
      <c r="O4294" t="s">
        <v>2472</v>
      </c>
      <c r="P4294" s="2" t="s">
        <v>1320</v>
      </c>
      <c r="Q4294" s="66">
        <v>36.159999999999997</v>
      </c>
    </row>
    <row r="4295" spans="15:17" ht="14.25">
      <c r="O4295" t="s">
        <v>2472</v>
      </c>
      <c r="P4295" s="2" t="s">
        <v>1321</v>
      </c>
      <c r="Q4295" s="66">
        <v>35.14</v>
      </c>
    </row>
    <row r="4296" spans="15:17" ht="14.25">
      <c r="O4296" t="s">
        <v>2472</v>
      </c>
      <c r="P4296" s="2" t="s">
        <v>1322</v>
      </c>
      <c r="Q4296" s="66">
        <v>33.950000000000003</v>
      </c>
    </row>
    <row r="4297" spans="15:17" ht="14.25">
      <c r="O4297" t="s">
        <v>2472</v>
      </c>
      <c r="P4297" s="2" t="s">
        <v>1323</v>
      </c>
      <c r="Q4297" s="66">
        <v>35.130000000000003</v>
      </c>
    </row>
    <row r="4298" spans="15:17" ht="14.25">
      <c r="O4298" t="s">
        <v>2472</v>
      </c>
      <c r="P4298" s="2" t="s">
        <v>1324</v>
      </c>
      <c r="Q4298" s="66">
        <v>35.450000000000003</v>
      </c>
    </row>
    <row r="4299" spans="15:17" ht="14.25">
      <c r="O4299" t="s">
        <v>2472</v>
      </c>
      <c r="P4299" s="2" t="s">
        <v>1325</v>
      </c>
      <c r="Q4299" s="66">
        <v>34.799999999999997</v>
      </c>
    </row>
    <row r="4300" spans="15:17" ht="14.25">
      <c r="O4300" t="s">
        <v>2472</v>
      </c>
      <c r="P4300" s="2" t="s">
        <v>1326</v>
      </c>
      <c r="Q4300" s="66">
        <v>35.51</v>
      </c>
    </row>
    <row r="4301" spans="15:17" ht="14.25">
      <c r="O4301" t="s">
        <v>2472</v>
      </c>
      <c r="P4301" s="2" t="s">
        <v>1327</v>
      </c>
      <c r="Q4301" s="66">
        <v>35.6</v>
      </c>
    </row>
    <row r="4302" spans="15:17" ht="14.25">
      <c r="O4302" t="s">
        <v>2472</v>
      </c>
      <c r="P4302" s="2" t="s">
        <v>1328</v>
      </c>
      <c r="Q4302" s="66">
        <v>36.200000000000003</v>
      </c>
    </row>
    <row r="4303" spans="15:17" ht="14.25">
      <c r="O4303" t="s">
        <v>2472</v>
      </c>
      <c r="P4303" s="2" t="s">
        <v>1329</v>
      </c>
      <c r="Q4303" s="66">
        <v>36.15</v>
      </c>
    </row>
    <row r="4304" spans="15:17" ht="14.25">
      <c r="O4304" t="s">
        <v>2472</v>
      </c>
      <c r="P4304" s="2" t="s">
        <v>1330</v>
      </c>
      <c r="Q4304" s="66">
        <v>35.5</v>
      </c>
    </row>
    <row r="4305" spans="15:17" ht="14.25">
      <c r="O4305" t="s">
        <v>2472</v>
      </c>
      <c r="P4305" s="2" t="s">
        <v>1331</v>
      </c>
      <c r="Q4305" s="66">
        <v>35.82</v>
      </c>
    </row>
    <row r="4306" spans="15:17" ht="14.25">
      <c r="O4306" t="s">
        <v>2472</v>
      </c>
      <c r="P4306" s="2" t="s">
        <v>1332</v>
      </c>
      <c r="Q4306" s="66">
        <v>35.47</v>
      </c>
    </row>
    <row r="4307" spans="15:17" ht="14.25">
      <c r="O4307" t="s">
        <v>2472</v>
      </c>
      <c r="P4307" s="2" t="s">
        <v>1333</v>
      </c>
      <c r="Q4307" s="66">
        <v>36.74</v>
      </c>
    </row>
    <row r="4308" spans="15:17" ht="14.25">
      <c r="O4308" t="s">
        <v>2472</v>
      </c>
      <c r="P4308" s="2" t="s">
        <v>1334</v>
      </c>
      <c r="Q4308" s="66">
        <v>36.6</v>
      </c>
    </row>
    <row r="4309" spans="15:17" ht="14.25">
      <c r="O4309" t="s">
        <v>2472</v>
      </c>
      <c r="P4309" s="2" t="s">
        <v>1335</v>
      </c>
      <c r="Q4309" s="66">
        <v>36.68</v>
      </c>
    </row>
    <row r="4310" spans="15:17" ht="14.25">
      <c r="O4310" t="s">
        <v>2472</v>
      </c>
      <c r="P4310" s="2" t="s">
        <v>1336</v>
      </c>
      <c r="Q4310" s="66">
        <v>36.74</v>
      </c>
    </row>
    <row r="4311" spans="15:17" ht="14.25">
      <c r="O4311" t="s">
        <v>2472</v>
      </c>
      <c r="P4311" s="2" t="s">
        <v>1337</v>
      </c>
      <c r="Q4311" s="66">
        <v>36.08</v>
      </c>
    </row>
    <row r="4312" spans="15:17" ht="14.25">
      <c r="O4312" t="s">
        <v>2472</v>
      </c>
      <c r="P4312" s="2" t="s">
        <v>1338</v>
      </c>
      <c r="Q4312" s="66">
        <v>36.020000000000003</v>
      </c>
    </row>
    <row r="4313" spans="15:17" ht="14.25">
      <c r="O4313" t="s">
        <v>2472</v>
      </c>
      <c r="P4313" s="2" t="s">
        <v>1339</v>
      </c>
      <c r="Q4313" s="66">
        <v>36.22</v>
      </c>
    </row>
    <row r="4314" spans="15:17" ht="14.25">
      <c r="O4314" t="s">
        <v>2472</v>
      </c>
      <c r="P4314" s="2" t="s">
        <v>1340</v>
      </c>
      <c r="Q4314" s="66">
        <v>36.6</v>
      </c>
    </row>
    <row r="4315" spans="15:17" ht="14.25">
      <c r="O4315" t="s">
        <v>2472</v>
      </c>
      <c r="P4315" s="2" t="s">
        <v>1341</v>
      </c>
      <c r="Q4315" s="66">
        <v>35.049999999999997</v>
      </c>
    </row>
    <row r="4316" spans="15:17" ht="14.25">
      <c r="O4316" t="s">
        <v>2472</v>
      </c>
      <c r="P4316" s="2" t="s">
        <v>1342</v>
      </c>
      <c r="Q4316" s="66">
        <v>35.11</v>
      </c>
    </row>
    <row r="4317" spans="15:17" ht="14.25">
      <c r="O4317" t="s">
        <v>2472</v>
      </c>
      <c r="P4317" s="2" t="s">
        <v>1343</v>
      </c>
      <c r="Q4317" s="66">
        <v>34.51</v>
      </c>
    </row>
    <row r="4318" spans="15:17" ht="14.25">
      <c r="O4318" t="s">
        <v>2472</v>
      </c>
      <c r="P4318" s="2" t="s">
        <v>1344</v>
      </c>
      <c r="Q4318" s="66">
        <v>35.479999999999997</v>
      </c>
    </row>
    <row r="4319" spans="15:17" ht="14.25">
      <c r="O4319" t="s">
        <v>2472</v>
      </c>
      <c r="P4319" s="2" t="s">
        <v>1345</v>
      </c>
      <c r="Q4319" s="66">
        <v>35.75</v>
      </c>
    </row>
    <row r="4320" spans="15:17" ht="14.25">
      <c r="O4320" t="s">
        <v>2472</v>
      </c>
      <c r="P4320" s="2" t="s">
        <v>1346</v>
      </c>
      <c r="Q4320" s="66">
        <v>35.96</v>
      </c>
    </row>
    <row r="4321" spans="15:17" ht="14.25">
      <c r="O4321" t="s">
        <v>2472</v>
      </c>
      <c r="P4321" s="2" t="s">
        <v>1347</v>
      </c>
      <c r="Q4321" s="66">
        <v>36.99</v>
      </c>
    </row>
    <row r="4322" spans="15:17" ht="14.25">
      <c r="O4322" t="s">
        <v>2472</v>
      </c>
      <c r="P4322" s="2" t="s">
        <v>1348</v>
      </c>
      <c r="Q4322" s="66">
        <v>36.49</v>
      </c>
    </row>
    <row r="4323" spans="15:17" ht="14.25">
      <c r="O4323" t="s">
        <v>2472</v>
      </c>
      <c r="P4323" s="2" t="s">
        <v>1349</v>
      </c>
      <c r="Q4323" s="66">
        <v>35.880000000000003</v>
      </c>
    </row>
    <row r="4324" spans="15:17" ht="14.25">
      <c r="O4324" t="s">
        <v>2472</v>
      </c>
      <c r="P4324" s="2" t="s">
        <v>1350</v>
      </c>
      <c r="Q4324" s="66">
        <v>36.5</v>
      </c>
    </row>
    <row r="4325" spans="15:17" ht="14.25">
      <c r="O4325" t="s">
        <v>2472</v>
      </c>
      <c r="P4325" s="2" t="s">
        <v>1351</v>
      </c>
      <c r="Q4325" s="66">
        <v>37</v>
      </c>
    </row>
    <row r="4326" spans="15:17" ht="14.25">
      <c r="O4326" t="s">
        <v>2472</v>
      </c>
      <c r="P4326" s="2" t="s">
        <v>1352</v>
      </c>
      <c r="Q4326" s="66">
        <v>36.76</v>
      </c>
    </row>
    <row r="4327" spans="15:17" ht="14.25">
      <c r="O4327" t="s">
        <v>2472</v>
      </c>
      <c r="P4327" s="2" t="s">
        <v>1353</v>
      </c>
      <c r="Q4327" s="66">
        <v>36.26</v>
      </c>
    </row>
    <row r="4328" spans="15:17" ht="14.25">
      <c r="O4328" t="s">
        <v>2472</v>
      </c>
      <c r="P4328" s="2" t="s">
        <v>1354</v>
      </c>
      <c r="Q4328" s="66">
        <v>36.56</v>
      </c>
    </row>
    <row r="4329" spans="15:17" ht="14.25">
      <c r="O4329" t="s">
        <v>2472</v>
      </c>
      <c r="P4329" s="2" t="s">
        <v>1355</v>
      </c>
      <c r="Q4329" s="66">
        <v>35.6</v>
      </c>
    </row>
    <row r="4330" spans="15:17" ht="14.25">
      <c r="O4330" t="s">
        <v>2472</v>
      </c>
      <c r="P4330" s="2" t="s">
        <v>1356</v>
      </c>
      <c r="Q4330" s="66">
        <v>35.6</v>
      </c>
    </row>
    <row r="4331" spans="15:17" ht="14.25">
      <c r="O4331" t="s">
        <v>2472</v>
      </c>
      <c r="P4331" s="2" t="s">
        <v>1357</v>
      </c>
      <c r="Q4331" s="66">
        <v>35.6</v>
      </c>
    </row>
    <row r="4332" spans="15:17" ht="14.25">
      <c r="O4332" t="s">
        <v>2472</v>
      </c>
      <c r="P4332" s="2" t="s">
        <v>1358</v>
      </c>
      <c r="Q4332" s="66">
        <v>34.869999999999997</v>
      </c>
    </row>
    <row r="4333" spans="15:17" ht="14.25">
      <c r="O4333" t="s">
        <v>2472</v>
      </c>
      <c r="P4333" s="2" t="s">
        <v>1359</v>
      </c>
      <c r="Q4333" s="66">
        <v>36.32</v>
      </c>
    </row>
    <row r="4334" spans="15:17" ht="14.25">
      <c r="O4334" t="s">
        <v>2472</v>
      </c>
      <c r="P4334" s="2" t="s">
        <v>1360</v>
      </c>
      <c r="Q4334" s="66">
        <v>36.82</v>
      </c>
    </row>
    <row r="4335" spans="15:17" ht="14.25">
      <c r="O4335" t="s">
        <v>2472</v>
      </c>
      <c r="P4335" s="2" t="s">
        <v>1361</v>
      </c>
      <c r="Q4335" s="66">
        <v>36.06</v>
      </c>
    </row>
    <row r="4336" spans="15:17" ht="14.25">
      <c r="O4336" t="s">
        <v>2472</v>
      </c>
      <c r="P4336" s="2" t="s">
        <v>1362</v>
      </c>
      <c r="Q4336" s="66">
        <v>35.35</v>
      </c>
    </row>
    <row r="4337" spans="15:17" ht="14.25">
      <c r="O4337" t="s">
        <v>2472</v>
      </c>
      <c r="P4337" s="2" t="s">
        <v>1363</v>
      </c>
      <c r="Q4337" s="66">
        <v>34.630000000000003</v>
      </c>
    </row>
    <row r="4338" spans="15:17" ht="14.25">
      <c r="O4338" t="s">
        <v>2472</v>
      </c>
      <c r="P4338" s="2" t="s">
        <v>1364</v>
      </c>
      <c r="Q4338" s="66">
        <v>34.729999999999997</v>
      </c>
    </row>
    <row r="4339" spans="15:17" ht="14.25">
      <c r="O4339" t="s">
        <v>2472</v>
      </c>
      <c r="P4339" s="2" t="s">
        <v>1365</v>
      </c>
      <c r="Q4339" s="66">
        <v>34.700000000000003</v>
      </c>
    </row>
    <row r="4340" spans="15:17" ht="14.25">
      <c r="O4340" t="s">
        <v>2472</v>
      </c>
      <c r="P4340" s="2" t="s">
        <v>1366</v>
      </c>
      <c r="Q4340" s="66">
        <v>35</v>
      </c>
    </row>
    <row r="4341" spans="15:17" ht="14.25">
      <c r="O4341" t="s">
        <v>2472</v>
      </c>
      <c r="P4341" s="2" t="s">
        <v>1367</v>
      </c>
      <c r="Q4341" s="66">
        <v>34.75</v>
      </c>
    </row>
    <row r="4342" spans="15:17" ht="14.25">
      <c r="O4342" t="s">
        <v>2472</v>
      </c>
      <c r="P4342" s="2" t="s">
        <v>1368</v>
      </c>
      <c r="Q4342" s="66">
        <v>35.380000000000003</v>
      </c>
    </row>
    <row r="4343" spans="15:17" ht="14.25">
      <c r="O4343" t="s">
        <v>2472</v>
      </c>
      <c r="P4343" s="2" t="s">
        <v>1369</v>
      </c>
      <c r="Q4343" s="66">
        <v>34.380000000000003</v>
      </c>
    </row>
    <row r="4344" spans="15:17" ht="14.25">
      <c r="O4344" t="s">
        <v>2472</v>
      </c>
      <c r="P4344" s="2" t="s">
        <v>1370</v>
      </c>
      <c r="Q4344" s="66">
        <v>35.08</v>
      </c>
    </row>
    <row r="4345" spans="15:17" ht="14.25">
      <c r="O4345" t="s">
        <v>2472</v>
      </c>
      <c r="P4345" s="2" t="s">
        <v>1371</v>
      </c>
      <c r="Q4345" s="66">
        <v>34</v>
      </c>
    </row>
    <row r="4346" spans="15:17" ht="14.25">
      <c r="O4346" t="s">
        <v>2472</v>
      </c>
      <c r="P4346" s="2" t="s">
        <v>1372</v>
      </c>
      <c r="Q4346" s="66">
        <v>34</v>
      </c>
    </row>
    <row r="4347" spans="15:17" ht="14.25">
      <c r="O4347" t="s">
        <v>2472</v>
      </c>
      <c r="P4347" s="2" t="s">
        <v>1373</v>
      </c>
      <c r="Q4347" s="66">
        <v>32.700000000000003</v>
      </c>
    </row>
    <row r="4348" spans="15:17" ht="14.25">
      <c r="O4348" t="s">
        <v>2472</v>
      </c>
      <c r="P4348" s="2" t="s">
        <v>1374</v>
      </c>
      <c r="Q4348" s="66">
        <v>32.47</v>
      </c>
    </row>
    <row r="4349" spans="15:17" ht="14.25">
      <c r="O4349" t="s">
        <v>2472</v>
      </c>
      <c r="P4349" s="2" t="s">
        <v>1375</v>
      </c>
      <c r="Q4349" s="66">
        <v>31</v>
      </c>
    </row>
    <row r="4350" spans="15:17" ht="14.25">
      <c r="O4350" t="s">
        <v>2472</v>
      </c>
      <c r="P4350" s="2" t="s">
        <v>1376</v>
      </c>
      <c r="Q4350" s="66">
        <v>30.25</v>
      </c>
    </row>
    <row r="4351" spans="15:17" ht="14.25">
      <c r="O4351" t="s">
        <v>2472</v>
      </c>
      <c r="P4351" s="2" t="s">
        <v>1377</v>
      </c>
      <c r="Q4351" s="66">
        <v>28.67</v>
      </c>
    </row>
    <row r="4352" spans="15:17" ht="14.25">
      <c r="O4352" t="s">
        <v>2472</v>
      </c>
      <c r="P4352" s="2" t="s">
        <v>1378</v>
      </c>
      <c r="Q4352" s="66">
        <v>28.61</v>
      </c>
    </row>
    <row r="4353" spans="15:17" ht="14.25">
      <c r="O4353" t="s">
        <v>2472</v>
      </c>
      <c r="P4353" s="2" t="s">
        <v>1379</v>
      </c>
      <c r="Q4353" s="66">
        <v>27.78</v>
      </c>
    </row>
    <row r="4354" spans="15:17" ht="14.25">
      <c r="O4354" t="s">
        <v>2472</v>
      </c>
      <c r="P4354" s="2" t="s">
        <v>1380</v>
      </c>
      <c r="Q4354" s="66">
        <v>26.64</v>
      </c>
    </row>
    <row r="4355" spans="15:17" ht="14.25">
      <c r="O4355" t="s">
        <v>2472</v>
      </c>
      <c r="P4355" s="2" t="s">
        <v>1381</v>
      </c>
      <c r="Q4355" s="66">
        <v>27</v>
      </c>
    </row>
    <row r="4356" spans="15:17" ht="14.25">
      <c r="O4356" t="s">
        <v>2472</v>
      </c>
      <c r="P4356" s="2" t="s">
        <v>1382</v>
      </c>
      <c r="Q4356" s="66">
        <v>27.33</v>
      </c>
    </row>
    <row r="4357" spans="15:17" ht="14.25">
      <c r="O4357" t="s">
        <v>2472</v>
      </c>
      <c r="P4357" s="2" t="s">
        <v>1383</v>
      </c>
      <c r="Q4357" s="66">
        <v>27.27</v>
      </c>
    </row>
    <row r="4358" spans="15:17" ht="14.25">
      <c r="O4358" t="s">
        <v>2472</v>
      </c>
      <c r="P4358" s="2" t="s">
        <v>1384</v>
      </c>
      <c r="Q4358" s="66">
        <v>28.29</v>
      </c>
    </row>
    <row r="4359" spans="15:17" ht="14.25">
      <c r="O4359" t="s">
        <v>2472</v>
      </c>
      <c r="P4359" s="2" t="s">
        <v>1385</v>
      </c>
      <c r="Q4359" s="66">
        <v>28.51</v>
      </c>
    </row>
    <row r="4360" spans="15:17" ht="14.25">
      <c r="O4360" t="s">
        <v>2472</v>
      </c>
      <c r="P4360" s="2" t="s">
        <v>1386</v>
      </c>
      <c r="Q4360" s="66">
        <v>29.8</v>
      </c>
    </row>
    <row r="4361" spans="15:17" ht="14.25">
      <c r="O4361" t="s">
        <v>2472</v>
      </c>
      <c r="P4361" s="2" t="s">
        <v>1387</v>
      </c>
      <c r="Q4361" s="66">
        <v>29.8</v>
      </c>
    </row>
    <row r="4362" spans="15:17" ht="14.25">
      <c r="O4362" t="s">
        <v>2472</v>
      </c>
      <c r="P4362" s="2" t="s">
        <v>1388</v>
      </c>
      <c r="Q4362" s="66">
        <v>29.13</v>
      </c>
    </row>
    <row r="4363" spans="15:17" ht="14.25">
      <c r="O4363" t="s">
        <v>2472</v>
      </c>
      <c r="P4363" s="2" t="s">
        <v>1389</v>
      </c>
      <c r="Q4363" s="66">
        <v>29.25</v>
      </c>
    </row>
    <row r="4364" spans="15:17" ht="14.25">
      <c r="O4364" t="s">
        <v>2472</v>
      </c>
      <c r="P4364" s="2" t="s">
        <v>1390</v>
      </c>
      <c r="Q4364" s="66">
        <v>29.58</v>
      </c>
    </row>
    <row r="4365" spans="15:17" ht="14.25">
      <c r="O4365" t="s">
        <v>2472</v>
      </c>
      <c r="P4365" s="2" t="s">
        <v>1391</v>
      </c>
      <c r="Q4365" s="66">
        <v>29.57</v>
      </c>
    </row>
    <row r="4366" spans="15:17" ht="14.25">
      <c r="O4366" t="s">
        <v>2472</v>
      </c>
      <c r="P4366" s="2" t="s">
        <v>1392</v>
      </c>
      <c r="Q4366" s="66">
        <v>29.85</v>
      </c>
    </row>
    <row r="4367" spans="15:17" ht="14.25">
      <c r="O4367" t="s">
        <v>2472</v>
      </c>
      <c r="P4367" s="2" t="s">
        <v>1393</v>
      </c>
      <c r="Q4367" s="66">
        <v>29.16</v>
      </c>
    </row>
    <row r="4368" spans="15:17" ht="14.25">
      <c r="O4368" t="s">
        <v>2472</v>
      </c>
      <c r="P4368" s="2" t="s">
        <v>1394</v>
      </c>
      <c r="Q4368" s="66">
        <v>29.01</v>
      </c>
    </row>
    <row r="4369" spans="15:17" ht="14.25">
      <c r="O4369" t="s">
        <v>2472</v>
      </c>
      <c r="P4369" s="2" t="s">
        <v>1395</v>
      </c>
      <c r="Q4369" s="66">
        <v>29.62</v>
      </c>
    </row>
    <row r="4370" spans="15:17" ht="14.25">
      <c r="O4370" t="s">
        <v>2472</v>
      </c>
      <c r="P4370" s="2" t="s">
        <v>1396</v>
      </c>
      <c r="Q4370" s="66">
        <v>31.4</v>
      </c>
    </row>
    <row r="4371" spans="15:17" ht="14.25">
      <c r="O4371" t="s">
        <v>2472</v>
      </c>
      <c r="P4371" s="2" t="s">
        <v>1397</v>
      </c>
      <c r="Q4371" s="66">
        <v>30.95</v>
      </c>
    </row>
    <row r="4372" spans="15:17" ht="14.25">
      <c r="O4372" t="s">
        <v>2472</v>
      </c>
      <c r="P4372" s="2" t="s">
        <v>1398</v>
      </c>
      <c r="Q4372" s="66">
        <v>29.92</v>
      </c>
    </row>
    <row r="4373" spans="15:17" ht="14.25">
      <c r="O4373" t="s">
        <v>2472</v>
      </c>
      <c r="P4373" s="2" t="s">
        <v>1399</v>
      </c>
      <c r="Q4373" s="66">
        <v>29.6</v>
      </c>
    </row>
    <row r="4374" spans="15:17" ht="14.25">
      <c r="O4374" t="s">
        <v>2472</v>
      </c>
      <c r="P4374" s="2" t="s">
        <v>1400</v>
      </c>
      <c r="Q4374" s="66">
        <v>29.94</v>
      </c>
    </row>
    <row r="4375" spans="15:17" ht="14.25">
      <c r="O4375" t="s">
        <v>2472</v>
      </c>
      <c r="P4375" s="2" t="s">
        <v>1401</v>
      </c>
      <c r="Q4375" s="66">
        <v>29.7</v>
      </c>
    </row>
    <row r="4376" spans="15:17" ht="14.25">
      <c r="O4376" t="s">
        <v>2472</v>
      </c>
      <c r="P4376" s="2" t="s">
        <v>1402</v>
      </c>
      <c r="Q4376" s="66">
        <v>28.98</v>
      </c>
    </row>
    <row r="4377" spans="15:17" ht="14.25">
      <c r="O4377" t="s">
        <v>2472</v>
      </c>
      <c r="P4377" s="2" t="s">
        <v>1403</v>
      </c>
      <c r="Q4377" s="66">
        <v>29.18</v>
      </c>
    </row>
    <row r="4378" spans="15:17" ht="14.25">
      <c r="O4378" t="s">
        <v>2472</v>
      </c>
      <c r="P4378" s="2" t="s">
        <v>1404</v>
      </c>
      <c r="Q4378" s="66">
        <v>29.05</v>
      </c>
    </row>
    <row r="4379" spans="15:17" ht="14.25">
      <c r="O4379" t="s">
        <v>2472</v>
      </c>
      <c r="P4379" s="2" t="s">
        <v>1405</v>
      </c>
      <c r="Q4379" s="66">
        <v>26.45</v>
      </c>
    </row>
    <row r="4380" spans="15:17" ht="14.25">
      <c r="O4380" t="s">
        <v>2472</v>
      </c>
      <c r="P4380" s="2" t="s">
        <v>1406</v>
      </c>
      <c r="Q4380" s="66">
        <v>26.9</v>
      </c>
    </row>
    <row r="4381" spans="15:17" ht="14.25">
      <c r="O4381" t="s">
        <v>2472</v>
      </c>
      <c r="P4381" s="2" t="s">
        <v>1407</v>
      </c>
      <c r="Q4381" s="66">
        <v>26.9</v>
      </c>
    </row>
    <row r="4382" spans="15:17" ht="14.25">
      <c r="O4382" t="s">
        <v>2472</v>
      </c>
      <c r="P4382" s="2" t="s">
        <v>1408</v>
      </c>
      <c r="Q4382" s="66">
        <v>26.31</v>
      </c>
    </row>
    <row r="4383" spans="15:17" ht="14.25">
      <c r="O4383" t="s">
        <v>2472</v>
      </c>
      <c r="P4383" s="2" t="s">
        <v>1409</v>
      </c>
      <c r="Q4383" s="66">
        <v>24.74</v>
      </c>
    </row>
    <row r="4384" spans="15:17" ht="14.25">
      <c r="O4384" t="s">
        <v>2472</v>
      </c>
      <c r="P4384" s="2" t="s">
        <v>1410</v>
      </c>
      <c r="Q4384" s="66">
        <v>24.07</v>
      </c>
    </row>
    <row r="4385" spans="15:17" ht="14.25">
      <c r="O4385" t="s">
        <v>2472</v>
      </c>
      <c r="P4385" s="2" t="s">
        <v>1411</v>
      </c>
      <c r="Q4385" s="66">
        <v>24.07</v>
      </c>
    </row>
    <row r="4386" spans="15:17" ht="14.25">
      <c r="O4386" t="s">
        <v>2472</v>
      </c>
      <c r="P4386" s="2" t="s">
        <v>1412</v>
      </c>
      <c r="Q4386" s="66">
        <v>25.6</v>
      </c>
    </row>
    <row r="4387" spans="15:17" ht="14.25">
      <c r="O4387" t="s">
        <v>2472</v>
      </c>
      <c r="P4387" s="2" t="s">
        <v>1413</v>
      </c>
      <c r="Q4387" s="66">
        <v>25.61</v>
      </c>
    </row>
    <row r="4388" spans="15:17" ht="14.25">
      <c r="O4388" t="s">
        <v>2472</v>
      </c>
      <c r="P4388" s="2" t="s">
        <v>1414</v>
      </c>
      <c r="Q4388" s="66">
        <v>26.35</v>
      </c>
    </row>
    <row r="4389" spans="15:17" ht="14.25">
      <c r="O4389" t="s">
        <v>2472</v>
      </c>
      <c r="P4389" s="2" t="s">
        <v>1415</v>
      </c>
      <c r="Q4389" s="66">
        <v>27.43</v>
      </c>
    </row>
    <row r="4390" spans="15:17" ht="14.25">
      <c r="O4390" t="s">
        <v>2472</v>
      </c>
      <c r="P4390" s="2" t="s">
        <v>1416</v>
      </c>
      <c r="Q4390" s="66">
        <v>27.35</v>
      </c>
    </row>
    <row r="4391" spans="15:17" ht="14.25">
      <c r="O4391" t="s">
        <v>2472</v>
      </c>
      <c r="P4391" s="2" t="s">
        <v>1417</v>
      </c>
      <c r="Q4391" s="66">
        <v>27.31</v>
      </c>
    </row>
    <row r="4392" spans="15:17" ht="14.25">
      <c r="O4392" t="s">
        <v>2472</v>
      </c>
      <c r="P4392" s="2" t="s">
        <v>1418</v>
      </c>
      <c r="Q4392" s="66">
        <v>28.42</v>
      </c>
    </row>
    <row r="4393" spans="15:17" ht="14.25">
      <c r="O4393" t="s">
        <v>2472</v>
      </c>
      <c r="P4393" s="2" t="s">
        <v>1419</v>
      </c>
      <c r="Q4393" s="66">
        <v>28.39</v>
      </c>
    </row>
    <row r="4394" spans="15:17" ht="14.25">
      <c r="O4394" t="s">
        <v>2472</v>
      </c>
      <c r="P4394" s="2" t="s">
        <v>1420</v>
      </c>
      <c r="Q4394" s="66">
        <v>28.32</v>
      </c>
    </row>
    <row r="4395" spans="15:17" ht="14.25">
      <c r="O4395" t="s">
        <v>2472</v>
      </c>
      <c r="P4395" s="2" t="s">
        <v>1421</v>
      </c>
      <c r="Q4395" s="66">
        <v>28.8</v>
      </c>
    </row>
    <row r="4396" spans="15:17" ht="14.25">
      <c r="O4396" t="s">
        <v>2472</v>
      </c>
      <c r="P4396" s="2" t="s">
        <v>1422</v>
      </c>
      <c r="Q4396" s="66">
        <v>28.56</v>
      </c>
    </row>
    <row r="4397" spans="15:17" ht="14.25">
      <c r="O4397" t="s">
        <v>2472</v>
      </c>
      <c r="P4397" s="2" t="s">
        <v>1423</v>
      </c>
      <c r="Q4397" s="66">
        <v>28.95</v>
      </c>
    </row>
    <row r="4398" spans="15:17" ht="14.25">
      <c r="O4398" t="s">
        <v>2472</v>
      </c>
      <c r="P4398" s="2" t="s">
        <v>1424</v>
      </c>
      <c r="Q4398" s="66">
        <v>29.47</v>
      </c>
    </row>
    <row r="4399" spans="15:17" ht="14.25">
      <c r="O4399" t="s">
        <v>2472</v>
      </c>
      <c r="P4399" s="2" t="s">
        <v>1425</v>
      </c>
      <c r="Q4399" s="66">
        <v>28.6</v>
      </c>
    </row>
    <row r="4400" spans="15:17" ht="14.25">
      <c r="O4400" t="s">
        <v>2472</v>
      </c>
      <c r="P4400" s="2" t="s">
        <v>1426</v>
      </c>
      <c r="Q4400" s="66">
        <v>29.2</v>
      </c>
    </row>
    <row r="4401" spans="15:17" ht="14.25">
      <c r="O4401" t="s">
        <v>2472</v>
      </c>
      <c r="P4401" s="2" t="s">
        <v>1427</v>
      </c>
      <c r="Q4401" s="66">
        <v>28.9</v>
      </c>
    </row>
    <row r="4402" spans="15:17" ht="14.25">
      <c r="O4402" t="s">
        <v>2472</v>
      </c>
      <c r="P4402" s="2" t="s">
        <v>1428</v>
      </c>
      <c r="Q4402" s="66">
        <v>28.9</v>
      </c>
    </row>
    <row r="4403" spans="15:17" ht="14.25">
      <c r="O4403" t="s">
        <v>2472</v>
      </c>
      <c r="P4403" s="2" t="s">
        <v>1429</v>
      </c>
      <c r="Q4403" s="66">
        <v>28.3</v>
      </c>
    </row>
    <row r="4404" spans="15:17" ht="14.25">
      <c r="O4404" t="s">
        <v>2472</v>
      </c>
      <c r="P4404" s="2" t="s">
        <v>1430</v>
      </c>
      <c r="Q4404" s="66">
        <v>28.18</v>
      </c>
    </row>
    <row r="4405" spans="15:17" ht="14.25">
      <c r="O4405" t="s">
        <v>2472</v>
      </c>
      <c r="P4405" s="2" t="s">
        <v>1431</v>
      </c>
      <c r="Q4405" s="66">
        <v>27.15</v>
      </c>
    </row>
    <row r="4406" spans="15:17" ht="14.25">
      <c r="O4406" t="s">
        <v>2472</v>
      </c>
      <c r="P4406" s="2" t="s">
        <v>1432</v>
      </c>
      <c r="Q4406" s="66">
        <v>27.15</v>
      </c>
    </row>
    <row r="4407" spans="15:17" ht="14.25">
      <c r="O4407" t="s">
        <v>2472</v>
      </c>
      <c r="P4407" s="2" t="s">
        <v>1433</v>
      </c>
      <c r="Q4407" s="66">
        <v>27.15</v>
      </c>
    </row>
    <row r="4408" spans="15:17" ht="14.25">
      <c r="O4408" t="s">
        <v>2472</v>
      </c>
      <c r="P4408" s="2" t="s">
        <v>1434</v>
      </c>
      <c r="Q4408" s="66">
        <v>27.04</v>
      </c>
    </row>
    <row r="4409" spans="15:17" ht="14.25">
      <c r="O4409" t="s">
        <v>2472</v>
      </c>
      <c r="P4409" s="2" t="s">
        <v>1435</v>
      </c>
      <c r="Q4409" s="66">
        <v>27.06</v>
      </c>
    </row>
    <row r="4410" spans="15:17" ht="14.25">
      <c r="O4410" t="s">
        <v>2472</v>
      </c>
      <c r="P4410" s="2" t="s">
        <v>1436</v>
      </c>
      <c r="Q4410" s="66">
        <v>27.8</v>
      </c>
    </row>
    <row r="4411" spans="15:17" ht="14.25">
      <c r="O4411" t="s">
        <v>2472</v>
      </c>
      <c r="P4411" s="2" t="s">
        <v>1437</v>
      </c>
      <c r="Q4411" s="66">
        <v>26.5</v>
      </c>
    </row>
    <row r="4412" spans="15:17" ht="14.25">
      <c r="O4412" t="s">
        <v>2472</v>
      </c>
      <c r="P4412" s="2" t="s">
        <v>1438</v>
      </c>
      <c r="Q4412" s="66">
        <v>29.15</v>
      </c>
    </row>
    <row r="4413" spans="15:17" ht="14.25">
      <c r="O4413" t="s">
        <v>2472</v>
      </c>
      <c r="P4413" s="2" t="s">
        <v>1439</v>
      </c>
      <c r="Q4413" s="66">
        <v>29.15</v>
      </c>
    </row>
    <row r="4414" spans="15:17" ht="14.25">
      <c r="O4414" t="s">
        <v>2472</v>
      </c>
      <c r="P4414" s="2" t="s">
        <v>1440</v>
      </c>
      <c r="Q4414" s="66">
        <v>28.05</v>
      </c>
    </row>
    <row r="4415" spans="15:17" ht="14.25">
      <c r="O4415" t="s">
        <v>2472</v>
      </c>
      <c r="P4415" s="2" t="s">
        <v>1441</v>
      </c>
      <c r="Q4415" s="66">
        <v>28.15</v>
      </c>
    </row>
    <row r="4416" spans="15:17" ht="14.25">
      <c r="O4416" t="s">
        <v>2472</v>
      </c>
      <c r="P4416" s="2" t="s">
        <v>1442</v>
      </c>
      <c r="Q4416" s="66">
        <v>28.15</v>
      </c>
    </row>
    <row r="4417" spans="15:17" ht="14.25">
      <c r="O4417" t="s">
        <v>2472</v>
      </c>
      <c r="P4417" s="2" t="s">
        <v>1443</v>
      </c>
      <c r="Q4417" s="66">
        <v>28.5</v>
      </c>
    </row>
    <row r="4418" spans="15:17" ht="14.25">
      <c r="O4418" t="s">
        <v>2472</v>
      </c>
      <c r="P4418" s="2" t="s">
        <v>1444</v>
      </c>
      <c r="Q4418" s="66">
        <v>30</v>
      </c>
    </row>
    <row r="4419" spans="15:17" ht="14.25">
      <c r="O4419" t="s">
        <v>2472</v>
      </c>
      <c r="P4419" s="2" t="s">
        <v>1445</v>
      </c>
      <c r="Q4419" s="66">
        <v>32.799999999999997</v>
      </c>
    </row>
    <row r="4420" spans="15:17" ht="14.25">
      <c r="O4420" t="s">
        <v>2472</v>
      </c>
      <c r="P4420" s="2" t="s">
        <v>1446</v>
      </c>
      <c r="Q4420" s="66">
        <v>30.9</v>
      </c>
    </row>
    <row r="4421" spans="15:17" ht="14.25">
      <c r="O4421" t="s">
        <v>2472</v>
      </c>
      <c r="P4421" s="2" t="s">
        <v>1447</v>
      </c>
      <c r="Q4421" s="66">
        <v>31.6</v>
      </c>
    </row>
    <row r="4422" spans="15:17" ht="14.25">
      <c r="O4422" t="s">
        <v>2472</v>
      </c>
      <c r="P4422" s="2" t="s">
        <v>1448</v>
      </c>
      <c r="Q4422" s="66">
        <v>31.2</v>
      </c>
    </row>
    <row r="4423" spans="15:17" ht="14.25">
      <c r="O4423" t="s">
        <v>2472</v>
      </c>
      <c r="P4423" s="2" t="s">
        <v>1449</v>
      </c>
      <c r="Q4423" s="66">
        <v>31.25</v>
      </c>
    </row>
    <row r="4424" spans="15:17" ht="14.25">
      <c r="O4424" t="s">
        <v>2472</v>
      </c>
      <c r="P4424" s="2" t="s">
        <v>1450</v>
      </c>
      <c r="Q4424" s="66">
        <v>33</v>
      </c>
    </row>
    <row r="4425" spans="15:17" ht="14.25">
      <c r="O4425" t="s">
        <v>2472</v>
      </c>
      <c r="P4425" s="2" t="s">
        <v>1451</v>
      </c>
      <c r="Q4425" s="66">
        <v>34.090000000000003</v>
      </c>
    </row>
    <row r="4426" spans="15:17" ht="14.25">
      <c r="O4426" t="s">
        <v>2472</v>
      </c>
      <c r="P4426" s="2" t="s">
        <v>1452</v>
      </c>
      <c r="Q4426" s="66">
        <v>32.75</v>
      </c>
    </row>
    <row r="4427" spans="15:17" ht="14.25">
      <c r="O4427" t="s">
        <v>2472</v>
      </c>
      <c r="P4427" s="2" t="s">
        <v>1453</v>
      </c>
      <c r="Q4427" s="66">
        <v>32.659999999999997</v>
      </c>
    </row>
    <row r="4428" spans="15:17" ht="14.25">
      <c r="O4428" t="s">
        <v>2472</v>
      </c>
      <c r="P4428" s="2" t="s">
        <v>1454</v>
      </c>
      <c r="Q4428" s="66">
        <v>34</v>
      </c>
    </row>
    <row r="4429" spans="15:17" ht="14.25">
      <c r="O4429" t="s">
        <v>2472</v>
      </c>
      <c r="P4429" s="2" t="s">
        <v>1455</v>
      </c>
      <c r="Q4429" s="66">
        <v>30.22</v>
      </c>
    </row>
    <row r="4430" spans="15:17" ht="14.25">
      <c r="O4430" t="s">
        <v>2472</v>
      </c>
      <c r="P4430" s="2" t="s">
        <v>1456</v>
      </c>
      <c r="Q4430" s="66">
        <v>30.95</v>
      </c>
    </row>
    <row r="4431" spans="15:17" ht="14.25">
      <c r="O4431" t="s">
        <v>2472</v>
      </c>
      <c r="P4431" s="2" t="s">
        <v>1457</v>
      </c>
      <c r="Q4431" s="66">
        <v>29.31</v>
      </c>
    </row>
    <row r="4432" spans="15:17" ht="14.25">
      <c r="O4432" t="s">
        <v>2472</v>
      </c>
      <c r="P4432" s="2" t="s">
        <v>1458</v>
      </c>
      <c r="Q4432" s="66">
        <v>30.93</v>
      </c>
    </row>
    <row r="4433" spans="15:17" ht="14.25">
      <c r="O4433" t="s">
        <v>2472</v>
      </c>
      <c r="P4433" s="2" t="s">
        <v>1459</v>
      </c>
      <c r="Q4433" s="66">
        <v>30.1</v>
      </c>
    </row>
    <row r="4434" spans="15:17" ht="14.25">
      <c r="O4434" t="s">
        <v>2472</v>
      </c>
      <c r="P4434" s="2" t="s">
        <v>1460</v>
      </c>
      <c r="Q4434" s="66">
        <v>31.33</v>
      </c>
    </row>
    <row r="4435" spans="15:17" ht="14.25">
      <c r="O4435" t="s">
        <v>2472</v>
      </c>
      <c r="P4435" s="2" t="s">
        <v>1461</v>
      </c>
      <c r="Q4435" s="66">
        <v>32.1</v>
      </c>
    </row>
    <row r="4436" spans="15:17" ht="14.25">
      <c r="O4436" t="s">
        <v>2472</v>
      </c>
      <c r="P4436" s="2" t="s">
        <v>1462</v>
      </c>
      <c r="Q4436" s="66">
        <v>33</v>
      </c>
    </row>
    <row r="4437" spans="15:17" ht="14.25">
      <c r="O4437" t="s">
        <v>2472</v>
      </c>
      <c r="P4437" s="2" t="s">
        <v>1463</v>
      </c>
      <c r="Q4437" s="66">
        <v>35.1</v>
      </c>
    </row>
    <row r="4438" spans="15:17" ht="14.25">
      <c r="O4438" t="s">
        <v>2472</v>
      </c>
      <c r="P4438" s="2" t="s">
        <v>1464</v>
      </c>
      <c r="Q4438" s="66">
        <v>35.61</v>
      </c>
    </row>
    <row r="4439" spans="15:17" ht="14.25">
      <c r="O4439" t="s">
        <v>2472</v>
      </c>
      <c r="P4439" s="2" t="s">
        <v>1465</v>
      </c>
      <c r="Q4439" s="66">
        <v>38</v>
      </c>
    </row>
    <row r="4440" spans="15:17" ht="14.25">
      <c r="O4440" t="s">
        <v>2472</v>
      </c>
      <c r="P4440" s="2" t="s">
        <v>1466</v>
      </c>
      <c r="Q4440" s="66">
        <v>40.07</v>
      </c>
    </row>
    <row r="4441" spans="15:17" ht="14.25">
      <c r="O4441" t="s">
        <v>2472</v>
      </c>
      <c r="P4441" s="2" t="s">
        <v>1467</v>
      </c>
      <c r="Q4441" s="66">
        <v>39.799999999999997</v>
      </c>
    </row>
    <row r="4442" spans="15:17" ht="14.25">
      <c r="O4442" t="s">
        <v>2472</v>
      </c>
      <c r="P4442" s="2" t="s">
        <v>1468</v>
      </c>
      <c r="Q4442" s="66">
        <v>41</v>
      </c>
    </row>
    <row r="4443" spans="15:17" ht="14.25">
      <c r="O4443" t="s">
        <v>2472</v>
      </c>
      <c r="P4443" s="2" t="s">
        <v>1469</v>
      </c>
      <c r="Q4443" s="66">
        <v>41.8</v>
      </c>
    </row>
    <row r="4444" spans="15:17" ht="14.25">
      <c r="O4444" t="s">
        <v>2472</v>
      </c>
      <c r="P4444" s="2" t="s">
        <v>1470</v>
      </c>
      <c r="Q4444" s="66">
        <v>41.84</v>
      </c>
    </row>
    <row r="4445" spans="15:17" ht="14.25">
      <c r="O4445" t="s">
        <v>2472</v>
      </c>
      <c r="P4445" s="2" t="s">
        <v>1471</v>
      </c>
      <c r="Q4445" s="66">
        <v>40.299999999999997</v>
      </c>
    </row>
    <row r="4446" spans="15:17" ht="14.25">
      <c r="O4446" t="s">
        <v>2472</v>
      </c>
      <c r="P4446" s="2" t="s">
        <v>1472</v>
      </c>
      <c r="Q4446" s="66">
        <v>40.19</v>
      </c>
    </row>
    <row r="4447" spans="15:17" ht="14.25">
      <c r="O4447" t="s">
        <v>2472</v>
      </c>
      <c r="P4447" s="2" t="s">
        <v>1473</v>
      </c>
      <c r="Q4447" s="66">
        <v>40.299999999999997</v>
      </c>
    </row>
    <row r="4448" spans="15:17" ht="14.25">
      <c r="O4448" t="s">
        <v>2472</v>
      </c>
      <c r="P4448" s="2" t="s">
        <v>1474</v>
      </c>
      <c r="Q4448" s="66">
        <v>39.380000000000003</v>
      </c>
    </row>
    <row r="4449" spans="15:17" ht="14.25">
      <c r="O4449" t="s">
        <v>2472</v>
      </c>
      <c r="P4449" s="2" t="s">
        <v>1475</v>
      </c>
      <c r="Q4449" s="66">
        <v>40.020000000000003</v>
      </c>
    </row>
    <row r="4450" spans="15:17" ht="14.25">
      <c r="O4450" t="s">
        <v>2472</v>
      </c>
      <c r="P4450" s="2" t="s">
        <v>1476</v>
      </c>
      <c r="Q4450" s="66">
        <v>40.840000000000003</v>
      </c>
    </row>
    <row r="4451" spans="15:17" ht="14.25">
      <c r="O4451" t="s">
        <v>2472</v>
      </c>
      <c r="P4451" s="2" t="s">
        <v>1477</v>
      </c>
      <c r="Q4451" s="66">
        <v>41.4</v>
      </c>
    </row>
    <row r="4452" spans="15:17" ht="14.25">
      <c r="O4452" t="s">
        <v>2472</v>
      </c>
      <c r="P4452" s="2" t="s">
        <v>1478</v>
      </c>
      <c r="Q4452" s="66">
        <v>41.89</v>
      </c>
    </row>
    <row r="4453" spans="15:17" ht="14.25">
      <c r="O4453" t="s">
        <v>2472</v>
      </c>
      <c r="P4453" s="2" t="s">
        <v>1479</v>
      </c>
      <c r="Q4453" s="66">
        <v>43.19</v>
      </c>
    </row>
    <row r="4454" spans="15:17" ht="14.25">
      <c r="O4454" t="s">
        <v>2472</v>
      </c>
      <c r="P4454" s="2" t="s">
        <v>1480</v>
      </c>
      <c r="Q4454" s="66">
        <v>43.2</v>
      </c>
    </row>
    <row r="4455" spans="15:17" ht="14.25">
      <c r="O4455" t="s">
        <v>2472</v>
      </c>
      <c r="P4455" s="2" t="s">
        <v>1481</v>
      </c>
      <c r="Q4455" s="66">
        <v>41.41</v>
      </c>
    </row>
    <row r="4456" spans="15:17" ht="14.25">
      <c r="O4456" t="s">
        <v>2472</v>
      </c>
      <c r="P4456" s="2" t="s">
        <v>1482</v>
      </c>
      <c r="Q4456" s="66">
        <v>42.4</v>
      </c>
    </row>
    <row r="4457" spans="15:17" ht="14.25">
      <c r="O4457" t="s">
        <v>2472</v>
      </c>
      <c r="P4457" s="2" t="s">
        <v>1483</v>
      </c>
      <c r="Q4457" s="66">
        <v>43.75</v>
      </c>
    </row>
    <row r="4458" spans="15:17" ht="14.25">
      <c r="O4458" t="s">
        <v>2472</v>
      </c>
      <c r="P4458" s="2" t="s">
        <v>1484</v>
      </c>
      <c r="Q4458" s="66">
        <v>44.55</v>
      </c>
    </row>
    <row r="4459" spans="15:17" ht="14.25">
      <c r="O4459" t="s">
        <v>2472</v>
      </c>
      <c r="P4459" s="2" t="s">
        <v>1485</v>
      </c>
      <c r="Q4459" s="66">
        <v>42.2</v>
      </c>
    </row>
    <row r="4460" spans="15:17" ht="14.25">
      <c r="O4460" t="s">
        <v>2472</v>
      </c>
      <c r="P4460" s="2" t="s">
        <v>1486</v>
      </c>
      <c r="Q4460" s="66">
        <v>39.549999999999997</v>
      </c>
    </row>
    <row r="4461" spans="15:17" ht="14.25">
      <c r="O4461" t="s">
        <v>2472</v>
      </c>
      <c r="P4461" s="2" t="s">
        <v>1487</v>
      </c>
      <c r="Q4461" s="66">
        <v>42.4</v>
      </c>
    </row>
    <row r="4462" spans="15:17" ht="14.25">
      <c r="O4462" t="s">
        <v>2472</v>
      </c>
      <c r="P4462" s="2" t="s">
        <v>1488</v>
      </c>
      <c r="Q4462" s="66">
        <v>45.15</v>
      </c>
    </row>
    <row r="4463" spans="15:17" ht="14.25">
      <c r="O4463" t="s">
        <v>2472</v>
      </c>
      <c r="P4463" s="2" t="s">
        <v>1489</v>
      </c>
      <c r="Q4463" s="66">
        <v>45.15</v>
      </c>
    </row>
    <row r="4464" spans="15:17" ht="14.25">
      <c r="O4464" t="s">
        <v>2472</v>
      </c>
      <c r="P4464" s="2" t="s">
        <v>1490</v>
      </c>
      <c r="Q4464" s="66">
        <v>44</v>
      </c>
    </row>
    <row r="4465" spans="15:17" ht="14.25">
      <c r="O4465" t="s">
        <v>2472</v>
      </c>
      <c r="P4465" s="2" t="s">
        <v>1491</v>
      </c>
      <c r="Q4465" s="66">
        <v>45.01</v>
      </c>
    </row>
    <row r="4466" spans="15:17" ht="14.25">
      <c r="O4466" t="s">
        <v>2472</v>
      </c>
      <c r="P4466" s="2" t="s">
        <v>1492</v>
      </c>
      <c r="Q4466" s="66">
        <v>45.4</v>
      </c>
    </row>
    <row r="4467" spans="15:17" ht="14.25">
      <c r="O4467" t="s">
        <v>2472</v>
      </c>
      <c r="P4467" s="2" t="s">
        <v>1493</v>
      </c>
      <c r="Q4467" s="66">
        <v>44.86</v>
      </c>
    </row>
    <row r="4468" spans="15:17" ht="14.25">
      <c r="O4468" t="s">
        <v>2472</v>
      </c>
      <c r="P4468" s="2" t="s">
        <v>1494</v>
      </c>
      <c r="Q4468" s="66">
        <v>42.62</v>
      </c>
    </row>
    <row r="4469" spans="15:17" ht="14.25">
      <c r="O4469" t="s">
        <v>2472</v>
      </c>
      <c r="P4469" s="2" t="s">
        <v>1495</v>
      </c>
      <c r="Q4469" s="66">
        <v>43.87</v>
      </c>
    </row>
    <row r="4470" spans="15:17" ht="14.25">
      <c r="O4470" t="s">
        <v>2472</v>
      </c>
      <c r="P4470" s="2" t="s">
        <v>1496</v>
      </c>
      <c r="Q4470" s="66">
        <v>44.43</v>
      </c>
    </row>
    <row r="4471" spans="15:17" ht="14.25">
      <c r="O4471" t="s">
        <v>2472</v>
      </c>
      <c r="P4471" s="2" t="s">
        <v>1497</v>
      </c>
      <c r="Q4471" s="66">
        <v>44.05</v>
      </c>
    </row>
    <row r="4472" spans="15:17" ht="14.25">
      <c r="O4472" t="s">
        <v>2472</v>
      </c>
      <c r="P4472" s="2" t="s">
        <v>1498</v>
      </c>
      <c r="Q4472" s="66">
        <v>44.2</v>
      </c>
    </row>
    <row r="4473" spans="15:17" ht="14.25">
      <c r="O4473" t="s">
        <v>2472</v>
      </c>
      <c r="P4473" s="2" t="s">
        <v>1499</v>
      </c>
      <c r="Q4473" s="66">
        <v>44.22</v>
      </c>
    </row>
    <row r="4474" spans="15:17" ht="14.25">
      <c r="O4474" t="s">
        <v>2472</v>
      </c>
      <c r="P4474" s="2" t="s">
        <v>1500</v>
      </c>
      <c r="Q4474" s="66">
        <v>44.6</v>
      </c>
    </row>
    <row r="4475" spans="15:17" ht="14.25">
      <c r="O4475" t="s">
        <v>2472</v>
      </c>
      <c r="P4475" s="2" t="s">
        <v>1501</v>
      </c>
      <c r="Q4475" s="66">
        <v>42.7</v>
      </c>
    </row>
    <row r="4476" spans="15:17" ht="14.25">
      <c r="O4476" t="s">
        <v>2472</v>
      </c>
      <c r="P4476" s="2" t="s">
        <v>1502</v>
      </c>
      <c r="Q4476" s="66">
        <v>40.08</v>
      </c>
    </row>
    <row r="4477" spans="15:17" ht="14.25">
      <c r="O4477" t="s">
        <v>2472</v>
      </c>
      <c r="P4477" s="2" t="s">
        <v>1503</v>
      </c>
      <c r="Q4477" s="66">
        <v>41.1</v>
      </c>
    </row>
    <row r="4478" spans="15:17" ht="14.25">
      <c r="O4478" t="s">
        <v>2472</v>
      </c>
      <c r="P4478" s="2" t="s">
        <v>1504</v>
      </c>
      <c r="Q4478" s="66">
        <v>41.7</v>
      </c>
    </row>
    <row r="4479" spans="15:17" ht="14.25">
      <c r="O4479" t="s">
        <v>2472</v>
      </c>
      <c r="P4479" s="2" t="s">
        <v>1505</v>
      </c>
      <c r="Q4479" s="66">
        <v>41.98</v>
      </c>
    </row>
    <row r="4480" spans="15:17" ht="14.25">
      <c r="O4480" t="s">
        <v>2472</v>
      </c>
      <c r="P4480" s="2" t="s">
        <v>1506</v>
      </c>
      <c r="Q4480" s="66">
        <v>42.99</v>
      </c>
    </row>
    <row r="4481" spans="15:17" ht="14.25">
      <c r="O4481" t="s">
        <v>2472</v>
      </c>
      <c r="P4481" s="2" t="s">
        <v>1507</v>
      </c>
      <c r="Q4481" s="66">
        <v>42</v>
      </c>
    </row>
    <row r="4482" spans="15:17" ht="14.25">
      <c r="O4482" t="s">
        <v>2472</v>
      </c>
      <c r="P4482" s="2" t="s">
        <v>1508</v>
      </c>
      <c r="Q4482" s="66">
        <v>43.5</v>
      </c>
    </row>
    <row r="4483" spans="15:17" ht="14.25">
      <c r="O4483" t="s">
        <v>2472</v>
      </c>
      <c r="P4483" s="2" t="s">
        <v>1509</v>
      </c>
      <c r="Q4483" s="66">
        <v>43.82</v>
      </c>
    </row>
    <row r="4484" spans="15:17" ht="14.25">
      <c r="O4484" t="s">
        <v>2472</v>
      </c>
      <c r="P4484" s="2" t="s">
        <v>1510</v>
      </c>
      <c r="Q4484" s="66">
        <v>44.87</v>
      </c>
    </row>
    <row r="4485" spans="15:17" ht="14.25">
      <c r="O4485" t="s">
        <v>2472</v>
      </c>
      <c r="P4485" s="2" t="s">
        <v>1511</v>
      </c>
      <c r="Q4485" s="66">
        <v>41.59</v>
      </c>
    </row>
    <row r="4486" spans="15:17" ht="14.25">
      <c r="O4486" t="s">
        <v>2472</v>
      </c>
      <c r="P4486" s="2" t="s">
        <v>1512</v>
      </c>
      <c r="Q4486" s="66">
        <v>42.9</v>
      </c>
    </row>
    <row r="4487" spans="15:17" ht="14.25">
      <c r="O4487" t="s">
        <v>2472</v>
      </c>
      <c r="P4487" s="2" t="s">
        <v>1513</v>
      </c>
      <c r="Q4487" s="66">
        <v>43.35</v>
      </c>
    </row>
    <row r="4488" spans="15:17" ht="14.25">
      <c r="O4488" t="s">
        <v>2472</v>
      </c>
      <c r="P4488" s="2" t="s">
        <v>1514</v>
      </c>
      <c r="Q4488" s="66">
        <v>43.06</v>
      </c>
    </row>
    <row r="4489" spans="15:17" ht="14.25">
      <c r="O4489" t="s">
        <v>2472</v>
      </c>
      <c r="P4489" s="2" t="s">
        <v>1515</v>
      </c>
      <c r="Q4489" s="66">
        <v>42.62</v>
      </c>
    </row>
    <row r="4490" spans="15:17" ht="14.25">
      <c r="O4490" t="s">
        <v>2472</v>
      </c>
      <c r="P4490" s="2" t="s">
        <v>1516</v>
      </c>
      <c r="Q4490" s="66">
        <v>42.4</v>
      </c>
    </row>
    <row r="4491" spans="15:17" ht="14.25">
      <c r="O4491" t="s">
        <v>2472</v>
      </c>
      <c r="P4491" s="2" t="s">
        <v>1517</v>
      </c>
      <c r="Q4491" s="66">
        <v>41.1</v>
      </c>
    </row>
    <row r="4492" spans="15:17" ht="14.25">
      <c r="O4492" t="s">
        <v>2472</v>
      </c>
      <c r="P4492" s="2" t="s">
        <v>1518</v>
      </c>
      <c r="Q4492" s="66">
        <v>41.63</v>
      </c>
    </row>
    <row r="4493" spans="15:17" ht="14.25">
      <c r="O4493" t="s">
        <v>2472</v>
      </c>
      <c r="P4493" s="2" t="s">
        <v>1519</v>
      </c>
      <c r="Q4493" s="66">
        <v>42.35</v>
      </c>
    </row>
    <row r="4494" spans="15:17" ht="14.25">
      <c r="O4494" t="s">
        <v>2472</v>
      </c>
      <c r="P4494" s="2" t="s">
        <v>1520</v>
      </c>
      <c r="Q4494" s="66">
        <v>42.65</v>
      </c>
    </row>
    <row r="4495" spans="15:17" ht="14.25">
      <c r="O4495" t="s">
        <v>2472</v>
      </c>
      <c r="P4495" s="2" t="s">
        <v>1521</v>
      </c>
      <c r="Q4495" s="66">
        <v>41.38</v>
      </c>
    </row>
    <row r="4496" spans="15:17" ht="14.25">
      <c r="O4496" t="s">
        <v>2472</v>
      </c>
      <c r="P4496" s="2" t="s">
        <v>1522</v>
      </c>
      <c r="Q4496" s="66">
        <v>40.6</v>
      </c>
    </row>
    <row r="4497" spans="15:17" ht="14.25">
      <c r="O4497" t="s">
        <v>2472</v>
      </c>
      <c r="P4497" s="2" t="s">
        <v>1523</v>
      </c>
      <c r="Q4497" s="66">
        <v>41.1</v>
      </c>
    </row>
    <row r="4498" spans="15:17" ht="14.25">
      <c r="O4498" t="s">
        <v>2472</v>
      </c>
      <c r="P4498" s="2" t="s">
        <v>1524</v>
      </c>
      <c r="Q4498" s="66">
        <v>41</v>
      </c>
    </row>
    <row r="4499" spans="15:17" ht="14.25">
      <c r="O4499" t="s">
        <v>2472</v>
      </c>
      <c r="P4499" s="2" t="s">
        <v>1525</v>
      </c>
      <c r="Q4499" s="66">
        <v>42.14</v>
      </c>
    </row>
    <row r="4500" spans="15:17" ht="14.25">
      <c r="O4500" t="s">
        <v>2472</v>
      </c>
      <c r="P4500" s="2" t="s">
        <v>1526</v>
      </c>
      <c r="Q4500" s="66">
        <v>43.7</v>
      </c>
    </row>
    <row r="4501" spans="15:17" ht="14.25">
      <c r="O4501" t="s">
        <v>2472</v>
      </c>
      <c r="P4501" s="2" t="s">
        <v>1527</v>
      </c>
      <c r="Q4501" s="66">
        <v>43.5</v>
      </c>
    </row>
    <row r="4502" spans="15:17" ht="14.25">
      <c r="O4502" t="s">
        <v>2472</v>
      </c>
      <c r="P4502" s="2" t="s">
        <v>1528</v>
      </c>
      <c r="Q4502" s="66">
        <v>44.05</v>
      </c>
    </row>
    <row r="4503" spans="15:17" ht="14.25">
      <c r="O4503" t="s">
        <v>2472</v>
      </c>
      <c r="P4503" s="2" t="s">
        <v>1529</v>
      </c>
      <c r="Q4503" s="66">
        <v>44.51</v>
      </c>
    </row>
    <row r="4504" spans="15:17" ht="14.25">
      <c r="O4504" t="s">
        <v>2472</v>
      </c>
      <c r="P4504" s="2" t="s">
        <v>1530</v>
      </c>
      <c r="Q4504" s="66">
        <v>44.48</v>
      </c>
    </row>
    <row r="4505" spans="15:17" ht="14.25">
      <c r="O4505" t="s">
        <v>2472</v>
      </c>
      <c r="P4505" s="2" t="s">
        <v>1531</v>
      </c>
      <c r="Q4505" s="66">
        <v>43.42</v>
      </c>
    </row>
    <row r="4506" spans="15:17" ht="14.25">
      <c r="O4506" t="s">
        <v>2472</v>
      </c>
      <c r="P4506" s="2" t="s">
        <v>1532</v>
      </c>
      <c r="Q4506" s="66">
        <v>43.95</v>
      </c>
    </row>
    <row r="4507" spans="15:17" ht="14.25">
      <c r="O4507" t="s">
        <v>2472</v>
      </c>
      <c r="P4507" s="2" t="s">
        <v>1533</v>
      </c>
      <c r="Q4507" s="66">
        <v>43.85</v>
      </c>
    </row>
    <row r="4508" spans="15:17" ht="14.25">
      <c r="O4508" t="s">
        <v>2472</v>
      </c>
      <c r="P4508" s="2" t="s">
        <v>1534</v>
      </c>
      <c r="Q4508" s="66">
        <v>41.25</v>
      </c>
    </row>
    <row r="4509" spans="15:17" ht="14.25">
      <c r="O4509" t="s">
        <v>2472</v>
      </c>
      <c r="P4509" s="2" t="s">
        <v>1535</v>
      </c>
      <c r="Q4509" s="66">
        <v>39.68</v>
      </c>
    </row>
    <row r="4510" spans="15:17" ht="14.25">
      <c r="O4510" t="s">
        <v>2472</v>
      </c>
      <c r="P4510" s="2" t="s">
        <v>1536</v>
      </c>
      <c r="Q4510" s="66">
        <v>39.5</v>
      </c>
    </row>
    <row r="4511" spans="15:17" ht="14.25">
      <c r="O4511" t="s">
        <v>2472</v>
      </c>
      <c r="P4511" s="2" t="s">
        <v>1537</v>
      </c>
      <c r="Q4511" s="66">
        <v>39.75</v>
      </c>
    </row>
    <row r="4512" spans="15:17" ht="14.25">
      <c r="O4512" t="s">
        <v>2472</v>
      </c>
      <c r="P4512" s="2" t="s">
        <v>1538</v>
      </c>
      <c r="Q4512" s="66">
        <v>40.39</v>
      </c>
    </row>
    <row r="4513" spans="15:17" ht="14.25">
      <c r="O4513" t="s">
        <v>2472</v>
      </c>
      <c r="P4513" s="2" t="s">
        <v>1539</v>
      </c>
      <c r="Q4513" s="66">
        <v>39.33</v>
      </c>
    </row>
    <row r="4514" spans="15:17" ht="14.25">
      <c r="O4514" t="s">
        <v>2472</v>
      </c>
      <c r="P4514" s="2" t="s">
        <v>1540</v>
      </c>
      <c r="Q4514" s="66">
        <v>41.1</v>
      </c>
    </row>
    <row r="4515" spans="15:17" ht="14.25">
      <c r="O4515" t="s">
        <v>2472</v>
      </c>
      <c r="P4515" s="2" t="s">
        <v>1541</v>
      </c>
      <c r="Q4515" s="66">
        <v>43.25</v>
      </c>
    </row>
    <row r="4516" spans="15:17" ht="14.25">
      <c r="O4516" t="s">
        <v>2472</v>
      </c>
      <c r="P4516" s="2" t="s">
        <v>1542</v>
      </c>
      <c r="Q4516" s="66">
        <v>46.39</v>
      </c>
    </row>
    <row r="4517" spans="15:17" ht="14.25">
      <c r="O4517" t="s">
        <v>2472</v>
      </c>
      <c r="P4517" s="2" t="s">
        <v>1543</v>
      </c>
      <c r="Q4517" s="66">
        <v>44.6</v>
      </c>
    </row>
    <row r="4518" spans="15:17" ht="14.25">
      <c r="O4518" t="s">
        <v>2472</v>
      </c>
      <c r="P4518" s="2" t="s">
        <v>1544</v>
      </c>
      <c r="Q4518" s="66">
        <v>43</v>
      </c>
    </row>
    <row r="4519" spans="15:17" ht="14.25">
      <c r="O4519" t="s">
        <v>2472</v>
      </c>
      <c r="P4519" s="2" t="s">
        <v>1545</v>
      </c>
      <c r="Q4519" s="66">
        <v>43.35</v>
      </c>
    </row>
    <row r="4520" spans="15:17" ht="14.25">
      <c r="O4520" t="s">
        <v>2472</v>
      </c>
      <c r="P4520" s="2" t="s">
        <v>1546</v>
      </c>
      <c r="Q4520" s="66">
        <v>41.8</v>
      </c>
    </row>
    <row r="4521" spans="15:17" ht="14.25">
      <c r="O4521" t="s">
        <v>2472</v>
      </c>
      <c r="P4521" s="2" t="s">
        <v>1547</v>
      </c>
      <c r="Q4521" s="66">
        <v>41.59</v>
      </c>
    </row>
    <row r="4522" spans="15:17" ht="14.25">
      <c r="O4522" t="s">
        <v>2472</v>
      </c>
      <c r="P4522" s="2" t="s">
        <v>1548</v>
      </c>
      <c r="Q4522" s="66">
        <v>40.020000000000003</v>
      </c>
    </row>
    <row r="4523" spans="15:17" ht="14.25">
      <c r="O4523" t="s">
        <v>2472</v>
      </c>
      <c r="P4523" s="2" t="s">
        <v>1549</v>
      </c>
      <c r="Q4523" s="66">
        <v>38.75</v>
      </c>
    </row>
    <row r="4524" spans="15:17" ht="14.25">
      <c r="O4524" t="s">
        <v>2472</v>
      </c>
      <c r="P4524" s="2" t="s">
        <v>1550</v>
      </c>
      <c r="Q4524" s="66">
        <v>40.159999999999997</v>
      </c>
    </row>
    <row r="4525" spans="15:17" ht="14.25">
      <c r="O4525" t="s">
        <v>2472</v>
      </c>
      <c r="P4525" s="2" t="s">
        <v>1551</v>
      </c>
      <c r="Q4525" s="66">
        <v>40.32</v>
      </c>
    </row>
    <row r="4526" spans="15:17" ht="14.25">
      <c r="O4526" t="s">
        <v>2472</v>
      </c>
      <c r="P4526" s="2" t="s">
        <v>1552</v>
      </c>
      <c r="Q4526" s="66">
        <v>40.549999999999997</v>
      </c>
    </row>
    <row r="4527" spans="15:17" ht="14.25">
      <c r="O4527" t="s">
        <v>2472</v>
      </c>
      <c r="P4527" s="2" t="s">
        <v>1553</v>
      </c>
      <c r="Q4527" s="66">
        <v>41.49</v>
      </c>
    </row>
    <row r="4528" spans="15:17" ht="14.25">
      <c r="O4528" t="s">
        <v>2472</v>
      </c>
      <c r="P4528" s="2" t="s">
        <v>1554</v>
      </c>
      <c r="Q4528" s="66">
        <v>40.729999999999997</v>
      </c>
    </row>
    <row r="4529" spans="15:17" ht="14.25">
      <c r="O4529" t="s">
        <v>2472</v>
      </c>
      <c r="P4529" s="2" t="s">
        <v>1555</v>
      </c>
      <c r="Q4529" s="66">
        <v>41.45</v>
      </c>
    </row>
    <row r="4530" spans="15:17" ht="14.25">
      <c r="O4530" t="s">
        <v>2472</v>
      </c>
      <c r="P4530" s="2" t="s">
        <v>1556</v>
      </c>
      <c r="Q4530" s="66">
        <v>42.33</v>
      </c>
    </row>
    <row r="4531" spans="15:17" ht="14.25">
      <c r="O4531" t="s">
        <v>2472</v>
      </c>
      <c r="P4531" s="2" t="s">
        <v>1557</v>
      </c>
      <c r="Q4531" s="66">
        <v>41.35</v>
      </c>
    </row>
    <row r="4532" spans="15:17" ht="14.25">
      <c r="O4532" t="s">
        <v>2472</v>
      </c>
      <c r="P4532" s="2" t="s">
        <v>1558</v>
      </c>
      <c r="Q4532" s="66">
        <v>40.21</v>
      </c>
    </row>
    <row r="4533" spans="15:17" ht="14.25">
      <c r="O4533" t="s">
        <v>2472</v>
      </c>
      <c r="P4533" s="2" t="s">
        <v>1559</v>
      </c>
      <c r="Q4533" s="66">
        <v>39.229999999999997</v>
      </c>
    </row>
    <row r="4534" spans="15:17" ht="14.25">
      <c r="O4534" t="s">
        <v>2472</v>
      </c>
      <c r="P4534" s="2" t="s">
        <v>1560</v>
      </c>
      <c r="Q4534" s="66">
        <v>40.17</v>
      </c>
    </row>
    <row r="4535" spans="15:17" ht="14.25">
      <c r="O4535" t="s">
        <v>2472</v>
      </c>
      <c r="P4535" s="2" t="s">
        <v>1561</v>
      </c>
      <c r="Q4535" s="66">
        <v>40.5</v>
      </c>
    </row>
    <row r="4536" spans="15:17" ht="14.25">
      <c r="O4536" t="s">
        <v>2472</v>
      </c>
      <c r="P4536" s="2" t="s">
        <v>1562</v>
      </c>
      <c r="Q4536" s="66">
        <v>40.9</v>
      </c>
    </row>
    <row r="4537" spans="15:17" ht="14.25">
      <c r="O4537" t="s">
        <v>2472</v>
      </c>
      <c r="P4537" s="2" t="s">
        <v>1563</v>
      </c>
      <c r="Q4537" s="66">
        <v>38.94</v>
      </c>
    </row>
    <row r="4538" spans="15:17" ht="14.25">
      <c r="O4538" t="s">
        <v>2472</v>
      </c>
      <c r="P4538" s="2" t="s">
        <v>1564</v>
      </c>
      <c r="Q4538" s="66">
        <v>38.6</v>
      </c>
    </row>
    <row r="4539" spans="15:17" ht="14.25">
      <c r="O4539" t="s">
        <v>2472</v>
      </c>
      <c r="P4539" s="2" t="s">
        <v>1565</v>
      </c>
      <c r="Q4539" s="66">
        <v>39.700000000000003</v>
      </c>
    </row>
    <row r="4540" spans="15:17" ht="14.25">
      <c r="O4540" t="s">
        <v>2472</v>
      </c>
      <c r="P4540" s="2" t="s">
        <v>1566</v>
      </c>
      <c r="Q4540" s="66">
        <v>39.36</v>
      </c>
    </row>
    <row r="4541" spans="15:17" ht="14.25">
      <c r="O4541" t="s">
        <v>2472</v>
      </c>
      <c r="P4541" s="2" t="s">
        <v>1567</v>
      </c>
      <c r="Q4541" s="66">
        <v>39.9</v>
      </c>
    </row>
    <row r="4542" spans="15:17" ht="14.25">
      <c r="O4542" t="s">
        <v>2472</v>
      </c>
      <c r="P4542" s="2" t="s">
        <v>1568</v>
      </c>
      <c r="Q4542" s="66">
        <v>40.64</v>
      </c>
    </row>
    <row r="4543" spans="15:17" ht="14.25">
      <c r="O4543" t="s">
        <v>2472</v>
      </c>
      <c r="P4543" s="2" t="s">
        <v>1569</v>
      </c>
      <c r="Q4543" s="66">
        <v>41.3</v>
      </c>
    </row>
    <row r="4544" spans="15:17" ht="14.25">
      <c r="O4544" t="s">
        <v>2472</v>
      </c>
      <c r="P4544" s="2" t="s">
        <v>1570</v>
      </c>
      <c r="Q4544" s="66">
        <v>41.84</v>
      </c>
    </row>
    <row r="4545" spans="15:17" ht="14.25">
      <c r="O4545" t="s">
        <v>2472</v>
      </c>
      <c r="P4545" s="2" t="s">
        <v>1571</v>
      </c>
      <c r="Q4545" s="66">
        <v>41.76</v>
      </c>
    </row>
    <row r="4546" spans="15:17" ht="14.25">
      <c r="O4546" t="s">
        <v>2472</v>
      </c>
      <c r="P4546" s="2" t="s">
        <v>1572</v>
      </c>
      <c r="Q4546" s="66">
        <v>41.61</v>
      </c>
    </row>
    <row r="4547" spans="15:17" ht="14.25">
      <c r="O4547" t="s">
        <v>2472</v>
      </c>
      <c r="P4547" s="2" t="s">
        <v>1573</v>
      </c>
      <c r="Q4547" s="66">
        <v>42.84</v>
      </c>
    </row>
    <row r="4548" spans="15:17" ht="14.25">
      <c r="O4548" t="s">
        <v>2472</v>
      </c>
      <c r="P4548" s="2" t="s">
        <v>1574</v>
      </c>
      <c r="Q4548" s="66">
        <v>41.87</v>
      </c>
    </row>
    <row r="4549" spans="15:17" ht="14.25">
      <c r="O4549" t="s">
        <v>2472</v>
      </c>
      <c r="P4549" s="2" t="s">
        <v>1575</v>
      </c>
      <c r="Q4549" s="66">
        <v>43.4</v>
      </c>
    </row>
    <row r="4550" spans="15:17" ht="14.25">
      <c r="O4550" t="s">
        <v>2472</v>
      </c>
      <c r="P4550" s="2" t="s">
        <v>1576</v>
      </c>
      <c r="Q4550" s="66">
        <v>43.4</v>
      </c>
    </row>
    <row r="4551" spans="15:17" ht="14.25">
      <c r="O4551" t="s">
        <v>2472</v>
      </c>
      <c r="P4551" s="2" t="s">
        <v>1577</v>
      </c>
      <c r="Q4551" s="66">
        <v>42.7</v>
      </c>
    </row>
    <row r="4552" spans="15:17" ht="14.25">
      <c r="O4552" t="s">
        <v>2472</v>
      </c>
      <c r="P4552" s="2" t="s">
        <v>1578</v>
      </c>
      <c r="Q4552" s="66">
        <v>41.65</v>
      </c>
    </row>
    <row r="4553" spans="15:17" ht="14.25">
      <c r="O4553" t="s">
        <v>2472</v>
      </c>
      <c r="P4553" s="2" t="s">
        <v>1579</v>
      </c>
      <c r="Q4553" s="66">
        <v>41.49</v>
      </c>
    </row>
    <row r="4554" spans="15:17" ht="14.25">
      <c r="O4554" t="s">
        <v>2472</v>
      </c>
      <c r="P4554" s="2" t="s">
        <v>1580</v>
      </c>
      <c r="Q4554" s="66">
        <v>41.95</v>
      </c>
    </row>
    <row r="4555" spans="15:17" ht="14.25">
      <c r="O4555" t="s">
        <v>2472</v>
      </c>
      <c r="P4555" s="2" t="s">
        <v>1581</v>
      </c>
      <c r="Q4555" s="66">
        <v>42.32</v>
      </c>
    </row>
    <row r="4556" spans="15:17" ht="14.25">
      <c r="O4556" t="s">
        <v>2472</v>
      </c>
      <c r="P4556" s="2" t="s">
        <v>1582</v>
      </c>
      <c r="Q4556" s="66">
        <v>42.79</v>
      </c>
    </row>
    <row r="4557" spans="15:17" ht="14.25">
      <c r="O4557" t="s">
        <v>2472</v>
      </c>
      <c r="P4557" s="2" t="s">
        <v>1583</v>
      </c>
      <c r="Q4557" s="66">
        <v>43.3</v>
      </c>
    </row>
    <row r="4558" spans="15:17" ht="14.25">
      <c r="O4558" t="s">
        <v>2472</v>
      </c>
      <c r="P4558" s="2" t="s">
        <v>1584</v>
      </c>
      <c r="Q4558" s="66">
        <v>42.68</v>
      </c>
    </row>
    <row r="4559" spans="15:17" ht="14.25">
      <c r="O4559" t="s">
        <v>2472</v>
      </c>
      <c r="P4559" s="2" t="s">
        <v>1585</v>
      </c>
      <c r="Q4559" s="66">
        <v>42.23</v>
      </c>
    </row>
    <row r="4560" spans="15:17" ht="14.25">
      <c r="O4560" t="s">
        <v>2472</v>
      </c>
      <c r="P4560" s="2" t="s">
        <v>1586</v>
      </c>
      <c r="Q4560" s="66">
        <v>42.3</v>
      </c>
    </row>
    <row r="4561" spans="15:17" ht="14.25">
      <c r="O4561" t="s">
        <v>2472</v>
      </c>
      <c r="P4561" s="2" t="s">
        <v>1587</v>
      </c>
      <c r="Q4561" s="66">
        <v>42.66</v>
      </c>
    </row>
    <row r="4562" spans="15:17" ht="14.25">
      <c r="O4562" t="s">
        <v>2472</v>
      </c>
      <c r="P4562" s="2" t="s">
        <v>1588</v>
      </c>
      <c r="Q4562" s="66">
        <v>42.58</v>
      </c>
    </row>
    <row r="4563" spans="15:17" ht="14.25">
      <c r="O4563" t="s">
        <v>2472</v>
      </c>
      <c r="P4563" s="2" t="s">
        <v>1589</v>
      </c>
      <c r="Q4563" s="66">
        <v>43.78</v>
      </c>
    </row>
    <row r="4564" spans="15:17" ht="14.25">
      <c r="O4564" t="s">
        <v>2472</v>
      </c>
      <c r="P4564" s="2" t="s">
        <v>1590</v>
      </c>
      <c r="Q4564" s="66">
        <v>44.41</v>
      </c>
    </row>
    <row r="4565" spans="15:17" ht="14.25">
      <c r="O4565" t="s">
        <v>2472</v>
      </c>
      <c r="P4565" s="2" t="s">
        <v>1591</v>
      </c>
      <c r="Q4565" s="66">
        <v>44.95</v>
      </c>
    </row>
    <row r="4566" spans="15:17" ht="14.25">
      <c r="O4566" t="s">
        <v>2472</v>
      </c>
      <c r="P4566" s="2" t="s">
        <v>1592</v>
      </c>
      <c r="Q4566" s="66">
        <v>44.82</v>
      </c>
    </row>
    <row r="4567" spans="15:17" ht="14.25">
      <c r="O4567" t="s">
        <v>2472</v>
      </c>
      <c r="P4567" s="2" t="s">
        <v>1593</v>
      </c>
      <c r="Q4567" s="66">
        <v>44.96</v>
      </c>
    </row>
    <row r="4568" spans="15:17" ht="14.25">
      <c r="O4568" t="s">
        <v>2472</v>
      </c>
      <c r="P4568" s="2" t="s">
        <v>1594</v>
      </c>
      <c r="Q4568" s="66">
        <v>45.35</v>
      </c>
    </row>
    <row r="4569" spans="15:17" ht="14.25">
      <c r="O4569" t="s">
        <v>2472</v>
      </c>
      <c r="P4569" s="2" t="s">
        <v>1595</v>
      </c>
      <c r="Q4569" s="66">
        <v>45.86</v>
      </c>
    </row>
    <row r="4570" spans="15:17" ht="14.25">
      <c r="O4570" t="s">
        <v>2472</v>
      </c>
      <c r="P4570" s="2" t="s">
        <v>1596</v>
      </c>
      <c r="Q4570" s="66">
        <v>43.92</v>
      </c>
    </row>
    <row r="4571" spans="15:17" ht="14.25">
      <c r="O4571" t="s">
        <v>2472</v>
      </c>
      <c r="P4571" s="2" t="s">
        <v>1597</v>
      </c>
      <c r="Q4571" s="66">
        <v>43.7</v>
      </c>
    </row>
    <row r="4572" spans="15:17" ht="14.25">
      <c r="O4572" t="s">
        <v>2472</v>
      </c>
      <c r="P4572" s="2" t="s">
        <v>1598</v>
      </c>
      <c r="Q4572" s="66">
        <v>41.9</v>
      </c>
    </row>
    <row r="4573" spans="15:17" ht="14.25">
      <c r="O4573" t="s">
        <v>2472</v>
      </c>
      <c r="P4573" s="2" t="s">
        <v>1599</v>
      </c>
      <c r="Q4573" s="66">
        <v>43.25</v>
      </c>
    </row>
    <row r="4574" spans="15:17" ht="14.25">
      <c r="O4574" t="s">
        <v>2472</v>
      </c>
      <c r="P4574" s="2" t="s">
        <v>1600</v>
      </c>
      <c r="Q4574" s="66">
        <v>44.2</v>
      </c>
    </row>
    <row r="4575" spans="15:17" ht="14.25">
      <c r="O4575" t="s">
        <v>2472</v>
      </c>
      <c r="P4575" s="2" t="s">
        <v>1601</v>
      </c>
      <c r="Q4575" s="66">
        <v>44.95</v>
      </c>
    </row>
    <row r="4576" spans="15:17" ht="14.25">
      <c r="O4576" t="s">
        <v>2472</v>
      </c>
      <c r="P4576" s="2" t="s">
        <v>1602</v>
      </c>
      <c r="Q4576" s="66">
        <v>44.04</v>
      </c>
    </row>
    <row r="4577" spans="15:17" ht="14.25">
      <c r="O4577" t="s">
        <v>2472</v>
      </c>
      <c r="P4577" s="2" t="s">
        <v>1603</v>
      </c>
      <c r="Q4577" s="66">
        <v>44.85</v>
      </c>
    </row>
    <row r="4578" spans="15:17" ht="14.25">
      <c r="O4578" t="s">
        <v>2472</v>
      </c>
      <c r="P4578" s="2" t="s">
        <v>1604</v>
      </c>
      <c r="Q4578" s="66">
        <v>44.8</v>
      </c>
    </row>
    <row r="4579" spans="15:17" ht="14.25">
      <c r="O4579" t="s">
        <v>2472</v>
      </c>
      <c r="P4579" s="2" t="s">
        <v>1605</v>
      </c>
      <c r="Q4579" s="66">
        <v>44.7</v>
      </c>
    </row>
    <row r="4580" spans="15:17" ht="14.25">
      <c r="O4580" t="s">
        <v>2472</v>
      </c>
      <c r="P4580" s="2" t="s">
        <v>1606</v>
      </c>
      <c r="Q4580" s="66">
        <v>43.5</v>
      </c>
    </row>
    <row r="4581" spans="15:17" ht="14.25">
      <c r="O4581" t="s">
        <v>2472</v>
      </c>
      <c r="P4581" s="2" t="s">
        <v>1607</v>
      </c>
      <c r="Q4581" s="66">
        <v>43.5</v>
      </c>
    </row>
    <row r="4582" spans="15:17" ht="14.25">
      <c r="O4582" t="s">
        <v>2472</v>
      </c>
      <c r="P4582" s="2" t="s">
        <v>1608</v>
      </c>
      <c r="Q4582" s="66">
        <v>44.19</v>
      </c>
    </row>
    <row r="4583" spans="15:17" ht="14.25">
      <c r="O4583" t="s">
        <v>2472</v>
      </c>
      <c r="P4583" s="2" t="s">
        <v>1609</v>
      </c>
      <c r="Q4583" s="66">
        <v>44</v>
      </c>
    </row>
    <row r="4584" spans="15:17" ht="14.25">
      <c r="O4584" t="s">
        <v>2472</v>
      </c>
      <c r="P4584" s="2" t="s">
        <v>1610</v>
      </c>
      <c r="Q4584" s="66">
        <v>43.9</v>
      </c>
    </row>
    <row r="4585" spans="15:17" ht="14.25">
      <c r="O4585" t="s">
        <v>2472</v>
      </c>
      <c r="P4585" s="2" t="s">
        <v>1611</v>
      </c>
      <c r="Q4585" s="66">
        <v>41.66</v>
      </c>
    </row>
    <row r="4586" spans="15:17" ht="14.25">
      <c r="O4586" t="s">
        <v>2472</v>
      </c>
      <c r="P4586" s="2" t="s">
        <v>1612</v>
      </c>
      <c r="Q4586" s="66">
        <v>42.46</v>
      </c>
    </row>
    <row r="4587" spans="15:17" ht="14.25">
      <c r="O4587" t="s">
        <v>2472</v>
      </c>
      <c r="P4587" s="2" t="s">
        <v>1613</v>
      </c>
      <c r="Q4587" s="66">
        <v>42.04</v>
      </c>
    </row>
    <row r="4588" spans="15:17" ht="14.25">
      <c r="O4588" t="s">
        <v>2472</v>
      </c>
      <c r="P4588" s="2" t="s">
        <v>1614</v>
      </c>
      <c r="Q4588" s="66">
        <v>41.58</v>
      </c>
    </row>
    <row r="4589" spans="15:17" ht="14.25">
      <c r="O4589" t="s">
        <v>2472</v>
      </c>
      <c r="P4589" s="2" t="s">
        <v>1615</v>
      </c>
      <c r="Q4589" s="66">
        <v>40.49</v>
      </c>
    </row>
    <row r="4590" spans="15:17" ht="14.25">
      <c r="O4590" t="s">
        <v>2472</v>
      </c>
      <c r="P4590" s="2" t="s">
        <v>1616</v>
      </c>
      <c r="Q4590" s="66">
        <v>41.43</v>
      </c>
    </row>
    <row r="4591" spans="15:17" ht="14.25">
      <c r="O4591" t="s">
        <v>2472</v>
      </c>
      <c r="P4591" s="2" t="s">
        <v>1617</v>
      </c>
      <c r="Q4591" s="66">
        <v>41.11</v>
      </c>
    </row>
    <row r="4592" spans="15:17" ht="14.25">
      <c r="O4592" t="s">
        <v>2472</v>
      </c>
      <c r="P4592" s="2" t="s">
        <v>1618</v>
      </c>
      <c r="Q4592" s="66">
        <v>41.85</v>
      </c>
    </row>
    <row r="4593" spans="15:17" ht="14.25">
      <c r="O4593" t="s">
        <v>2472</v>
      </c>
      <c r="P4593" s="2" t="s">
        <v>1619</v>
      </c>
      <c r="Q4593" s="66">
        <v>43.17</v>
      </c>
    </row>
    <row r="4594" spans="15:17" ht="14.25">
      <c r="O4594" t="s">
        <v>2472</v>
      </c>
      <c r="P4594" s="2" t="s">
        <v>1620</v>
      </c>
      <c r="Q4594" s="66">
        <v>44.06</v>
      </c>
    </row>
    <row r="4595" spans="15:17" ht="14.25">
      <c r="O4595" t="s">
        <v>2472</v>
      </c>
      <c r="P4595" s="2" t="s">
        <v>1621</v>
      </c>
      <c r="Q4595" s="66">
        <v>45.48</v>
      </c>
    </row>
    <row r="4596" spans="15:17" ht="14.25">
      <c r="O4596" t="s">
        <v>2472</v>
      </c>
      <c r="P4596" s="2" t="s">
        <v>1622</v>
      </c>
      <c r="Q4596" s="66">
        <v>45.41</v>
      </c>
    </row>
    <row r="4597" spans="15:17" ht="14.25">
      <c r="O4597" t="s">
        <v>2472</v>
      </c>
      <c r="P4597" s="2" t="s">
        <v>1623</v>
      </c>
      <c r="Q4597" s="66">
        <v>44.29</v>
      </c>
    </row>
    <row r="4598" spans="15:17" ht="14.25">
      <c r="O4598" t="s">
        <v>2472</v>
      </c>
      <c r="P4598" s="2" t="s">
        <v>1624</v>
      </c>
      <c r="Q4598" s="66">
        <v>42.09</v>
      </c>
    </row>
    <row r="4599" spans="15:17" ht="14.25">
      <c r="O4599" t="s">
        <v>2472</v>
      </c>
      <c r="P4599" s="2" t="s">
        <v>1625</v>
      </c>
      <c r="Q4599" s="66">
        <v>41.81</v>
      </c>
    </row>
    <row r="4600" spans="15:17" ht="14.25">
      <c r="O4600" t="s">
        <v>2472</v>
      </c>
      <c r="P4600" s="2" t="s">
        <v>1626</v>
      </c>
      <c r="Q4600" s="66">
        <v>42.71</v>
      </c>
    </row>
    <row r="4601" spans="15:17" ht="14.25">
      <c r="O4601" t="s">
        <v>2472</v>
      </c>
      <c r="P4601" s="2" t="s">
        <v>1627</v>
      </c>
      <c r="Q4601" s="66">
        <v>42.31</v>
      </c>
    </row>
    <row r="4602" spans="15:17" ht="14.25">
      <c r="O4602" t="s">
        <v>2472</v>
      </c>
      <c r="P4602" s="2" t="s">
        <v>1628</v>
      </c>
      <c r="Q4602" s="66">
        <v>43.11</v>
      </c>
    </row>
    <row r="4603" spans="15:17" ht="14.25">
      <c r="O4603" t="s">
        <v>2472</v>
      </c>
      <c r="P4603" s="2" t="s">
        <v>1629</v>
      </c>
      <c r="Q4603" s="66">
        <v>42.45</v>
      </c>
    </row>
    <row r="4604" spans="15:17" ht="14.25">
      <c r="O4604" t="s">
        <v>2472</v>
      </c>
      <c r="P4604" s="2" t="s">
        <v>1630</v>
      </c>
      <c r="Q4604" s="66">
        <v>39.299999999999997</v>
      </c>
    </row>
    <row r="4605" spans="15:17" ht="14.25">
      <c r="O4605" t="s">
        <v>2472</v>
      </c>
      <c r="P4605" s="2" t="s">
        <v>1631</v>
      </c>
      <c r="Q4605" s="66">
        <v>39.299999999999997</v>
      </c>
    </row>
    <row r="4606" spans="15:17" ht="14.25">
      <c r="O4606" t="s">
        <v>2472</v>
      </c>
      <c r="P4606" s="2" t="s">
        <v>1632</v>
      </c>
      <c r="Q4606" s="66">
        <v>39.299999999999997</v>
      </c>
    </row>
    <row r="4607" spans="15:17" ht="14.25">
      <c r="O4607" t="s">
        <v>2472</v>
      </c>
      <c r="P4607" s="2" t="s">
        <v>1633</v>
      </c>
      <c r="Q4607" s="66">
        <v>40</v>
      </c>
    </row>
    <row r="4608" spans="15:17" ht="14.25">
      <c r="O4608" t="s">
        <v>2472</v>
      </c>
      <c r="P4608" s="2" t="s">
        <v>1634</v>
      </c>
      <c r="Q4608" s="66">
        <v>37.57</v>
      </c>
    </row>
    <row r="4609" spans="15:17" ht="14.25">
      <c r="O4609" t="s">
        <v>2472</v>
      </c>
      <c r="P4609" s="2" t="s">
        <v>1635</v>
      </c>
      <c r="Q4609" s="66">
        <v>37.35</v>
      </c>
    </row>
    <row r="4610" spans="15:17" ht="14.25">
      <c r="O4610" t="s">
        <v>2472</v>
      </c>
      <c r="P4610" s="2" t="s">
        <v>1636</v>
      </c>
      <c r="Q4610" s="66">
        <v>39.770000000000003</v>
      </c>
    </row>
    <row r="4611" spans="15:17" ht="14.25">
      <c r="O4611" t="s">
        <v>2472</v>
      </c>
      <c r="P4611" s="2" t="s">
        <v>1637</v>
      </c>
      <c r="Q4611" s="66">
        <v>39.5</v>
      </c>
    </row>
    <row r="4612" spans="15:17" ht="14.25">
      <c r="O4612" t="s">
        <v>2472</v>
      </c>
      <c r="P4612" s="2" t="s">
        <v>1638</v>
      </c>
      <c r="Q4612" s="66">
        <v>41.82</v>
      </c>
    </row>
    <row r="4613" spans="15:17" ht="14.25">
      <c r="O4613" t="s">
        <v>2472</v>
      </c>
      <c r="P4613" s="2" t="s">
        <v>1639</v>
      </c>
      <c r="Q4613" s="66">
        <v>39.659999999999997</v>
      </c>
    </row>
    <row r="4614" spans="15:17" ht="14.25">
      <c r="O4614" t="s">
        <v>2472</v>
      </c>
      <c r="P4614" s="2" t="s">
        <v>1640</v>
      </c>
      <c r="Q4614" s="66">
        <v>38.700000000000003</v>
      </c>
    </row>
    <row r="4615" spans="15:17" ht="14.25">
      <c r="O4615" t="s">
        <v>2472</v>
      </c>
      <c r="P4615" s="2" t="s">
        <v>1641</v>
      </c>
      <c r="Q4615" s="66">
        <v>39.35</v>
      </c>
    </row>
    <row r="4616" spans="15:17" ht="14.25">
      <c r="O4616" t="s">
        <v>2472</v>
      </c>
      <c r="P4616" s="2" t="s">
        <v>1642</v>
      </c>
      <c r="Q4616" s="66">
        <v>40.57</v>
      </c>
    </row>
    <row r="4617" spans="15:17" ht="14.25">
      <c r="O4617" t="s">
        <v>2472</v>
      </c>
      <c r="P4617" s="2" t="s">
        <v>1643</v>
      </c>
      <c r="Q4617" s="66">
        <v>39.950000000000003</v>
      </c>
    </row>
    <row r="4618" spans="15:17" ht="14.25">
      <c r="O4618" t="s">
        <v>2472</v>
      </c>
      <c r="P4618" s="2" t="s">
        <v>1644</v>
      </c>
      <c r="Q4618" s="66">
        <v>40</v>
      </c>
    </row>
    <row r="4619" spans="15:17" ht="14.25">
      <c r="O4619" t="s">
        <v>2472</v>
      </c>
      <c r="P4619" s="2" t="s">
        <v>1645</v>
      </c>
      <c r="Q4619" s="66">
        <v>40</v>
      </c>
    </row>
    <row r="4620" spans="15:17" ht="14.25">
      <c r="O4620" t="s">
        <v>2472</v>
      </c>
      <c r="P4620" s="2" t="s">
        <v>1646</v>
      </c>
      <c r="Q4620" s="66">
        <v>42.13</v>
      </c>
    </row>
    <row r="4621" spans="15:17" ht="14.25">
      <c r="O4621" t="s">
        <v>2472</v>
      </c>
      <c r="P4621" s="2" t="s">
        <v>1647</v>
      </c>
      <c r="Q4621" s="66">
        <v>44.05</v>
      </c>
    </row>
    <row r="4622" spans="15:17" ht="14.25">
      <c r="O4622" t="s">
        <v>2472</v>
      </c>
      <c r="P4622" s="2" t="s">
        <v>1648</v>
      </c>
      <c r="Q4622" s="66">
        <v>46.41</v>
      </c>
    </row>
    <row r="4623" spans="15:17" ht="14.25">
      <c r="O4623" t="s">
        <v>2472</v>
      </c>
      <c r="P4623" s="2" t="s">
        <v>1649</v>
      </c>
      <c r="Q4623" s="66">
        <v>45.86</v>
      </c>
    </row>
    <row r="4624" spans="15:17" ht="14.25">
      <c r="O4624" t="s">
        <v>2472</v>
      </c>
      <c r="P4624" s="2" t="s">
        <v>1650</v>
      </c>
      <c r="Q4624" s="66">
        <v>44.67</v>
      </c>
    </row>
    <row r="4625" spans="15:17" ht="14.25">
      <c r="O4625" t="s">
        <v>2472</v>
      </c>
      <c r="P4625" s="2" t="s">
        <v>1651</v>
      </c>
      <c r="Q4625" s="66">
        <v>42.59</v>
      </c>
    </row>
    <row r="4626" spans="15:17" ht="14.25">
      <c r="O4626" t="s">
        <v>2472</v>
      </c>
      <c r="P4626" s="2" t="s">
        <v>1652</v>
      </c>
      <c r="Q4626" s="66">
        <v>43.45</v>
      </c>
    </row>
    <row r="4627" spans="15:17" ht="14.25">
      <c r="O4627" t="s">
        <v>2472</v>
      </c>
      <c r="P4627" s="2" t="s">
        <v>1653</v>
      </c>
      <c r="Q4627" s="66">
        <v>43.33</v>
      </c>
    </row>
    <row r="4628" spans="15:17" ht="14.25">
      <c r="O4628" t="s">
        <v>2472</v>
      </c>
      <c r="P4628" s="2" t="s">
        <v>1654</v>
      </c>
      <c r="Q4628" s="66">
        <v>45.27</v>
      </c>
    </row>
    <row r="4629" spans="15:17" ht="14.25">
      <c r="O4629" t="s">
        <v>2472</v>
      </c>
      <c r="P4629" s="2" t="s">
        <v>1655</v>
      </c>
      <c r="Q4629" s="66">
        <v>44</v>
      </c>
    </row>
    <row r="4630" spans="15:17" ht="14.25">
      <c r="O4630" t="s">
        <v>2472</v>
      </c>
      <c r="P4630" s="2" t="s">
        <v>1656</v>
      </c>
      <c r="Q4630" s="66">
        <v>46.38</v>
      </c>
    </row>
    <row r="4631" spans="15:17" ht="14.25">
      <c r="O4631" t="s">
        <v>2472</v>
      </c>
      <c r="P4631" s="2" t="s">
        <v>1657</v>
      </c>
      <c r="Q4631" s="66">
        <v>47.05</v>
      </c>
    </row>
    <row r="4632" spans="15:17" ht="14.25">
      <c r="O4632" t="s">
        <v>2472</v>
      </c>
      <c r="P4632" s="2" t="s">
        <v>1658</v>
      </c>
      <c r="Q4632" s="66">
        <v>46.2</v>
      </c>
    </row>
    <row r="4633" spans="15:17" ht="14.25">
      <c r="O4633" t="s">
        <v>2472</v>
      </c>
      <c r="P4633" s="2" t="s">
        <v>1659</v>
      </c>
      <c r="Q4633" s="66">
        <v>49.4</v>
      </c>
    </row>
    <row r="4634" spans="15:17" ht="14.25">
      <c r="O4634" t="s">
        <v>2472</v>
      </c>
      <c r="P4634" s="2" t="s">
        <v>1660</v>
      </c>
      <c r="Q4634" s="66">
        <v>48.75</v>
      </c>
    </row>
    <row r="4635" spans="15:17" ht="14.25">
      <c r="O4635" t="s">
        <v>2472</v>
      </c>
      <c r="P4635" s="2" t="s">
        <v>1661</v>
      </c>
      <c r="Q4635" s="66">
        <v>50.14</v>
      </c>
    </row>
    <row r="4636" spans="15:17" ht="14.25">
      <c r="O4636" t="s">
        <v>2472</v>
      </c>
      <c r="P4636" s="2" t="s">
        <v>1662</v>
      </c>
      <c r="Q4636" s="66">
        <v>48.82</v>
      </c>
    </row>
    <row r="4637" spans="15:17" ht="14.25">
      <c r="O4637" t="s">
        <v>2472</v>
      </c>
      <c r="P4637" s="2" t="s">
        <v>1663</v>
      </c>
      <c r="Q4637" s="66">
        <v>48.55</v>
      </c>
    </row>
    <row r="4638" spans="15:17" ht="14.25">
      <c r="O4638" t="s">
        <v>2472</v>
      </c>
      <c r="P4638" s="2" t="s">
        <v>1664</v>
      </c>
      <c r="Q4638" s="66">
        <v>49.82</v>
      </c>
    </row>
    <row r="4639" spans="15:17" ht="14.25">
      <c r="O4639" t="s">
        <v>2472</v>
      </c>
      <c r="P4639" s="2" t="s">
        <v>1665</v>
      </c>
      <c r="Q4639" s="66">
        <v>49</v>
      </c>
    </row>
    <row r="4640" spans="15:17" ht="14.25">
      <c r="O4640" t="s">
        <v>2472</v>
      </c>
      <c r="P4640" s="2" t="s">
        <v>1666</v>
      </c>
      <c r="Q4640" s="66">
        <v>51.12</v>
      </c>
    </row>
    <row r="4641" spans="15:17" ht="14.25">
      <c r="O4641" t="s">
        <v>2472</v>
      </c>
      <c r="P4641" s="2" t="s">
        <v>1667</v>
      </c>
      <c r="Q4641" s="66">
        <v>49.4</v>
      </c>
    </row>
    <row r="4642" spans="15:17" ht="14.25">
      <c r="O4642" t="s">
        <v>2472</v>
      </c>
      <c r="P4642" s="2" t="s">
        <v>1668</v>
      </c>
      <c r="Q4642" s="66">
        <v>49</v>
      </c>
    </row>
    <row r="4643" spans="15:17" ht="14.25">
      <c r="O4643" t="s">
        <v>2472</v>
      </c>
      <c r="P4643" s="2" t="s">
        <v>1669</v>
      </c>
      <c r="Q4643" s="66">
        <v>51.71</v>
      </c>
    </row>
    <row r="4644" spans="15:17" ht="14.25">
      <c r="O4644" t="s">
        <v>2472</v>
      </c>
      <c r="P4644" s="2" t="s">
        <v>1670</v>
      </c>
      <c r="Q4644" s="66">
        <v>53.71</v>
      </c>
    </row>
    <row r="4645" spans="15:17" ht="14.25">
      <c r="O4645" t="s">
        <v>2472</v>
      </c>
      <c r="P4645" s="2" t="s">
        <v>1671</v>
      </c>
      <c r="Q4645" s="66">
        <v>53.71</v>
      </c>
    </row>
    <row r="4646" spans="15:17" ht="14.25">
      <c r="O4646" t="s">
        <v>2472</v>
      </c>
      <c r="P4646" s="2" t="s">
        <v>1672</v>
      </c>
      <c r="Q4646" s="66">
        <v>50.75</v>
      </c>
    </row>
    <row r="4647" spans="15:17" ht="14.25">
      <c r="O4647" t="s">
        <v>2472</v>
      </c>
      <c r="P4647" s="2" t="s">
        <v>1673</v>
      </c>
      <c r="Q4647" s="66">
        <v>49.87</v>
      </c>
    </row>
    <row r="4648" spans="15:17" ht="14.25">
      <c r="O4648" t="s">
        <v>2472</v>
      </c>
      <c r="P4648" s="2" t="s">
        <v>1674</v>
      </c>
      <c r="Q4648" s="66">
        <v>48.85</v>
      </c>
    </row>
    <row r="4649" spans="15:17" ht="14.25">
      <c r="O4649" t="s">
        <v>2472</v>
      </c>
      <c r="P4649" s="2" t="s">
        <v>1675</v>
      </c>
      <c r="Q4649" s="66">
        <v>50.78</v>
      </c>
    </row>
    <row r="4650" spans="15:17" ht="14.25">
      <c r="O4650" t="s">
        <v>2472</v>
      </c>
      <c r="P4650" s="2" t="s">
        <v>1676</v>
      </c>
      <c r="Q4650" s="66">
        <v>53.2</v>
      </c>
    </row>
    <row r="4651" spans="15:17" ht="14.25">
      <c r="O4651" t="s">
        <v>2472</v>
      </c>
      <c r="P4651" s="2" t="s">
        <v>1677</v>
      </c>
      <c r="Q4651" s="66">
        <v>51.53</v>
      </c>
    </row>
    <row r="4652" spans="15:17" ht="14.25">
      <c r="O4652" t="s">
        <v>2472</v>
      </c>
      <c r="P4652" s="2" t="s">
        <v>1678</v>
      </c>
      <c r="Q4652" s="66">
        <v>52.74</v>
      </c>
    </row>
    <row r="4653" spans="15:17" ht="14.25">
      <c r="O4653" t="s">
        <v>2472</v>
      </c>
      <c r="P4653" s="2" t="s">
        <v>1679</v>
      </c>
      <c r="Q4653" s="66">
        <v>54.95</v>
      </c>
    </row>
    <row r="4654" spans="15:17" ht="14.25">
      <c r="O4654" t="s">
        <v>2472</v>
      </c>
      <c r="P4654" s="2" t="s">
        <v>1680</v>
      </c>
      <c r="Q4654" s="66">
        <v>55.7</v>
      </c>
    </row>
    <row r="4655" spans="15:17" ht="14.25">
      <c r="O4655" t="s">
        <v>2472</v>
      </c>
      <c r="P4655" s="2" t="s">
        <v>1681</v>
      </c>
      <c r="Q4655" s="66">
        <v>55.89</v>
      </c>
    </row>
    <row r="4656" spans="15:17" ht="14.25">
      <c r="O4656" t="s">
        <v>2472</v>
      </c>
      <c r="P4656" s="2" t="s">
        <v>1682</v>
      </c>
      <c r="Q4656" s="66">
        <v>56.95</v>
      </c>
    </row>
    <row r="4657" spans="15:17" ht="14.25">
      <c r="O4657" t="s">
        <v>2472</v>
      </c>
      <c r="P4657" s="2" t="s">
        <v>1683</v>
      </c>
      <c r="Q4657" s="66">
        <v>56.84</v>
      </c>
    </row>
    <row r="4658" spans="15:17" ht="14.25">
      <c r="O4658" t="s">
        <v>2472</v>
      </c>
      <c r="P4658" s="2" t="s">
        <v>1684</v>
      </c>
      <c r="Q4658" s="66">
        <v>57.73</v>
      </c>
    </row>
    <row r="4659" spans="15:17" ht="14.25">
      <c r="O4659" t="s">
        <v>2472</v>
      </c>
      <c r="P4659" s="2" t="s">
        <v>1685</v>
      </c>
      <c r="Q4659" s="66">
        <v>57.2</v>
      </c>
    </row>
    <row r="4660" spans="15:17" ht="14.25">
      <c r="O4660" t="s">
        <v>2472</v>
      </c>
      <c r="P4660" s="2" t="s">
        <v>1686</v>
      </c>
      <c r="Q4660" s="66">
        <v>58.04</v>
      </c>
    </row>
    <row r="4661" spans="15:17" ht="14.25">
      <c r="O4661" t="s">
        <v>2472</v>
      </c>
      <c r="P4661" s="2" t="s">
        <v>1687</v>
      </c>
      <c r="Q4661" s="66">
        <v>57.75</v>
      </c>
    </row>
    <row r="4662" spans="15:17" ht="14.25">
      <c r="O4662" t="s">
        <v>2472</v>
      </c>
      <c r="P4662" s="2" t="s">
        <v>1688</v>
      </c>
      <c r="Q4662" s="66">
        <v>58.8</v>
      </c>
    </row>
    <row r="4663" spans="15:17" ht="14.25">
      <c r="O4663" t="s">
        <v>2472</v>
      </c>
      <c r="P4663" s="2" t="s">
        <v>1689</v>
      </c>
      <c r="Q4663" s="66">
        <v>59.1</v>
      </c>
    </row>
    <row r="4664" spans="15:17" ht="14.25">
      <c r="O4664" t="s">
        <v>2472</v>
      </c>
      <c r="P4664" s="2" t="s">
        <v>1690</v>
      </c>
      <c r="Q4664" s="66">
        <v>59.1</v>
      </c>
    </row>
    <row r="4665" spans="15:17" ht="14.25">
      <c r="O4665" t="s">
        <v>2472</v>
      </c>
      <c r="P4665" s="2" t="s">
        <v>1691</v>
      </c>
      <c r="Q4665" s="66">
        <v>58.88</v>
      </c>
    </row>
    <row r="4666" spans="15:17" ht="14.25">
      <c r="O4666" t="s">
        <v>2472</v>
      </c>
      <c r="P4666" s="2" t="s">
        <v>1692</v>
      </c>
      <c r="Q4666" s="66">
        <v>58.52</v>
      </c>
    </row>
    <row r="4667" spans="15:17" ht="14.25">
      <c r="O4667" t="s">
        <v>2472</v>
      </c>
      <c r="P4667" s="2" t="s">
        <v>1693</v>
      </c>
      <c r="Q4667" s="66">
        <v>58.09</v>
      </c>
    </row>
    <row r="4668" spans="15:17" ht="14.25">
      <c r="O4668" t="s">
        <v>2472</v>
      </c>
      <c r="P4668" s="2" t="s">
        <v>1694</v>
      </c>
      <c r="Q4668" s="66">
        <v>58.09</v>
      </c>
    </row>
    <row r="4669" spans="15:17" ht="14.25">
      <c r="O4669" t="s">
        <v>2472</v>
      </c>
      <c r="P4669" s="2" t="s">
        <v>1695</v>
      </c>
      <c r="Q4669" s="66">
        <v>58.09</v>
      </c>
    </row>
    <row r="4670" spans="15:17" ht="14.25">
      <c r="O4670" t="s">
        <v>2472</v>
      </c>
      <c r="P4670" s="2" t="s">
        <v>1696</v>
      </c>
      <c r="Q4670" s="66">
        <v>57.77</v>
      </c>
    </row>
    <row r="4671" spans="15:17" ht="14.25">
      <c r="O4671" t="s">
        <v>2472</v>
      </c>
      <c r="P4671" s="2" t="s">
        <v>1697</v>
      </c>
      <c r="Q4671" s="66">
        <v>57.78</v>
      </c>
    </row>
    <row r="4672" spans="15:17" ht="14.25">
      <c r="O4672" t="s">
        <v>2472</v>
      </c>
      <c r="P4672" s="2" t="s">
        <v>1698</v>
      </c>
      <c r="Q4672" s="66">
        <v>58.53</v>
      </c>
    </row>
    <row r="4673" spans="15:17" ht="14.25">
      <c r="O4673" t="s">
        <v>2472</v>
      </c>
      <c r="P4673" s="2" t="s">
        <v>1699</v>
      </c>
      <c r="Q4673" s="66">
        <v>60</v>
      </c>
    </row>
    <row r="4674" spans="15:17" ht="14.25">
      <c r="O4674" t="s">
        <v>2472</v>
      </c>
      <c r="P4674" s="2" t="s">
        <v>1700</v>
      </c>
      <c r="Q4674" s="66">
        <v>60</v>
      </c>
    </row>
    <row r="4675" spans="15:17" ht="14.25">
      <c r="O4675" t="s">
        <v>2472</v>
      </c>
      <c r="P4675" s="2" t="s">
        <v>1701</v>
      </c>
      <c r="Q4675" s="66">
        <v>60.74</v>
      </c>
    </row>
    <row r="4676" spans="15:17" ht="14.25">
      <c r="O4676" t="s">
        <v>2472</v>
      </c>
      <c r="P4676" s="2" t="s">
        <v>1702</v>
      </c>
      <c r="Q4676" s="66">
        <v>60.62</v>
      </c>
    </row>
    <row r="4677" spans="15:17" ht="14.25">
      <c r="O4677" t="s">
        <v>2472</v>
      </c>
      <c r="P4677" s="2" t="s">
        <v>1703</v>
      </c>
      <c r="Q4677" s="66">
        <v>60.54</v>
      </c>
    </row>
    <row r="4678" spans="15:17" ht="14.25">
      <c r="O4678" t="s">
        <v>2472</v>
      </c>
      <c r="P4678" s="2" t="s">
        <v>1704</v>
      </c>
      <c r="Q4678" s="66">
        <v>60.78</v>
      </c>
    </row>
    <row r="4679" spans="15:17" ht="14.25">
      <c r="O4679" t="s">
        <v>2472</v>
      </c>
      <c r="P4679" s="2" t="s">
        <v>1705</v>
      </c>
      <c r="Q4679" s="66">
        <v>60.47</v>
      </c>
    </row>
    <row r="4680" spans="15:17" ht="14.25">
      <c r="O4680" t="s">
        <v>2472</v>
      </c>
      <c r="P4680" s="2" t="s">
        <v>1706</v>
      </c>
      <c r="Q4680" s="66">
        <v>60.69</v>
      </c>
    </row>
    <row r="4681" spans="15:17" ht="14.25">
      <c r="O4681" t="s">
        <v>2472</v>
      </c>
      <c r="P4681" s="2" t="s">
        <v>1707</v>
      </c>
      <c r="Q4681" s="66">
        <v>60.37</v>
      </c>
    </row>
    <row r="4682" spans="15:17" ht="14.25">
      <c r="O4682" t="s">
        <v>2472</v>
      </c>
      <c r="P4682" s="2" t="s">
        <v>1708</v>
      </c>
      <c r="Q4682" s="66">
        <v>59.54</v>
      </c>
    </row>
    <row r="4683" spans="15:17" ht="14.25">
      <c r="O4683" t="s">
        <v>2472</v>
      </c>
      <c r="P4683" s="2" t="s">
        <v>1709</v>
      </c>
      <c r="Q4683" s="66">
        <v>59.54</v>
      </c>
    </row>
    <row r="4684" spans="15:17" ht="14.25">
      <c r="O4684" t="s">
        <v>2472</v>
      </c>
      <c r="P4684" s="2" t="s">
        <v>1710</v>
      </c>
      <c r="Q4684" s="66">
        <v>59.66</v>
      </c>
    </row>
    <row r="4685" spans="15:17" ht="14.25">
      <c r="O4685" t="s">
        <v>2472</v>
      </c>
      <c r="P4685" s="2" t="s">
        <v>1711</v>
      </c>
      <c r="Q4685" s="66">
        <v>59.65</v>
      </c>
    </row>
    <row r="4686" spans="15:17" ht="14.25">
      <c r="O4686" t="s">
        <v>2472</v>
      </c>
      <c r="P4686" s="2" t="s">
        <v>1712</v>
      </c>
      <c r="Q4686" s="66">
        <v>58.29</v>
      </c>
    </row>
    <row r="4687" spans="15:17" ht="14.25">
      <c r="O4687" t="s">
        <v>2472</v>
      </c>
      <c r="P4687" s="2" t="s">
        <v>1713</v>
      </c>
      <c r="Q4687" s="66">
        <v>57.66</v>
      </c>
    </row>
    <row r="4688" spans="15:17" ht="14.25">
      <c r="O4688" t="s">
        <v>2472</v>
      </c>
      <c r="P4688" s="2" t="s">
        <v>1714</v>
      </c>
      <c r="Q4688" s="66">
        <v>57.8</v>
      </c>
    </row>
    <row r="4689" spans="15:17" ht="14.25">
      <c r="O4689" t="s">
        <v>2472</v>
      </c>
      <c r="P4689" s="2" t="s">
        <v>1715</v>
      </c>
      <c r="Q4689" s="66">
        <v>58.3</v>
      </c>
    </row>
    <row r="4690" spans="15:17" ht="14.25">
      <c r="O4690" t="s">
        <v>2472</v>
      </c>
      <c r="P4690" s="2" t="s">
        <v>1716</v>
      </c>
      <c r="Q4690" s="66">
        <v>57.2</v>
      </c>
    </row>
    <row r="4691" spans="15:17" ht="14.25">
      <c r="O4691" t="s">
        <v>2472</v>
      </c>
      <c r="P4691" s="2" t="s">
        <v>1717</v>
      </c>
      <c r="Q4691" s="66">
        <v>57.9</v>
      </c>
    </row>
    <row r="4692" spans="15:17" ht="14.25">
      <c r="O4692" t="s">
        <v>2472</v>
      </c>
      <c r="P4692" s="2" t="s">
        <v>1718</v>
      </c>
      <c r="Q4692" s="66">
        <v>58</v>
      </c>
    </row>
    <row r="4693" spans="15:17" ht="14.25">
      <c r="O4693" t="s">
        <v>2472</v>
      </c>
      <c r="P4693" s="2" t="s">
        <v>1719</v>
      </c>
      <c r="Q4693" s="66">
        <v>59.25</v>
      </c>
    </row>
    <row r="4694" spans="15:17" ht="14.25">
      <c r="O4694" t="s">
        <v>2472</v>
      </c>
      <c r="P4694" s="2" t="s">
        <v>1720</v>
      </c>
      <c r="Q4694" s="66">
        <v>60.55</v>
      </c>
    </row>
    <row r="4695" spans="15:17" ht="14.25">
      <c r="O4695" t="s">
        <v>2472</v>
      </c>
      <c r="P4695" s="2" t="s">
        <v>1721</v>
      </c>
      <c r="Q4695" s="66">
        <v>59.97</v>
      </c>
    </row>
    <row r="4696" spans="15:17" ht="14.25">
      <c r="O4696" t="s">
        <v>2472</v>
      </c>
      <c r="P4696" s="2" t="s">
        <v>1722</v>
      </c>
      <c r="Q4696" s="66">
        <v>60.45</v>
      </c>
    </row>
    <row r="4697" spans="15:17" ht="14.25">
      <c r="O4697" t="s">
        <v>2472</v>
      </c>
      <c r="P4697" s="2" t="s">
        <v>1723</v>
      </c>
      <c r="Q4697" s="66">
        <v>61.3</v>
      </c>
    </row>
    <row r="4698" spans="15:17" ht="14.25">
      <c r="O4698" t="s">
        <v>2472</v>
      </c>
      <c r="P4698" s="2" t="s">
        <v>1724</v>
      </c>
      <c r="Q4698" s="66">
        <v>60.38</v>
      </c>
    </row>
    <row r="4699" spans="15:17" ht="14.25">
      <c r="O4699" t="s">
        <v>2472</v>
      </c>
      <c r="P4699" s="2" t="s">
        <v>1725</v>
      </c>
      <c r="Q4699" s="66">
        <v>59.33</v>
      </c>
    </row>
    <row r="4700" spans="15:17" ht="14.25">
      <c r="O4700" t="s">
        <v>2472</v>
      </c>
      <c r="P4700" s="2" t="s">
        <v>1726</v>
      </c>
      <c r="Q4700" s="66">
        <v>59.4</v>
      </c>
    </row>
    <row r="4701" spans="15:17" ht="14.25">
      <c r="O4701" t="s">
        <v>2472</v>
      </c>
      <c r="P4701" s="2" t="s">
        <v>1727</v>
      </c>
      <c r="Q4701" s="66">
        <v>59.91</v>
      </c>
    </row>
    <row r="4702" spans="15:17" ht="14.25">
      <c r="O4702" t="s">
        <v>2472</v>
      </c>
      <c r="P4702" s="2" t="s">
        <v>1728</v>
      </c>
      <c r="Q4702" s="66">
        <v>60.75</v>
      </c>
    </row>
    <row r="4703" spans="15:17" ht="14.25">
      <c r="O4703" t="s">
        <v>2472</v>
      </c>
      <c r="P4703" s="2" t="s">
        <v>1729</v>
      </c>
      <c r="Q4703" s="66">
        <v>60.41</v>
      </c>
    </row>
    <row r="4704" spans="15:17" ht="14.25">
      <c r="O4704" t="s">
        <v>2472</v>
      </c>
      <c r="P4704" s="2" t="s">
        <v>1730</v>
      </c>
      <c r="Q4704" s="66">
        <v>60.08</v>
      </c>
    </row>
    <row r="4705" spans="15:17" ht="14.25">
      <c r="O4705" t="s">
        <v>2472</v>
      </c>
      <c r="P4705" s="2" t="s">
        <v>1731</v>
      </c>
      <c r="Q4705" s="66">
        <v>61.2</v>
      </c>
    </row>
    <row r="4706" spans="15:17" ht="14.25">
      <c r="O4706" t="s">
        <v>2472</v>
      </c>
      <c r="P4706" s="2" t="s">
        <v>1732</v>
      </c>
      <c r="Q4706" s="66">
        <v>61.65</v>
      </c>
    </row>
    <row r="4707" spans="15:17" ht="14.25">
      <c r="O4707" t="s">
        <v>2472</v>
      </c>
      <c r="P4707" s="2" t="s">
        <v>1733</v>
      </c>
      <c r="Q4707" s="66">
        <v>61.5</v>
      </c>
    </row>
    <row r="4708" spans="15:17" ht="14.25">
      <c r="O4708" t="s">
        <v>2472</v>
      </c>
      <c r="P4708" s="2" t="s">
        <v>1734</v>
      </c>
      <c r="Q4708" s="66">
        <v>61.45</v>
      </c>
    </row>
    <row r="4709" spans="15:17" ht="14.25">
      <c r="O4709" t="s">
        <v>2472</v>
      </c>
      <c r="P4709" s="2" t="s">
        <v>1735</v>
      </c>
      <c r="Q4709" s="66">
        <v>61.2</v>
      </c>
    </row>
    <row r="4710" spans="15:17" ht="14.25">
      <c r="O4710" t="s">
        <v>2472</v>
      </c>
      <c r="P4710" s="2" t="s">
        <v>1736</v>
      </c>
      <c r="Q4710" s="66">
        <v>60.13</v>
      </c>
    </row>
    <row r="4711" spans="15:17" ht="14.25">
      <c r="O4711" t="s">
        <v>2472</v>
      </c>
      <c r="P4711" s="2" t="s">
        <v>1737</v>
      </c>
      <c r="Q4711" s="66">
        <v>59.5</v>
      </c>
    </row>
    <row r="4712" spans="15:17" ht="14.25">
      <c r="O4712" t="s">
        <v>2472</v>
      </c>
      <c r="P4712" s="2" t="s">
        <v>1738</v>
      </c>
      <c r="Q4712" s="66">
        <v>58.65</v>
      </c>
    </row>
    <row r="4713" spans="15:17" ht="14.25">
      <c r="O4713" t="s">
        <v>2472</v>
      </c>
      <c r="P4713" s="2" t="s">
        <v>1739</v>
      </c>
      <c r="Q4713" s="66">
        <v>59.01</v>
      </c>
    </row>
    <row r="4714" spans="15:17" ht="14.25">
      <c r="O4714" t="s">
        <v>2472</v>
      </c>
      <c r="P4714" s="2" t="s">
        <v>1740</v>
      </c>
      <c r="Q4714" s="66">
        <v>58.57</v>
      </c>
    </row>
    <row r="4715" spans="15:17" ht="14.25">
      <c r="O4715" t="s">
        <v>2472</v>
      </c>
      <c r="P4715" s="2" t="s">
        <v>1741</v>
      </c>
      <c r="Q4715" s="66">
        <v>59.14</v>
      </c>
    </row>
    <row r="4716" spans="15:17" ht="14.25">
      <c r="O4716" t="s">
        <v>2472</v>
      </c>
      <c r="P4716" s="2" t="s">
        <v>1742</v>
      </c>
      <c r="Q4716" s="66">
        <v>60.09</v>
      </c>
    </row>
    <row r="4717" spans="15:17" ht="14.25">
      <c r="O4717" t="s">
        <v>2472</v>
      </c>
      <c r="P4717" s="2" t="s">
        <v>1743</v>
      </c>
      <c r="Q4717" s="66">
        <v>59.29</v>
      </c>
    </row>
    <row r="4718" spans="15:17" ht="14.25">
      <c r="O4718" t="s">
        <v>2472</v>
      </c>
      <c r="P4718" s="2" t="s">
        <v>1744</v>
      </c>
      <c r="Q4718" s="66">
        <v>58.9</v>
      </c>
    </row>
    <row r="4719" spans="15:17" ht="14.25">
      <c r="O4719" t="s">
        <v>2472</v>
      </c>
      <c r="P4719" s="2" t="s">
        <v>1745</v>
      </c>
      <c r="Q4719" s="66">
        <v>59.38</v>
      </c>
    </row>
    <row r="4720" spans="15:17" ht="14.25">
      <c r="O4720" t="s">
        <v>2472</v>
      </c>
      <c r="P4720" s="2" t="s">
        <v>1746</v>
      </c>
      <c r="Q4720" s="66">
        <v>59.79</v>
      </c>
    </row>
    <row r="4721" spans="15:17" ht="14.25">
      <c r="O4721" t="s">
        <v>2472</v>
      </c>
      <c r="P4721" s="2" t="s">
        <v>1747</v>
      </c>
      <c r="Q4721" s="66">
        <v>59.65</v>
      </c>
    </row>
    <row r="4722" spans="15:17" ht="14.25">
      <c r="O4722" t="s">
        <v>2472</v>
      </c>
      <c r="P4722" s="2" t="s">
        <v>1748</v>
      </c>
      <c r="Q4722" s="66">
        <v>58.8</v>
      </c>
    </row>
    <row r="4723" spans="15:17" ht="14.25">
      <c r="O4723" t="s">
        <v>2472</v>
      </c>
      <c r="P4723" s="2" t="s">
        <v>1749</v>
      </c>
      <c r="Q4723" s="66">
        <v>57.88</v>
      </c>
    </row>
    <row r="4724" spans="15:17" ht="14.25">
      <c r="O4724" t="s">
        <v>2472</v>
      </c>
      <c r="P4724" s="2" t="s">
        <v>1750</v>
      </c>
      <c r="Q4724" s="66">
        <v>57.35</v>
      </c>
    </row>
    <row r="4725" spans="15:17" ht="14.25">
      <c r="O4725" t="s">
        <v>2472</v>
      </c>
      <c r="P4725" s="2" t="s">
        <v>1751</v>
      </c>
      <c r="Q4725" s="66">
        <v>57.06</v>
      </c>
    </row>
    <row r="4726" spans="15:17" ht="14.25">
      <c r="O4726" t="s">
        <v>2472</v>
      </c>
      <c r="P4726" s="2" t="s">
        <v>1752</v>
      </c>
      <c r="Q4726" s="66">
        <v>57.2</v>
      </c>
    </row>
    <row r="4727" spans="15:17" ht="14.25">
      <c r="O4727" t="s">
        <v>2472</v>
      </c>
      <c r="P4727" s="2" t="s">
        <v>1753</v>
      </c>
      <c r="Q4727" s="66">
        <v>57.95</v>
      </c>
    </row>
    <row r="4728" spans="15:17" ht="14.25">
      <c r="O4728" t="s">
        <v>2472</v>
      </c>
      <c r="P4728" s="2" t="s">
        <v>1754</v>
      </c>
      <c r="Q4728" s="66">
        <v>57.6</v>
      </c>
    </row>
    <row r="4729" spans="15:17" ht="14.25">
      <c r="O4729" t="s">
        <v>2472</v>
      </c>
      <c r="P4729" s="2" t="s">
        <v>1755</v>
      </c>
      <c r="Q4729" s="66">
        <v>56.6</v>
      </c>
    </row>
    <row r="4730" spans="15:17" ht="14.25">
      <c r="O4730" t="s">
        <v>2472</v>
      </c>
      <c r="P4730" s="2" t="s">
        <v>1756</v>
      </c>
      <c r="Q4730" s="66">
        <v>56.39</v>
      </c>
    </row>
    <row r="4731" spans="15:17" ht="14.25">
      <c r="O4731" t="s">
        <v>2472</v>
      </c>
      <c r="P4731" s="2" t="s">
        <v>1757</v>
      </c>
      <c r="Q4731" s="66">
        <v>56.82</v>
      </c>
    </row>
    <row r="4732" spans="15:17" ht="14.25">
      <c r="O4732" t="s">
        <v>2472</v>
      </c>
      <c r="P4732" s="2" t="s">
        <v>1758</v>
      </c>
      <c r="Q4732" s="66">
        <v>56.44</v>
      </c>
    </row>
    <row r="4733" spans="15:17" ht="14.25">
      <c r="O4733" t="s">
        <v>2472</v>
      </c>
      <c r="P4733" s="2" t="s">
        <v>1759</v>
      </c>
      <c r="Q4733" s="66">
        <v>56.4</v>
      </c>
    </row>
    <row r="4734" spans="15:17" ht="14.25">
      <c r="O4734" t="s">
        <v>2472</v>
      </c>
      <c r="P4734" s="2" t="s">
        <v>1760</v>
      </c>
      <c r="Q4734" s="66">
        <v>56.22</v>
      </c>
    </row>
    <row r="4735" spans="15:17" ht="14.25">
      <c r="O4735" t="s">
        <v>2472</v>
      </c>
      <c r="P4735" s="2" t="s">
        <v>1761</v>
      </c>
      <c r="Q4735" s="66">
        <v>55.64</v>
      </c>
    </row>
    <row r="4736" spans="15:17" ht="14.25">
      <c r="O4736" t="s">
        <v>2472</v>
      </c>
      <c r="P4736" s="2" t="s">
        <v>1762</v>
      </c>
      <c r="Q4736" s="66">
        <v>55.9</v>
      </c>
    </row>
    <row r="4737" spans="15:17" ht="14.25">
      <c r="O4737" t="s">
        <v>2472</v>
      </c>
      <c r="P4737" s="2" t="s">
        <v>1763</v>
      </c>
      <c r="Q4737" s="66">
        <v>55.87</v>
      </c>
    </row>
    <row r="4738" spans="15:17" ht="14.25">
      <c r="O4738" t="s">
        <v>2472</v>
      </c>
      <c r="P4738" s="2" t="s">
        <v>1764</v>
      </c>
      <c r="Q4738" s="66">
        <v>55</v>
      </c>
    </row>
    <row r="4739" spans="15:17" ht="14.25">
      <c r="O4739" t="s">
        <v>2472</v>
      </c>
      <c r="P4739" s="2" t="s">
        <v>1765</v>
      </c>
      <c r="Q4739" s="66">
        <v>55.38</v>
      </c>
    </row>
    <row r="4740" spans="15:17" ht="14.25">
      <c r="O4740" t="s">
        <v>2472</v>
      </c>
      <c r="P4740" s="2" t="s">
        <v>1766</v>
      </c>
      <c r="Q4740" s="66">
        <v>55.7</v>
      </c>
    </row>
    <row r="4741" spans="15:17" ht="14.25">
      <c r="O4741" t="s">
        <v>2472</v>
      </c>
      <c r="P4741" s="2" t="s">
        <v>1767</v>
      </c>
      <c r="Q4741" s="66">
        <v>55.25</v>
      </c>
    </row>
    <row r="4742" spans="15:17" ht="14.25">
      <c r="O4742" t="s">
        <v>2472</v>
      </c>
      <c r="P4742" s="2" t="s">
        <v>1768</v>
      </c>
      <c r="Q4742" s="66">
        <v>55.2</v>
      </c>
    </row>
    <row r="4743" spans="15:17" ht="14.25">
      <c r="O4743" t="s">
        <v>2472</v>
      </c>
      <c r="P4743" s="2" t="s">
        <v>1769</v>
      </c>
      <c r="Q4743" s="66">
        <v>55.33</v>
      </c>
    </row>
    <row r="4744" spans="15:17" ht="14.25">
      <c r="O4744" t="s">
        <v>2472</v>
      </c>
      <c r="P4744" s="2" t="s">
        <v>1770</v>
      </c>
      <c r="Q4744" s="66">
        <v>54.35</v>
      </c>
    </row>
    <row r="4745" spans="15:17" ht="14.25">
      <c r="O4745" t="s">
        <v>2472</v>
      </c>
      <c r="P4745" s="2" t="s">
        <v>1771</v>
      </c>
      <c r="Q4745" s="66">
        <v>54.67</v>
      </c>
    </row>
    <row r="4746" spans="15:17" ht="14.25">
      <c r="O4746" t="s">
        <v>2472</v>
      </c>
      <c r="P4746" s="2" t="s">
        <v>1772</v>
      </c>
      <c r="Q4746" s="66">
        <v>55</v>
      </c>
    </row>
    <row r="4747" spans="15:17" ht="14.25">
      <c r="O4747" t="s">
        <v>2472</v>
      </c>
      <c r="P4747" s="2" t="s">
        <v>1773</v>
      </c>
      <c r="Q4747" s="66">
        <v>55.1</v>
      </c>
    </row>
    <row r="4748" spans="15:17" ht="14.25">
      <c r="O4748" t="s">
        <v>2472</v>
      </c>
      <c r="P4748" s="2" t="s">
        <v>1774</v>
      </c>
      <c r="Q4748" s="66">
        <v>55.65</v>
      </c>
    </row>
    <row r="4749" spans="15:17" ht="14.25">
      <c r="O4749" t="s">
        <v>2472</v>
      </c>
      <c r="P4749" s="2" t="s">
        <v>1775</v>
      </c>
      <c r="Q4749" s="66">
        <v>55.27</v>
      </c>
    </row>
    <row r="4750" spans="15:17" ht="14.25">
      <c r="O4750" t="s">
        <v>2472</v>
      </c>
      <c r="P4750" s="2" t="s">
        <v>1776</v>
      </c>
      <c r="Q4750" s="66">
        <v>55.15</v>
      </c>
    </row>
    <row r="4751" spans="15:17" ht="14.25">
      <c r="O4751" t="s">
        <v>2472</v>
      </c>
      <c r="P4751" s="2" t="s">
        <v>1777</v>
      </c>
      <c r="Q4751" s="66">
        <v>53.86</v>
      </c>
    </row>
    <row r="4752" spans="15:17" ht="14.25">
      <c r="O4752" t="s">
        <v>2472</v>
      </c>
      <c r="P4752" s="2" t="s">
        <v>1778</v>
      </c>
      <c r="Q4752" s="66">
        <v>54.2</v>
      </c>
    </row>
    <row r="4753" spans="15:17" ht="14.25">
      <c r="O4753" t="s">
        <v>2472</v>
      </c>
      <c r="P4753" s="2" t="s">
        <v>1779</v>
      </c>
      <c r="Q4753" s="66">
        <v>54.62</v>
      </c>
    </row>
    <row r="4754" spans="15:17" ht="14.25">
      <c r="O4754" t="s">
        <v>2472</v>
      </c>
      <c r="P4754" s="2" t="s">
        <v>1780</v>
      </c>
      <c r="Q4754" s="66">
        <v>55.2</v>
      </c>
    </row>
    <row r="4755" spans="15:17" ht="14.25">
      <c r="O4755" t="s">
        <v>2472</v>
      </c>
      <c r="P4755" s="2" t="s">
        <v>1781</v>
      </c>
      <c r="Q4755" s="66">
        <v>54.81</v>
      </c>
    </row>
    <row r="4756" spans="15:17" ht="14.25">
      <c r="O4756" t="s">
        <v>2472</v>
      </c>
      <c r="P4756" s="2" t="s">
        <v>1782</v>
      </c>
      <c r="Q4756" s="66">
        <v>55.01</v>
      </c>
    </row>
    <row r="4757" spans="15:17" ht="14.25">
      <c r="O4757" t="s">
        <v>2472</v>
      </c>
      <c r="P4757" s="2" t="s">
        <v>1783</v>
      </c>
      <c r="Q4757" s="66">
        <v>54.4</v>
      </c>
    </row>
    <row r="4758" spans="15:17" ht="14.25">
      <c r="O4758" t="s">
        <v>2472</v>
      </c>
      <c r="P4758" s="2" t="s">
        <v>1784</v>
      </c>
      <c r="Q4758" s="66">
        <v>54.15</v>
      </c>
    </row>
    <row r="4759" spans="15:17" ht="14.25">
      <c r="O4759" t="s">
        <v>2472</v>
      </c>
      <c r="P4759" s="2" t="s">
        <v>1785</v>
      </c>
      <c r="Q4759" s="66">
        <v>53.36</v>
      </c>
    </row>
    <row r="4760" spans="15:17" ht="14.25">
      <c r="O4760" t="s">
        <v>2472</v>
      </c>
      <c r="P4760" s="2" t="s">
        <v>1786</v>
      </c>
      <c r="Q4760" s="66">
        <v>52.5</v>
      </c>
    </row>
    <row r="4761" spans="15:17" ht="14.25">
      <c r="O4761" t="s">
        <v>2472</v>
      </c>
      <c r="P4761" s="2" t="s">
        <v>1787</v>
      </c>
      <c r="Q4761" s="66">
        <v>52.5</v>
      </c>
    </row>
    <row r="4762" spans="15:17" ht="14.25">
      <c r="O4762" t="s">
        <v>2472</v>
      </c>
      <c r="P4762" s="2" t="s">
        <v>1788</v>
      </c>
      <c r="Q4762" s="66">
        <v>53</v>
      </c>
    </row>
    <row r="4763" spans="15:17" ht="14.25">
      <c r="O4763" t="s">
        <v>2472</v>
      </c>
      <c r="P4763" s="2" t="s">
        <v>1789</v>
      </c>
      <c r="Q4763" s="66">
        <v>54</v>
      </c>
    </row>
    <row r="4764" spans="15:17" ht="14.25">
      <c r="O4764" t="s">
        <v>2472</v>
      </c>
      <c r="P4764" s="2" t="s">
        <v>1790</v>
      </c>
      <c r="Q4764" s="66">
        <v>54.6</v>
      </c>
    </row>
    <row r="4765" spans="15:17" ht="14.25">
      <c r="O4765" t="s">
        <v>2472</v>
      </c>
      <c r="P4765" s="2" t="s">
        <v>1791</v>
      </c>
      <c r="Q4765" s="66">
        <v>53.35</v>
      </c>
    </row>
    <row r="4766" spans="15:17" ht="14.25">
      <c r="O4766" t="s">
        <v>2472</v>
      </c>
      <c r="P4766" s="2" t="s">
        <v>1792</v>
      </c>
      <c r="Q4766" s="66">
        <v>54.8</v>
      </c>
    </row>
    <row r="4767" spans="15:17" ht="14.25">
      <c r="O4767" t="s">
        <v>2472</v>
      </c>
      <c r="P4767" s="2" t="s">
        <v>1793</v>
      </c>
      <c r="Q4767" s="66">
        <v>53.99</v>
      </c>
    </row>
    <row r="4768" spans="15:17" ht="14.25">
      <c r="O4768" t="s">
        <v>2472</v>
      </c>
      <c r="P4768" s="2" t="s">
        <v>1794</v>
      </c>
      <c r="Q4768" s="66">
        <v>53</v>
      </c>
    </row>
    <row r="4769" spans="15:17" ht="14.25">
      <c r="O4769" t="s">
        <v>2472</v>
      </c>
      <c r="P4769" s="2" t="s">
        <v>1795</v>
      </c>
      <c r="Q4769" s="66">
        <v>52.8</v>
      </c>
    </row>
    <row r="4770" spans="15:17" ht="14.25">
      <c r="O4770" t="s">
        <v>2472</v>
      </c>
      <c r="P4770" s="2" t="s">
        <v>1796</v>
      </c>
      <c r="Q4770" s="66">
        <v>53.31</v>
      </c>
    </row>
    <row r="4771" spans="15:17" ht="14.25">
      <c r="O4771" t="s">
        <v>2472</v>
      </c>
      <c r="P4771" s="2" t="s">
        <v>1797</v>
      </c>
      <c r="Q4771" s="66">
        <v>53.2</v>
      </c>
    </row>
    <row r="4772" spans="15:17" ht="14.25">
      <c r="O4772" t="s">
        <v>2472</v>
      </c>
      <c r="P4772" s="2" t="s">
        <v>1798</v>
      </c>
      <c r="Q4772" s="66">
        <v>52.25</v>
      </c>
    </row>
    <row r="4773" spans="15:17" ht="14.25">
      <c r="O4773" t="s">
        <v>2472</v>
      </c>
      <c r="P4773" s="2" t="s">
        <v>1799</v>
      </c>
      <c r="Q4773" s="66">
        <v>54.26</v>
      </c>
    </row>
    <row r="4774" spans="15:17" ht="14.25">
      <c r="O4774" t="s">
        <v>2472</v>
      </c>
      <c r="P4774" s="2" t="s">
        <v>1800</v>
      </c>
      <c r="Q4774" s="66">
        <v>54.6</v>
      </c>
    </row>
    <row r="4775" spans="15:17" ht="14.25">
      <c r="O4775" t="s">
        <v>2472</v>
      </c>
      <c r="P4775" s="2" t="s">
        <v>1801</v>
      </c>
      <c r="Q4775" s="66">
        <v>54.57</v>
      </c>
    </row>
    <row r="4776" spans="15:17" ht="14.25">
      <c r="O4776" t="s">
        <v>2472</v>
      </c>
      <c r="P4776" s="2" t="s">
        <v>1802</v>
      </c>
      <c r="Q4776" s="66">
        <v>55.78</v>
      </c>
    </row>
    <row r="4777" spans="15:17" ht="14.25">
      <c r="O4777" t="s">
        <v>2472</v>
      </c>
      <c r="P4777" s="2" t="s">
        <v>1803</v>
      </c>
      <c r="Q4777" s="66">
        <v>56.5</v>
      </c>
    </row>
    <row r="4778" spans="15:17" ht="14.25">
      <c r="O4778" t="s">
        <v>2472</v>
      </c>
      <c r="P4778" s="2" t="s">
        <v>1804</v>
      </c>
      <c r="Q4778" s="66">
        <v>56.72</v>
      </c>
    </row>
    <row r="4779" spans="15:17" ht="14.25">
      <c r="O4779" t="s">
        <v>2472</v>
      </c>
      <c r="P4779" s="2" t="s">
        <v>1805</v>
      </c>
      <c r="Q4779" s="66">
        <v>56.55</v>
      </c>
    </row>
    <row r="4780" spans="15:17" ht="14.25">
      <c r="O4780" t="s">
        <v>2472</v>
      </c>
      <c r="P4780" s="2" t="s">
        <v>1806</v>
      </c>
      <c r="Q4780" s="66">
        <v>56.9</v>
      </c>
    </row>
    <row r="4781" spans="15:17" ht="14.25">
      <c r="O4781" t="s">
        <v>2472</v>
      </c>
      <c r="P4781" s="2" t="s">
        <v>1807</v>
      </c>
      <c r="Q4781" s="66">
        <v>56.35</v>
      </c>
    </row>
    <row r="4782" spans="15:17" ht="14.25">
      <c r="O4782" t="s">
        <v>2472</v>
      </c>
      <c r="P4782" s="2" t="s">
        <v>1808</v>
      </c>
      <c r="Q4782" s="66">
        <v>55.66</v>
      </c>
    </row>
    <row r="4783" spans="15:17" ht="14.25">
      <c r="O4783" t="s">
        <v>2472</v>
      </c>
      <c r="P4783" s="2" t="s">
        <v>1809</v>
      </c>
      <c r="Q4783" s="66">
        <v>55.95</v>
      </c>
    </row>
    <row r="4784" spans="15:17" ht="14.25">
      <c r="O4784" t="s">
        <v>2472</v>
      </c>
      <c r="P4784" s="2" t="s">
        <v>1810</v>
      </c>
      <c r="Q4784" s="66">
        <v>55.35</v>
      </c>
    </row>
    <row r="4785" spans="15:17" ht="14.25">
      <c r="O4785" t="s">
        <v>2472</v>
      </c>
      <c r="P4785" s="2" t="s">
        <v>1811</v>
      </c>
      <c r="Q4785" s="66">
        <v>55.06</v>
      </c>
    </row>
    <row r="4786" spans="15:17" ht="14.25">
      <c r="O4786" t="s">
        <v>2472</v>
      </c>
      <c r="P4786" s="2" t="s">
        <v>1812</v>
      </c>
      <c r="Q4786" s="66">
        <v>55.15</v>
      </c>
    </row>
    <row r="4787" spans="15:17" ht="14.25">
      <c r="O4787" t="s">
        <v>2472</v>
      </c>
      <c r="P4787" s="2" t="s">
        <v>1813</v>
      </c>
      <c r="Q4787" s="66">
        <v>55.56</v>
      </c>
    </row>
    <row r="4788" spans="15:17" ht="14.25">
      <c r="O4788" t="s">
        <v>2472</v>
      </c>
      <c r="P4788" s="2" t="s">
        <v>1814</v>
      </c>
      <c r="Q4788" s="66">
        <v>56</v>
      </c>
    </row>
    <row r="4789" spans="15:17" ht="14.25">
      <c r="O4789" t="s">
        <v>2472</v>
      </c>
      <c r="P4789" s="2" t="s">
        <v>1815</v>
      </c>
      <c r="Q4789" s="66">
        <v>56.06</v>
      </c>
    </row>
    <row r="4790" spans="15:17" ht="14.25">
      <c r="O4790" t="s">
        <v>2472</v>
      </c>
      <c r="P4790" s="2" t="s">
        <v>1816</v>
      </c>
      <c r="Q4790" s="66">
        <v>55.28</v>
      </c>
    </row>
    <row r="4791" spans="15:17" ht="14.25">
      <c r="O4791" t="s">
        <v>2472</v>
      </c>
      <c r="P4791" s="2" t="s">
        <v>1817</v>
      </c>
      <c r="Q4791" s="66">
        <v>55.1</v>
      </c>
    </row>
    <row r="4792" spans="15:17" ht="14.25">
      <c r="O4792" t="s">
        <v>2472</v>
      </c>
      <c r="P4792" s="2" t="s">
        <v>1818</v>
      </c>
      <c r="Q4792" s="66">
        <v>54.41</v>
      </c>
    </row>
    <row r="4793" spans="15:17" ht="14.25">
      <c r="O4793" t="s">
        <v>2472</v>
      </c>
      <c r="P4793" s="2" t="s">
        <v>1819</v>
      </c>
      <c r="Q4793" s="66">
        <v>54.7</v>
      </c>
    </row>
    <row r="4794" spans="15:17" ht="14.25">
      <c r="O4794" t="s">
        <v>2472</v>
      </c>
      <c r="P4794" s="2" t="s">
        <v>1820</v>
      </c>
      <c r="Q4794" s="66">
        <v>54.68</v>
      </c>
    </row>
    <row r="4795" spans="15:17" ht="14.25">
      <c r="O4795" t="s">
        <v>2472</v>
      </c>
      <c r="P4795" s="2" t="s">
        <v>1821</v>
      </c>
      <c r="Q4795" s="66">
        <v>55.25</v>
      </c>
    </row>
    <row r="4796" spans="15:17" ht="14.25">
      <c r="O4796" t="s">
        <v>2472</v>
      </c>
      <c r="P4796" s="2" t="s">
        <v>1822</v>
      </c>
      <c r="Q4796" s="66">
        <v>55.39</v>
      </c>
    </row>
    <row r="4797" spans="15:17" ht="14.25">
      <c r="O4797" t="s">
        <v>2472</v>
      </c>
      <c r="P4797" s="2" t="s">
        <v>1823</v>
      </c>
      <c r="Q4797" s="66">
        <v>54.44</v>
      </c>
    </row>
    <row r="4798" spans="15:17" ht="14.25">
      <c r="O4798" t="s">
        <v>2472</v>
      </c>
      <c r="P4798" s="2" t="s">
        <v>1824</v>
      </c>
      <c r="Q4798" s="66">
        <v>55.15</v>
      </c>
    </row>
    <row r="4799" spans="15:17" ht="14.25">
      <c r="O4799" t="s">
        <v>2472</v>
      </c>
      <c r="P4799" s="2" t="s">
        <v>1825</v>
      </c>
      <c r="Q4799" s="66">
        <v>55.14</v>
      </c>
    </row>
    <row r="4800" spans="15:17" ht="14.25">
      <c r="O4800" t="s">
        <v>2472</v>
      </c>
      <c r="P4800" s="2" t="s">
        <v>1826</v>
      </c>
      <c r="Q4800" s="66">
        <v>55.19</v>
      </c>
    </row>
    <row r="4801" spans="15:17" ht="14.25">
      <c r="O4801" t="s">
        <v>2472</v>
      </c>
      <c r="P4801" s="2" t="s">
        <v>1827</v>
      </c>
      <c r="Q4801" s="66">
        <v>54.9</v>
      </c>
    </row>
    <row r="4802" spans="15:17" ht="14.25">
      <c r="O4802" t="s">
        <v>2472</v>
      </c>
      <c r="P4802" s="2" t="s">
        <v>1828</v>
      </c>
      <c r="Q4802" s="66">
        <v>55.16</v>
      </c>
    </row>
    <row r="4803" spans="15:17" ht="14.25">
      <c r="O4803" t="s">
        <v>2472</v>
      </c>
      <c r="P4803" s="2" t="s">
        <v>1829</v>
      </c>
      <c r="Q4803" s="66">
        <v>55.4</v>
      </c>
    </row>
    <row r="4804" spans="15:17" ht="14.25">
      <c r="O4804" t="s">
        <v>2472</v>
      </c>
      <c r="P4804" s="2" t="s">
        <v>1830</v>
      </c>
      <c r="Q4804" s="66">
        <v>55.3</v>
      </c>
    </row>
    <row r="4805" spans="15:17" ht="14.25">
      <c r="O4805" t="s">
        <v>2472</v>
      </c>
      <c r="P4805" s="2" t="s">
        <v>1831</v>
      </c>
      <c r="Q4805" s="66">
        <v>54.5</v>
      </c>
    </row>
    <row r="4806" spans="15:17" ht="14.25">
      <c r="O4806" t="s">
        <v>2472</v>
      </c>
      <c r="P4806" s="2" t="s">
        <v>1832</v>
      </c>
      <c r="Q4806" s="66">
        <v>54.08</v>
      </c>
    </row>
    <row r="4807" spans="15:17" ht="14.25">
      <c r="O4807" t="s">
        <v>2472</v>
      </c>
      <c r="P4807" s="2" t="s">
        <v>1833</v>
      </c>
      <c r="Q4807" s="66">
        <v>53.82</v>
      </c>
    </row>
    <row r="4808" spans="15:17" ht="14.25">
      <c r="O4808" t="s">
        <v>2472</v>
      </c>
      <c r="P4808" s="2" t="s">
        <v>1834</v>
      </c>
      <c r="Q4808" s="66">
        <v>53.75</v>
      </c>
    </row>
    <row r="4809" spans="15:17" ht="14.25">
      <c r="O4809" t="s">
        <v>2472</v>
      </c>
      <c r="P4809" s="2" t="s">
        <v>1835</v>
      </c>
      <c r="Q4809" s="66">
        <v>54.15</v>
      </c>
    </row>
    <row r="4810" spans="15:17" ht="14.25">
      <c r="O4810" t="s">
        <v>2472</v>
      </c>
      <c r="P4810" s="2" t="s">
        <v>1836</v>
      </c>
      <c r="Q4810" s="66">
        <v>54.15</v>
      </c>
    </row>
    <row r="4811" spans="15:17" ht="14.25">
      <c r="O4811" t="s">
        <v>2472</v>
      </c>
      <c r="P4811" s="2" t="s">
        <v>1837</v>
      </c>
      <c r="Q4811" s="66">
        <v>54.67</v>
      </c>
    </row>
    <row r="4812" spans="15:17" ht="14.25">
      <c r="O4812" t="s">
        <v>2472</v>
      </c>
      <c r="P4812" s="2" t="s">
        <v>1838</v>
      </c>
      <c r="Q4812" s="66">
        <v>54.64</v>
      </c>
    </row>
    <row r="4813" spans="15:17" ht="14.25">
      <c r="O4813" t="s">
        <v>2472</v>
      </c>
      <c r="P4813" s="2" t="s">
        <v>1839</v>
      </c>
      <c r="Q4813" s="66">
        <v>54.91</v>
      </c>
    </row>
    <row r="4814" spans="15:17" ht="14.25">
      <c r="O4814" t="s">
        <v>2472</v>
      </c>
      <c r="P4814" s="2" t="s">
        <v>1840</v>
      </c>
      <c r="Q4814" s="66">
        <v>55.32</v>
      </c>
    </row>
    <row r="4815" spans="15:17" ht="14.25">
      <c r="O4815" t="s">
        <v>2472</v>
      </c>
      <c r="P4815" s="2" t="s">
        <v>1841</v>
      </c>
      <c r="Q4815" s="66">
        <v>55.1</v>
      </c>
    </row>
    <row r="4816" spans="15:17" ht="14.25">
      <c r="O4816" t="s">
        <v>2472</v>
      </c>
      <c r="P4816" s="2" t="s">
        <v>1842</v>
      </c>
      <c r="Q4816" s="66">
        <v>55.4</v>
      </c>
    </row>
    <row r="4817" spans="15:17" ht="14.25">
      <c r="O4817" t="s">
        <v>2472</v>
      </c>
      <c r="P4817" s="2" t="s">
        <v>1843</v>
      </c>
      <c r="Q4817" s="66">
        <v>55.03</v>
      </c>
    </row>
    <row r="4818" spans="15:17" ht="14.25">
      <c r="O4818" t="s">
        <v>2472</v>
      </c>
      <c r="P4818" s="2" t="s">
        <v>1844</v>
      </c>
      <c r="Q4818" s="66">
        <v>56.04</v>
      </c>
    </row>
    <row r="4819" spans="15:17" ht="14.25">
      <c r="O4819" t="s">
        <v>2472</v>
      </c>
      <c r="P4819" s="2" t="s">
        <v>1845</v>
      </c>
      <c r="Q4819" s="66">
        <v>55.35</v>
      </c>
    </row>
    <row r="4820" spans="15:17" ht="14.25">
      <c r="O4820" t="s">
        <v>2472</v>
      </c>
      <c r="P4820" s="2" t="s">
        <v>1846</v>
      </c>
      <c r="Q4820" s="66">
        <v>55.36</v>
      </c>
    </row>
    <row r="4821" spans="15:17" ht="14.25">
      <c r="O4821" t="s">
        <v>2472</v>
      </c>
      <c r="P4821" s="2" t="s">
        <v>1847</v>
      </c>
      <c r="Q4821" s="66">
        <v>54.7</v>
      </c>
    </row>
    <row r="4822" spans="15:17" ht="14.25">
      <c r="O4822" t="s">
        <v>2472</v>
      </c>
      <c r="P4822" s="2" t="s">
        <v>1848</v>
      </c>
      <c r="Q4822" s="66">
        <v>55.18</v>
      </c>
    </row>
    <row r="4823" spans="15:17" ht="14.25">
      <c r="O4823" t="s">
        <v>2472</v>
      </c>
      <c r="P4823" s="2" t="s">
        <v>1849</v>
      </c>
      <c r="Q4823" s="66">
        <v>54.95</v>
      </c>
    </row>
    <row r="4824" spans="15:17" ht="14.25">
      <c r="O4824" t="s">
        <v>2472</v>
      </c>
      <c r="P4824" s="2" t="s">
        <v>1850</v>
      </c>
      <c r="Q4824" s="66">
        <v>55.43</v>
      </c>
    </row>
    <row r="4825" spans="15:17" ht="14.25">
      <c r="O4825" t="s">
        <v>2472</v>
      </c>
      <c r="P4825" s="2" t="s">
        <v>1851</v>
      </c>
      <c r="Q4825" s="66">
        <v>54.63</v>
      </c>
    </row>
    <row r="4826" spans="15:17" ht="14.25">
      <c r="O4826" t="s">
        <v>2472</v>
      </c>
      <c r="P4826" s="2" t="s">
        <v>1852</v>
      </c>
      <c r="Q4826" s="66">
        <v>54.52</v>
      </c>
    </row>
    <row r="4827" spans="15:17" ht="14.25">
      <c r="O4827" t="s">
        <v>2472</v>
      </c>
      <c r="P4827" s="2" t="s">
        <v>1853</v>
      </c>
      <c r="Q4827" s="66">
        <v>53.87</v>
      </c>
    </row>
    <row r="4828" spans="15:17" ht="14.25">
      <c r="O4828" t="s">
        <v>2472</v>
      </c>
      <c r="P4828" s="2" t="s">
        <v>1854</v>
      </c>
      <c r="Q4828" s="66">
        <v>53.74</v>
      </c>
    </row>
    <row r="4829" spans="15:17" ht="14.25">
      <c r="O4829" t="s">
        <v>2472</v>
      </c>
      <c r="P4829" s="2" t="s">
        <v>1855</v>
      </c>
      <c r="Q4829" s="66">
        <v>54.2</v>
      </c>
    </row>
    <row r="4830" spans="15:17" ht="14.25">
      <c r="O4830" t="s">
        <v>2472</v>
      </c>
      <c r="P4830" s="2" t="s">
        <v>1856</v>
      </c>
      <c r="Q4830" s="66">
        <v>53.61</v>
      </c>
    </row>
    <row r="4831" spans="15:17" ht="14.25">
      <c r="O4831" t="s">
        <v>2472</v>
      </c>
      <c r="P4831" s="2" t="s">
        <v>1857</v>
      </c>
      <c r="Q4831" s="66">
        <v>54.03</v>
      </c>
    </row>
    <row r="4832" spans="15:17" ht="14.25">
      <c r="O4832" t="s">
        <v>2472</v>
      </c>
      <c r="P4832" s="2" t="s">
        <v>1858</v>
      </c>
      <c r="Q4832" s="66">
        <v>54.15</v>
      </c>
    </row>
    <row r="4833" spans="15:17" ht="14.25">
      <c r="O4833" t="s">
        <v>2472</v>
      </c>
      <c r="P4833" s="2" t="s">
        <v>1859</v>
      </c>
      <c r="Q4833" s="66">
        <v>53.95</v>
      </c>
    </row>
    <row r="4834" spans="15:17" ht="14.25">
      <c r="O4834" t="s">
        <v>2472</v>
      </c>
      <c r="P4834" s="2" t="s">
        <v>1860</v>
      </c>
      <c r="Q4834" s="66">
        <v>54.27</v>
      </c>
    </row>
    <row r="4835" spans="15:17" ht="14.25">
      <c r="O4835" t="s">
        <v>2472</v>
      </c>
      <c r="P4835" s="2" t="s">
        <v>1861</v>
      </c>
      <c r="Q4835" s="66">
        <v>54.3</v>
      </c>
    </row>
    <row r="4836" spans="15:17" ht="14.25">
      <c r="O4836" t="s">
        <v>2472</v>
      </c>
      <c r="P4836" s="2" t="s">
        <v>1862</v>
      </c>
      <c r="Q4836" s="66">
        <v>53.85</v>
      </c>
    </row>
    <row r="4837" spans="15:17" ht="14.25">
      <c r="O4837" t="s">
        <v>2472</v>
      </c>
      <c r="P4837" s="2" t="s">
        <v>1863</v>
      </c>
      <c r="Q4837" s="66">
        <v>53.64</v>
      </c>
    </row>
    <row r="4838" spans="15:17" ht="14.25">
      <c r="O4838" t="s">
        <v>2472</v>
      </c>
      <c r="P4838" s="2" t="s">
        <v>1864</v>
      </c>
      <c r="Q4838" s="66">
        <v>52.76</v>
      </c>
    </row>
    <row r="4839" spans="15:17" ht="14.25">
      <c r="O4839" t="s">
        <v>2472</v>
      </c>
      <c r="P4839" s="2" t="s">
        <v>1865</v>
      </c>
      <c r="Q4839" s="66">
        <v>52.76</v>
      </c>
    </row>
    <row r="4840" spans="15:17" ht="14.25">
      <c r="O4840" t="s">
        <v>2472</v>
      </c>
      <c r="P4840" s="2" t="s">
        <v>1866</v>
      </c>
      <c r="Q4840" s="66">
        <v>53.04</v>
      </c>
    </row>
    <row r="4841" spans="15:17" ht="14.25">
      <c r="O4841" t="s">
        <v>2472</v>
      </c>
      <c r="P4841" s="2" t="s">
        <v>1867</v>
      </c>
      <c r="Q4841" s="66">
        <v>53.1</v>
      </c>
    </row>
    <row r="4842" spans="15:17" ht="14.25">
      <c r="O4842" t="s">
        <v>2472</v>
      </c>
      <c r="P4842" s="2" t="s">
        <v>1868</v>
      </c>
      <c r="Q4842" s="66">
        <v>53.15</v>
      </c>
    </row>
    <row r="4843" spans="15:17" ht="14.25">
      <c r="O4843" t="s">
        <v>2472</v>
      </c>
      <c r="P4843" s="2" t="s">
        <v>1869</v>
      </c>
      <c r="Q4843" s="66">
        <v>53.15</v>
      </c>
    </row>
    <row r="4844" spans="15:17" ht="14.25">
      <c r="O4844" t="s">
        <v>2472</v>
      </c>
      <c r="P4844" s="2" t="s">
        <v>1870</v>
      </c>
      <c r="Q4844" s="66">
        <v>53.13</v>
      </c>
    </row>
    <row r="4845" spans="15:17" ht="14.25">
      <c r="O4845" t="s">
        <v>2472</v>
      </c>
      <c r="P4845" s="2" t="s">
        <v>1871</v>
      </c>
      <c r="Q4845" s="66">
        <v>53.2</v>
      </c>
    </row>
    <row r="4846" spans="15:17" ht="14.25">
      <c r="O4846" t="s">
        <v>2472</v>
      </c>
      <c r="P4846" s="2" t="s">
        <v>1872</v>
      </c>
      <c r="Q4846" s="66">
        <v>52.7</v>
      </c>
    </row>
    <row r="4847" spans="15:17" ht="14.25">
      <c r="O4847" t="s">
        <v>2472</v>
      </c>
      <c r="P4847" s="2" t="s">
        <v>1873</v>
      </c>
      <c r="Q4847" s="66">
        <v>53.3</v>
      </c>
    </row>
    <row r="4848" spans="15:17" ht="14.25">
      <c r="O4848" t="s">
        <v>2472</v>
      </c>
      <c r="P4848" s="2" t="s">
        <v>1874</v>
      </c>
      <c r="Q4848" s="66">
        <v>52.65</v>
      </c>
    </row>
    <row r="4849" spans="15:17" ht="14.25">
      <c r="O4849" t="s">
        <v>2472</v>
      </c>
      <c r="P4849" s="2" t="s">
        <v>1875</v>
      </c>
      <c r="Q4849" s="66">
        <v>52.19</v>
      </c>
    </row>
    <row r="4850" spans="15:17" ht="14.25">
      <c r="O4850" t="s">
        <v>2472</v>
      </c>
      <c r="P4850" s="2" t="s">
        <v>1876</v>
      </c>
      <c r="Q4850" s="66">
        <v>51.8</v>
      </c>
    </row>
    <row r="4851" spans="15:17" ht="14.25">
      <c r="O4851" t="s">
        <v>2472</v>
      </c>
      <c r="P4851" s="2" t="s">
        <v>1877</v>
      </c>
      <c r="Q4851" s="66">
        <v>51.6</v>
      </c>
    </row>
    <row r="4852" spans="15:17" ht="14.25">
      <c r="O4852" t="s">
        <v>2472</v>
      </c>
      <c r="P4852" s="2" t="s">
        <v>1878</v>
      </c>
      <c r="Q4852" s="66">
        <v>51.2</v>
      </c>
    </row>
    <row r="4853" spans="15:17" ht="14.25">
      <c r="O4853" t="s">
        <v>2472</v>
      </c>
      <c r="P4853" s="2" t="s">
        <v>1879</v>
      </c>
      <c r="Q4853" s="66">
        <v>51.29</v>
      </c>
    </row>
    <row r="4854" spans="15:17" ht="14.25">
      <c r="O4854" t="s">
        <v>2472</v>
      </c>
      <c r="P4854" s="2" t="s">
        <v>1880</v>
      </c>
      <c r="Q4854" s="66">
        <v>51.13</v>
      </c>
    </row>
    <row r="4855" spans="15:17" ht="14.25">
      <c r="O4855" t="s">
        <v>2472</v>
      </c>
      <c r="P4855" s="2" t="s">
        <v>1881</v>
      </c>
      <c r="Q4855" s="66">
        <v>51.13</v>
      </c>
    </row>
    <row r="4856" spans="15:17" ht="14.25">
      <c r="O4856" t="s">
        <v>2472</v>
      </c>
      <c r="P4856" s="2" t="s">
        <v>1882</v>
      </c>
      <c r="Q4856" s="66">
        <v>51.13</v>
      </c>
    </row>
    <row r="4857" spans="15:17" ht="14.25">
      <c r="O4857" t="s">
        <v>2472</v>
      </c>
      <c r="P4857" s="2" t="s">
        <v>1883</v>
      </c>
      <c r="Q4857" s="66">
        <v>51</v>
      </c>
    </row>
    <row r="4858" spans="15:17" ht="14.25">
      <c r="O4858" t="s">
        <v>2472</v>
      </c>
      <c r="P4858" s="2" t="s">
        <v>1884</v>
      </c>
      <c r="Q4858" s="66">
        <v>50.33</v>
      </c>
    </row>
    <row r="4859" spans="15:17" ht="14.25">
      <c r="O4859" t="s">
        <v>2472</v>
      </c>
      <c r="P4859" s="2" t="s">
        <v>1885</v>
      </c>
      <c r="Q4859" s="66">
        <v>49.6</v>
      </c>
    </row>
    <row r="4860" spans="15:17" ht="14.25">
      <c r="O4860" t="s">
        <v>2472</v>
      </c>
      <c r="P4860" s="2" t="s">
        <v>1886</v>
      </c>
      <c r="Q4860" s="66">
        <v>50.26</v>
      </c>
    </row>
    <row r="4861" spans="15:17" ht="14.25">
      <c r="O4861" t="s">
        <v>2472</v>
      </c>
      <c r="P4861" s="2" t="s">
        <v>1887</v>
      </c>
      <c r="Q4861" s="66">
        <v>50.1</v>
      </c>
    </row>
    <row r="4862" spans="15:17" ht="14.25">
      <c r="O4862" t="s">
        <v>2472</v>
      </c>
      <c r="P4862" s="2" t="s">
        <v>1888</v>
      </c>
      <c r="Q4862" s="66">
        <v>49.9</v>
      </c>
    </row>
    <row r="4863" spans="15:17" ht="14.25">
      <c r="O4863" t="s">
        <v>2472</v>
      </c>
      <c r="P4863" s="2" t="s">
        <v>1889</v>
      </c>
      <c r="Q4863" s="66">
        <v>50.25</v>
      </c>
    </row>
    <row r="4864" spans="15:17" ht="14.25">
      <c r="O4864" t="s">
        <v>2472</v>
      </c>
      <c r="P4864" s="2" t="s">
        <v>1890</v>
      </c>
      <c r="Q4864" s="66">
        <v>50.46</v>
      </c>
    </row>
    <row r="4865" spans="15:17" ht="14.25">
      <c r="O4865" t="s">
        <v>2472</v>
      </c>
      <c r="P4865" s="2" t="s">
        <v>1891</v>
      </c>
      <c r="Q4865" s="66">
        <v>50.27</v>
      </c>
    </row>
    <row r="4866" spans="15:17" ht="14.25">
      <c r="O4866" t="s">
        <v>2472</v>
      </c>
      <c r="P4866" s="2" t="s">
        <v>1892</v>
      </c>
      <c r="Q4866" s="66">
        <v>50.15</v>
      </c>
    </row>
    <row r="4867" spans="15:17" ht="14.25">
      <c r="O4867" t="s">
        <v>2472</v>
      </c>
      <c r="P4867" s="2" t="s">
        <v>1893</v>
      </c>
      <c r="Q4867" s="66">
        <v>49.64</v>
      </c>
    </row>
    <row r="4868" spans="15:17" ht="14.25">
      <c r="O4868" t="s">
        <v>2472</v>
      </c>
      <c r="P4868" s="2" t="s">
        <v>1894</v>
      </c>
      <c r="Q4868" s="66">
        <v>49.51</v>
      </c>
    </row>
    <row r="4869" spans="15:17" ht="14.25">
      <c r="O4869" t="s">
        <v>2472</v>
      </c>
      <c r="P4869" s="2" t="s">
        <v>1895</v>
      </c>
      <c r="Q4869" s="66">
        <v>49.44</v>
      </c>
    </row>
    <row r="4870" spans="15:17" ht="14.25">
      <c r="O4870" t="s">
        <v>2472</v>
      </c>
      <c r="P4870" s="2" t="s">
        <v>1896</v>
      </c>
      <c r="Q4870" s="66">
        <v>49.05</v>
      </c>
    </row>
    <row r="4871" spans="15:17" ht="14.25">
      <c r="O4871" t="s">
        <v>2472</v>
      </c>
      <c r="P4871" s="2" t="s">
        <v>1897</v>
      </c>
      <c r="Q4871" s="66">
        <v>49.58</v>
      </c>
    </row>
    <row r="4872" spans="15:17" ht="14.25">
      <c r="O4872" t="s">
        <v>2472</v>
      </c>
      <c r="P4872" s="2" t="s">
        <v>1898</v>
      </c>
      <c r="Q4872" s="66">
        <v>48.7</v>
      </c>
    </row>
    <row r="4873" spans="15:17" ht="14.25">
      <c r="O4873" t="s">
        <v>2472</v>
      </c>
      <c r="P4873" s="2" t="s">
        <v>1899</v>
      </c>
      <c r="Q4873" s="66">
        <v>49.64</v>
      </c>
    </row>
    <row r="4874" spans="15:17" ht="14.25">
      <c r="O4874" t="s">
        <v>2472</v>
      </c>
      <c r="P4874" s="2" t="s">
        <v>1900</v>
      </c>
      <c r="Q4874" s="66">
        <v>50.1</v>
      </c>
    </row>
    <row r="4875" spans="15:17" ht="14.25">
      <c r="O4875" t="s">
        <v>2472</v>
      </c>
      <c r="P4875" s="2" t="s">
        <v>1901</v>
      </c>
      <c r="Q4875" s="66">
        <v>49.85</v>
      </c>
    </row>
    <row r="4876" spans="15:17" ht="14.25">
      <c r="O4876" t="s">
        <v>2472</v>
      </c>
      <c r="P4876" s="2" t="s">
        <v>1902</v>
      </c>
      <c r="Q4876" s="66">
        <v>50.25</v>
      </c>
    </row>
    <row r="4877" spans="15:17" ht="14.25">
      <c r="O4877" t="s">
        <v>2472</v>
      </c>
      <c r="P4877" s="2" t="s">
        <v>1903</v>
      </c>
      <c r="Q4877" s="66">
        <v>50.13</v>
      </c>
    </row>
    <row r="4878" spans="15:17" ht="14.25">
      <c r="O4878" t="s">
        <v>2472</v>
      </c>
      <c r="P4878" s="2" t="s">
        <v>1904</v>
      </c>
      <c r="Q4878" s="66">
        <v>49.85</v>
      </c>
    </row>
    <row r="4879" spans="15:17" ht="14.25">
      <c r="O4879" t="s">
        <v>2472</v>
      </c>
      <c r="P4879" s="2" t="s">
        <v>1905</v>
      </c>
      <c r="Q4879" s="66">
        <v>49.02</v>
      </c>
    </row>
    <row r="4880" spans="15:17" ht="14.25">
      <c r="O4880" t="s">
        <v>2472</v>
      </c>
      <c r="P4880" s="2" t="s">
        <v>1906</v>
      </c>
      <c r="Q4880" s="66">
        <v>49.65</v>
      </c>
    </row>
    <row r="4881" spans="15:17" ht="14.25">
      <c r="O4881" t="s">
        <v>2472</v>
      </c>
      <c r="P4881" s="2" t="s">
        <v>1907</v>
      </c>
      <c r="Q4881" s="66">
        <v>49.57</v>
      </c>
    </row>
    <row r="4882" spans="15:17" ht="14.25">
      <c r="O4882" t="s">
        <v>2472</v>
      </c>
      <c r="P4882" s="2" t="s">
        <v>1908</v>
      </c>
      <c r="Q4882" s="66">
        <v>49.96</v>
      </c>
    </row>
    <row r="4883" spans="15:17" ht="14.25">
      <c r="O4883" t="s">
        <v>2472</v>
      </c>
      <c r="P4883" s="2" t="s">
        <v>1909</v>
      </c>
      <c r="Q4883" s="66">
        <v>50.66</v>
      </c>
    </row>
    <row r="4884" spans="15:17" ht="14.25">
      <c r="O4884" t="s">
        <v>2472</v>
      </c>
      <c r="P4884" s="2" t="s">
        <v>1910</v>
      </c>
      <c r="Q4884" s="66">
        <v>51.31</v>
      </c>
    </row>
    <row r="4885" spans="15:17" ht="14.25">
      <c r="O4885" t="s">
        <v>2472</v>
      </c>
      <c r="P4885" s="2" t="s">
        <v>1911</v>
      </c>
      <c r="Q4885" s="66">
        <v>51.21</v>
      </c>
    </row>
    <row r="4886" spans="15:17" ht="14.25">
      <c r="O4886" t="s">
        <v>2472</v>
      </c>
      <c r="P4886" s="2" t="s">
        <v>1912</v>
      </c>
      <c r="Q4886" s="66">
        <v>51.01</v>
      </c>
    </row>
    <row r="4887" spans="15:17" ht="14.25">
      <c r="O4887" t="s">
        <v>2472</v>
      </c>
      <c r="P4887" s="2" t="s">
        <v>1913</v>
      </c>
      <c r="Q4887" s="66">
        <v>50.4</v>
      </c>
    </row>
    <row r="4888" spans="15:17" ht="14.25">
      <c r="O4888" t="s">
        <v>2472</v>
      </c>
      <c r="P4888" s="2" t="s">
        <v>1914</v>
      </c>
      <c r="Q4888" s="66">
        <v>50.5</v>
      </c>
    </row>
    <row r="4889" spans="15:17" ht="14.25">
      <c r="O4889" t="s">
        <v>2472</v>
      </c>
      <c r="P4889" s="2" t="s">
        <v>1915</v>
      </c>
      <c r="Q4889" s="66">
        <v>50.9</v>
      </c>
    </row>
    <row r="4890" spans="15:17" ht="14.25">
      <c r="O4890" t="s">
        <v>2472</v>
      </c>
      <c r="P4890" s="2" t="s">
        <v>1916</v>
      </c>
      <c r="Q4890" s="66">
        <v>51.2</v>
      </c>
    </row>
    <row r="4891" spans="15:17" ht="14.25">
      <c r="O4891" t="s">
        <v>2472</v>
      </c>
      <c r="P4891" s="2" t="s">
        <v>1917</v>
      </c>
      <c r="Q4891" s="66">
        <v>51.51</v>
      </c>
    </row>
    <row r="4892" spans="15:17" ht="14.25">
      <c r="O4892" t="s">
        <v>2472</v>
      </c>
      <c r="P4892" s="2" t="s">
        <v>1918</v>
      </c>
      <c r="Q4892" s="66">
        <v>51.35</v>
      </c>
    </row>
    <row r="4893" spans="15:17" ht="14.25">
      <c r="O4893" t="s">
        <v>2472</v>
      </c>
      <c r="P4893" s="2" t="s">
        <v>1919</v>
      </c>
      <c r="Q4893" s="66">
        <v>51.6</v>
      </c>
    </row>
    <row r="4894" spans="15:17" ht="14.25">
      <c r="O4894" t="s">
        <v>2472</v>
      </c>
      <c r="P4894" s="2" t="s">
        <v>1920</v>
      </c>
      <c r="Q4894" s="66">
        <v>51.3</v>
      </c>
    </row>
    <row r="4895" spans="15:17" ht="14.25">
      <c r="O4895" t="s">
        <v>2472</v>
      </c>
      <c r="P4895" s="2" t="s">
        <v>1921</v>
      </c>
      <c r="Q4895" s="66">
        <v>51.2</v>
      </c>
    </row>
    <row r="4896" spans="15:17" ht="14.25">
      <c r="O4896" t="s">
        <v>2472</v>
      </c>
      <c r="P4896" s="2" t="s">
        <v>1922</v>
      </c>
      <c r="Q4896" s="66">
        <v>50.9</v>
      </c>
    </row>
    <row r="4897" spans="15:17" ht="14.25">
      <c r="O4897" t="s">
        <v>2472</v>
      </c>
      <c r="P4897" s="2" t="s">
        <v>1923</v>
      </c>
      <c r="Q4897" s="66">
        <v>51.28</v>
      </c>
    </row>
    <row r="4898" spans="15:17" ht="14.25">
      <c r="O4898" t="s">
        <v>2472</v>
      </c>
      <c r="P4898" s="2" t="s">
        <v>1924</v>
      </c>
      <c r="Q4898" s="66">
        <v>51.12</v>
      </c>
    </row>
    <row r="4899" spans="15:17" ht="14.25">
      <c r="O4899" t="s">
        <v>2472</v>
      </c>
      <c r="P4899" s="2" t="s">
        <v>1925</v>
      </c>
      <c r="Q4899" s="66">
        <v>50.44</v>
      </c>
    </row>
    <row r="4900" spans="15:17" ht="14.25">
      <c r="O4900" t="s">
        <v>2472</v>
      </c>
      <c r="P4900" s="2" t="s">
        <v>1926</v>
      </c>
      <c r="Q4900" s="66">
        <v>50.34</v>
      </c>
    </row>
    <row r="4901" spans="15:17" ht="14.25">
      <c r="O4901" t="s">
        <v>2472</v>
      </c>
      <c r="P4901" s="2" t="s">
        <v>1927</v>
      </c>
      <c r="Q4901" s="66">
        <v>50.32</v>
      </c>
    </row>
    <row r="4902" spans="15:17" ht="14.25">
      <c r="O4902" t="s">
        <v>2472</v>
      </c>
      <c r="P4902" s="2" t="s">
        <v>1928</v>
      </c>
      <c r="Q4902" s="66">
        <v>50.04</v>
      </c>
    </row>
    <row r="4903" spans="15:17" ht="14.25">
      <c r="O4903" t="s">
        <v>2472</v>
      </c>
      <c r="P4903" s="2" t="s">
        <v>1929</v>
      </c>
      <c r="Q4903" s="66">
        <v>50.35</v>
      </c>
    </row>
    <row r="4904" spans="15:17" ht="14.25">
      <c r="O4904" t="s">
        <v>2472</v>
      </c>
      <c r="P4904" s="2" t="s">
        <v>1930</v>
      </c>
      <c r="Q4904" s="66">
        <v>49.85</v>
      </c>
    </row>
    <row r="4905" spans="15:17" ht="14.25">
      <c r="O4905" t="s">
        <v>2472</v>
      </c>
      <c r="P4905" s="2" t="s">
        <v>1931</v>
      </c>
      <c r="Q4905" s="66">
        <v>50.15</v>
      </c>
    </row>
    <row r="4906" spans="15:17" ht="14.25">
      <c r="O4906" t="s">
        <v>2472</v>
      </c>
      <c r="P4906" s="2" t="s">
        <v>1932</v>
      </c>
      <c r="Q4906" s="66">
        <v>50.15</v>
      </c>
    </row>
    <row r="4907" spans="15:17" ht="14.25">
      <c r="O4907" t="s">
        <v>2472</v>
      </c>
      <c r="P4907" s="2" t="s">
        <v>1933</v>
      </c>
      <c r="Q4907" s="66">
        <v>50.16</v>
      </c>
    </row>
    <row r="4908" spans="15:17" ht="14.25">
      <c r="O4908" t="s">
        <v>2472</v>
      </c>
      <c r="P4908" s="2" t="s">
        <v>1934</v>
      </c>
      <c r="Q4908" s="66">
        <v>49.95</v>
      </c>
    </row>
    <row r="4909" spans="15:17" ht="14.25">
      <c r="O4909" t="s">
        <v>2472</v>
      </c>
      <c r="P4909" s="2" t="s">
        <v>1935</v>
      </c>
      <c r="Q4909" s="66">
        <v>50.1</v>
      </c>
    </row>
    <row r="4910" spans="15:17" ht="14.25">
      <c r="O4910" t="s">
        <v>2472</v>
      </c>
      <c r="P4910" s="2" t="s">
        <v>1936</v>
      </c>
      <c r="Q4910" s="66">
        <v>49.8</v>
      </c>
    </row>
    <row r="4911" spans="15:17" ht="14.25">
      <c r="O4911" t="s">
        <v>2472</v>
      </c>
      <c r="P4911" s="2" t="s">
        <v>1937</v>
      </c>
      <c r="Q4911" s="66">
        <v>49.36</v>
      </c>
    </row>
    <row r="4912" spans="15:17" ht="14.25">
      <c r="O4912" t="s">
        <v>2472</v>
      </c>
      <c r="P4912" s="2" t="s">
        <v>1938</v>
      </c>
      <c r="Q4912" s="66">
        <v>49.05</v>
      </c>
    </row>
    <row r="4913" spans="15:17" ht="14.25">
      <c r="O4913" t="s">
        <v>2472</v>
      </c>
      <c r="P4913" s="2" t="s">
        <v>1939</v>
      </c>
      <c r="Q4913" s="66">
        <v>49.5</v>
      </c>
    </row>
    <row r="4914" spans="15:17" ht="14.25">
      <c r="O4914" t="s">
        <v>2472</v>
      </c>
      <c r="P4914" s="2" t="s">
        <v>1940</v>
      </c>
      <c r="Q4914" s="66">
        <v>49.71</v>
      </c>
    </row>
    <row r="4915" spans="15:17" ht="14.25">
      <c r="O4915" t="s">
        <v>2472</v>
      </c>
      <c r="P4915" s="2" t="s">
        <v>1941</v>
      </c>
      <c r="Q4915" s="66">
        <v>49.4</v>
      </c>
    </row>
    <row r="4916" spans="15:17" ht="14.25">
      <c r="O4916" t="s">
        <v>2472</v>
      </c>
      <c r="P4916" s="2" t="s">
        <v>1942</v>
      </c>
      <c r="Q4916" s="66">
        <v>48.7</v>
      </c>
    </row>
    <row r="4917" spans="15:17" ht="14.25">
      <c r="O4917" t="s">
        <v>2472</v>
      </c>
      <c r="P4917" s="2" t="s">
        <v>1943</v>
      </c>
      <c r="Q4917" s="66">
        <v>48.82</v>
      </c>
    </row>
    <row r="4918" spans="15:17" ht="14.25">
      <c r="O4918" t="s">
        <v>2472</v>
      </c>
      <c r="P4918" s="2" t="s">
        <v>1944</v>
      </c>
      <c r="Q4918" s="66">
        <v>49.51</v>
      </c>
    </row>
    <row r="4919" spans="15:17" ht="14.25">
      <c r="O4919" t="s">
        <v>2472</v>
      </c>
      <c r="P4919" s="2" t="s">
        <v>1945</v>
      </c>
      <c r="Q4919" s="66">
        <v>48.67</v>
      </c>
    </row>
    <row r="4920" spans="15:17" ht="14.25">
      <c r="O4920" t="s">
        <v>2472</v>
      </c>
      <c r="P4920" s="2" t="s">
        <v>1946</v>
      </c>
      <c r="Q4920" s="66">
        <v>48.74</v>
      </c>
    </row>
    <row r="4921" spans="15:17" ht="14.25">
      <c r="O4921" t="s">
        <v>2472</v>
      </c>
      <c r="P4921" s="2" t="s">
        <v>1947</v>
      </c>
      <c r="Q4921" s="66">
        <v>49</v>
      </c>
    </row>
    <row r="4922" spans="15:17" ht="14.25">
      <c r="O4922" t="s">
        <v>2472</v>
      </c>
      <c r="P4922" s="2" t="s">
        <v>1948</v>
      </c>
      <c r="Q4922" s="66">
        <v>49.58</v>
      </c>
    </row>
    <row r="4923" spans="15:17" ht="14.25">
      <c r="O4923" t="s">
        <v>2472</v>
      </c>
      <c r="P4923" s="2" t="s">
        <v>1949</v>
      </c>
      <c r="Q4923" s="66">
        <v>49.7</v>
      </c>
    </row>
    <row r="4924" spans="15:17" ht="14.25">
      <c r="O4924" t="s">
        <v>2472</v>
      </c>
      <c r="P4924" s="2" t="s">
        <v>1950</v>
      </c>
      <c r="Q4924" s="66">
        <v>49.48</v>
      </c>
    </row>
    <row r="4925" spans="15:17" ht="14.25">
      <c r="O4925" t="s">
        <v>2472</v>
      </c>
      <c r="P4925" s="2" t="s">
        <v>1951</v>
      </c>
      <c r="Q4925" s="66">
        <v>49.48</v>
      </c>
    </row>
    <row r="4926" spans="15:17" ht="14.25">
      <c r="O4926" t="s">
        <v>2472</v>
      </c>
      <c r="P4926" s="2" t="s">
        <v>1952</v>
      </c>
      <c r="Q4926" s="66">
        <v>49.48</v>
      </c>
    </row>
    <row r="4927" spans="15:17" ht="14.25">
      <c r="O4927" t="s">
        <v>2472</v>
      </c>
      <c r="P4927" s="2" t="s">
        <v>1953</v>
      </c>
      <c r="Q4927" s="66">
        <v>49.3</v>
      </c>
    </row>
    <row r="4928" spans="15:17" ht="14.25">
      <c r="O4928" t="s">
        <v>2472</v>
      </c>
      <c r="P4928" s="2" t="s">
        <v>1954</v>
      </c>
      <c r="Q4928" s="66">
        <v>48.73</v>
      </c>
    </row>
    <row r="4929" spans="15:17" ht="14.25">
      <c r="O4929" t="s">
        <v>2472</v>
      </c>
      <c r="P4929" s="2" t="s">
        <v>1955</v>
      </c>
      <c r="Q4929" s="66">
        <v>48.73</v>
      </c>
    </row>
    <row r="4930" spans="15:17" ht="14.25">
      <c r="O4930" t="s">
        <v>2472</v>
      </c>
      <c r="P4930" s="2" t="s">
        <v>1956</v>
      </c>
      <c r="Q4930" s="66">
        <v>48.73</v>
      </c>
    </row>
    <row r="4931" spans="15:17" ht="14.25">
      <c r="O4931" t="s">
        <v>2472</v>
      </c>
      <c r="P4931" s="2" t="s">
        <v>1957</v>
      </c>
      <c r="Q4931" s="66">
        <v>48.59</v>
      </c>
    </row>
    <row r="4932" spans="15:17" ht="14.25">
      <c r="O4932" t="s">
        <v>2472</v>
      </c>
      <c r="P4932" s="2" t="s">
        <v>1958</v>
      </c>
      <c r="Q4932" s="66">
        <v>48.85</v>
      </c>
    </row>
    <row r="4933" spans="15:17" ht="14.25">
      <c r="O4933" t="s">
        <v>2472</v>
      </c>
      <c r="P4933" s="2" t="s">
        <v>1959</v>
      </c>
      <c r="Q4933" s="66">
        <v>47.92</v>
      </c>
    </row>
    <row r="4934" spans="15:17" ht="14.25">
      <c r="O4934" t="s">
        <v>2472</v>
      </c>
      <c r="P4934" s="2" t="s">
        <v>1960</v>
      </c>
      <c r="Q4934" s="66">
        <v>48.29</v>
      </c>
    </row>
    <row r="4935" spans="15:17" ht="14.25">
      <c r="O4935" t="s">
        <v>2472</v>
      </c>
      <c r="P4935" s="2" t="s">
        <v>1961</v>
      </c>
      <c r="Q4935" s="66">
        <v>48.08</v>
      </c>
    </row>
    <row r="4936" spans="15:17" ht="14.25">
      <c r="O4936" t="s">
        <v>2472</v>
      </c>
      <c r="P4936" s="2" t="s">
        <v>1962</v>
      </c>
      <c r="Q4936" s="66">
        <v>48.1</v>
      </c>
    </row>
    <row r="4937" spans="15:17" ht="14.25">
      <c r="O4937" t="s">
        <v>2472</v>
      </c>
      <c r="P4937" s="2" t="s">
        <v>1963</v>
      </c>
      <c r="Q4937" s="66">
        <v>47.4</v>
      </c>
    </row>
    <row r="4938" spans="15:17" ht="14.25">
      <c r="O4938" t="s">
        <v>2472</v>
      </c>
      <c r="P4938" s="2" t="s">
        <v>1964</v>
      </c>
      <c r="Q4938" s="66">
        <v>47.28</v>
      </c>
    </row>
    <row r="4939" spans="15:17" ht="14.25">
      <c r="O4939" t="s">
        <v>2472</v>
      </c>
      <c r="P4939" s="2" t="s">
        <v>1965</v>
      </c>
      <c r="Q4939" s="66">
        <v>47.56</v>
      </c>
    </row>
    <row r="4940" spans="15:17" ht="14.25">
      <c r="O4940" t="s">
        <v>2472</v>
      </c>
      <c r="P4940" s="2" t="s">
        <v>1966</v>
      </c>
      <c r="Q4940" s="66">
        <v>46.9</v>
      </c>
    </row>
    <row r="4941" spans="15:17" ht="14.25">
      <c r="O4941" t="s">
        <v>2472</v>
      </c>
      <c r="P4941" s="2" t="s">
        <v>1967</v>
      </c>
      <c r="Q4941" s="66">
        <v>47.11</v>
      </c>
    </row>
    <row r="4942" spans="15:17" ht="14.25">
      <c r="O4942" t="s">
        <v>2472</v>
      </c>
      <c r="P4942" s="2" t="s">
        <v>1968</v>
      </c>
      <c r="Q4942" s="66">
        <v>46.65</v>
      </c>
    </row>
    <row r="4943" spans="15:17" ht="14.25">
      <c r="O4943" t="s">
        <v>2472</v>
      </c>
      <c r="P4943" s="2" t="s">
        <v>1969</v>
      </c>
      <c r="Q4943" s="66">
        <v>46.75</v>
      </c>
    </row>
    <row r="4944" spans="15:17" ht="14.25">
      <c r="O4944" t="s">
        <v>2472</v>
      </c>
      <c r="P4944" s="2" t="s">
        <v>1970</v>
      </c>
      <c r="Q4944" s="66">
        <v>47.04</v>
      </c>
    </row>
    <row r="4945" spans="15:17" ht="14.25">
      <c r="O4945" t="s">
        <v>2472</v>
      </c>
      <c r="P4945" s="2" t="s">
        <v>1971</v>
      </c>
      <c r="Q4945" s="66">
        <v>47.12</v>
      </c>
    </row>
    <row r="4946" spans="15:17" ht="14.25">
      <c r="O4946" t="s">
        <v>2472</v>
      </c>
      <c r="P4946" s="2" t="s">
        <v>1972</v>
      </c>
      <c r="Q4946" s="66">
        <v>47.43</v>
      </c>
    </row>
    <row r="4947" spans="15:17" ht="14.25">
      <c r="O4947" t="s">
        <v>2472</v>
      </c>
      <c r="P4947" s="2" t="s">
        <v>1973</v>
      </c>
      <c r="Q4947" s="66">
        <v>47.46</v>
      </c>
    </row>
    <row r="4948" spans="15:17" ht="14.25">
      <c r="O4948" t="s">
        <v>2472</v>
      </c>
      <c r="P4948" s="2" t="s">
        <v>1974</v>
      </c>
      <c r="Q4948" s="66">
        <v>47</v>
      </c>
    </row>
    <row r="4949" spans="15:17" ht="14.25">
      <c r="O4949" t="s">
        <v>2472</v>
      </c>
      <c r="P4949" s="2" t="s">
        <v>1975</v>
      </c>
      <c r="Q4949" s="66">
        <v>47.68</v>
      </c>
    </row>
    <row r="4950" spans="15:17" ht="14.25">
      <c r="O4950" t="s">
        <v>2472</v>
      </c>
      <c r="P4950" s="2" t="s">
        <v>1976</v>
      </c>
      <c r="Q4950" s="66">
        <v>47.81</v>
      </c>
    </row>
    <row r="4951" spans="15:17" ht="14.25">
      <c r="O4951" t="s">
        <v>2472</v>
      </c>
      <c r="P4951" s="2" t="s">
        <v>1977</v>
      </c>
      <c r="Q4951" s="66">
        <v>48.12</v>
      </c>
    </row>
    <row r="4952" spans="15:17" ht="14.25">
      <c r="O4952" t="s">
        <v>2472</v>
      </c>
      <c r="P4952" s="2" t="s">
        <v>1978</v>
      </c>
      <c r="Q4952" s="66">
        <v>47.65</v>
      </c>
    </row>
    <row r="4953" spans="15:17" ht="14.25">
      <c r="O4953" t="s">
        <v>2472</v>
      </c>
      <c r="P4953" s="2" t="s">
        <v>1979</v>
      </c>
      <c r="Q4953" s="66">
        <v>47.2</v>
      </c>
    </row>
    <row r="4954" spans="15:17" ht="14.25">
      <c r="O4954" t="s">
        <v>2472</v>
      </c>
      <c r="P4954" s="2" t="s">
        <v>1980</v>
      </c>
      <c r="Q4954" s="66">
        <v>47.15</v>
      </c>
    </row>
    <row r="4955" spans="15:17" ht="14.25">
      <c r="O4955" t="s">
        <v>2472</v>
      </c>
      <c r="P4955" s="2" t="s">
        <v>1981</v>
      </c>
      <c r="Q4955" s="66">
        <v>48.2</v>
      </c>
    </row>
    <row r="4956" spans="15:17" ht="14.25">
      <c r="O4956" t="s">
        <v>2472</v>
      </c>
      <c r="P4956" s="2" t="s">
        <v>1982</v>
      </c>
      <c r="Q4956" s="66">
        <v>48.35</v>
      </c>
    </row>
    <row r="4957" spans="15:17" ht="14.25">
      <c r="O4957" t="s">
        <v>2472</v>
      </c>
      <c r="P4957" s="2" t="s">
        <v>1983</v>
      </c>
      <c r="Q4957" s="66">
        <v>48.42</v>
      </c>
    </row>
    <row r="4958" spans="15:17" ht="14.25">
      <c r="O4958" t="s">
        <v>2472</v>
      </c>
      <c r="P4958" s="2" t="s">
        <v>1984</v>
      </c>
      <c r="Q4958" s="66">
        <v>48.5</v>
      </c>
    </row>
    <row r="4959" spans="15:17" ht="14.25">
      <c r="O4959" t="s">
        <v>2472</v>
      </c>
      <c r="P4959" s="2" t="s">
        <v>1985</v>
      </c>
      <c r="Q4959" s="66">
        <v>48.25</v>
      </c>
    </row>
    <row r="4960" spans="15:17" ht="14.25">
      <c r="O4960" t="s">
        <v>2472</v>
      </c>
      <c r="P4960" s="2" t="s">
        <v>1986</v>
      </c>
      <c r="Q4960" s="66">
        <v>47.56</v>
      </c>
    </row>
    <row r="4961" spans="15:17" ht="14.25">
      <c r="O4961" t="s">
        <v>2472</v>
      </c>
      <c r="P4961" s="2" t="s">
        <v>1987</v>
      </c>
      <c r="Q4961" s="66">
        <v>47.73</v>
      </c>
    </row>
    <row r="4962" spans="15:17" ht="14.25">
      <c r="O4962" t="s">
        <v>2472</v>
      </c>
      <c r="P4962" s="2" t="s">
        <v>1988</v>
      </c>
      <c r="Q4962" s="66">
        <v>48.19</v>
      </c>
    </row>
    <row r="4963" spans="15:17" ht="14.25">
      <c r="O4963" t="s">
        <v>2472</v>
      </c>
      <c r="P4963" s="2" t="s">
        <v>1989</v>
      </c>
      <c r="Q4963" s="66">
        <v>48.5</v>
      </c>
    </row>
    <row r="4964" spans="15:17" ht="14.25">
      <c r="O4964" t="s">
        <v>2472</v>
      </c>
      <c r="P4964" s="2" t="s">
        <v>1990</v>
      </c>
      <c r="Q4964" s="66">
        <v>48.23</v>
      </c>
    </row>
    <row r="4965" spans="15:17" ht="14.25">
      <c r="O4965" t="s">
        <v>2472</v>
      </c>
      <c r="P4965" s="2" t="s">
        <v>1991</v>
      </c>
      <c r="Q4965" s="66">
        <v>48.25</v>
      </c>
    </row>
    <row r="4966" spans="15:17" ht="14.25">
      <c r="O4966" t="s">
        <v>2472</v>
      </c>
      <c r="P4966" s="2" t="s">
        <v>1992</v>
      </c>
      <c r="Q4966" s="66">
        <v>47.81</v>
      </c>
    </row>
    <row r="4967" spans="15:17" ht="14.25">
      <c r="O4967" t="s">
        <v>2472</v>
      </c>
      <c r="P4967" s="2" t="s">
        <v>1993</v>
      </c>
      <c r="Q4967" s="66">
        <v>47.69</v>
      </c>
    </row>
    <row r="4968" spans="15:17" ht="14.25">
      <c r="O4968" t="s">
        <v>2472</v>
      </c>
      <c r="P4968" s="2" t="s">
        <v>1994</v>
      </c>
      <c r="Q4968" s="66">
        <v>47.7</v>
      </c>
    </row>
    <row r="4969" spans="15:17" ht="14.25">
      <c r="O4969" t="s">
        <v>2472</v>
      </c>
      <c r="P4969" s="2" t="s">
        <v>1995</v>
      </c>
      <c r="Q4969" s="66">
        <v>47.44</v>
      </c>
    </row>
    <row r="4970" spans="15:17" ht="14.25">
      <c r="O4970" t="s">
        <v>2472</v>
      </c>
      <c r="P4970" s="2" t="s">
        <v>1996</v>
      </c>
      <c r="Q4970" s="66">
        <v>47.84</v>
      </c>
    </row>
    <row r="4971" spans="15:17" ht="14.25">
      <c r="O4971" t="s">
        <v>2472</v>
      </c>
      <c r="P4971" s="2" t="s">
        <v>1997</v>
      </c>
      <c r="Q4971" s="66">
        <v>48.07</v>
      </c>
    </row>
    <row r="4972" spans="15:17" ht="14.25">
      <c r="O4972" t="s">
        <v>2472</v>
      </c>
      <c r="P4972" s="2" t="s">
        <v>1998</v>
      </c>
      <c r="Q4972" s="66">
        <v>47.32</v>
      </c>
    </row>
    <row r="4973" spans="15:17" ht="14.25">
      <c r="O4973" t="s">
        <v>2472</v>
      </c>
      <c r="P4973" s="2" t="s">
        <v>1999</v>
      </c>
      <c r="Q4973" s="66">
        <v>47.18</v>
      </c>
    </row>
    <row r="4974" spans="15:17" ht="14.25">
      <c r="O4974" t="s">
        <v>2472</v>
      </c>
      <c r="P4974" s="2" t="s">
        <v>2000</v>
      </c>
      <c r="Q4974" s="66">
        <v>47.09</v>
      </c>
    </row>
    <row r="4975" spans="15:17" ht="14.25">
      <c r="O4975" t="s">
        <v>2472</v>
      </c>
      <c r="P4975" s="2" t="s">
        <v>2001</v>
      </c>
      <c r="Q4975" s="66">
        <v>46.45</v>
      </c>
    </row>
    <row r="4976" spans="15:17" ht="14.25">
      <c r="O4976" t="s">
        <v>2472</v>
      </c>
      <c r="P4976" s="2" t="s">
        <v>2002</v>
      </c>
      <c r="Q4976" s="66">
        <v>45.99</v>
      </c>
    </row>
    <row r="4977" spans="15:17" ht="14.25">
      <c r="O4977" t="s">
        <v>2472</v>
      </c>
      <c r="P4977" s="2" t="s">
        <v>2003</v>
      </c>
      <c r="Q4977" s="66">
        <v>46.4</v>
      </c>
    </row>
    <row r="4978" spans="15:17" ht="14.25">
      <c r="O4978" t="s">
        <v>2472</v>
      </c>
      <c r="P4978" s="2" t="s">
        <v>2004</v>
      </c>
      <c r="Q4978" s="66">
        <v>46.33</v>
      </c>
    </row>
    <row r="4979" spans="15:17" ht="14.25">
      <c r="O4979" t="s">
        <v>2472</v>
      </c>
      <c r="P4979" s="2" t="s">
        <v>2005</v>
      </c>
      <c r="Q4979" s="66">
        <v>47</v>
      </c>
    </row>
    <row r="4980" spans="15:17" ht="14.25">
      <c r="O4980" t="s">
        <v>2472</v>
      </c>
      <c r="P4980" s="2" t="s">
        <v>2006</v>
      </c>
      <c r="Q4980" s="66">
        <v>46.9</v>
      </c>
    </row>
    <row r="4981" spans="15:17" ht="14.25">
      <c r="O4981" t="s">
        <v>2472</v>
      </c>
      <c r="P4981" s="2" t="s">
        <v>2007</v>
      </c>
      <c r="Q4981" s="66">
        <v>46.96</v>
      </c>
    </row>
    <row r="4982" spans="15:17" ht="14.25">
      <c r="O4982" t="s">
        <v>2472</v>
      </c>
      <c r="P4982" s="2" t="s">
        <v>2008</v>
      </c>
      <c r="Q4982" s="66">
        <v>47.13</v>
      </c>
    </row>
    <row r="4983" spans="15:17" ht="14.25">
      <c r="O4983" t="s">
        <v>2472</v>
      </c>
      <c r="P4983" s="2" t="s">
        <v>2009</v>
      </c>
      <c r="Q4983" s="66">
        <v>46.63</v>
      </c>
    </row>
    <row r="4984" spans="15:17" ht="14.25">
      <c r="O4984" t="s">
        <v>2472</v>
      </c>
      <c r="P4984" s="2" t="s">
        <v>2010</v>
      </c>
      <c r="Q4984" s="66">
        <v>46.45</v>
      </c>
    </row>
    <row r="4985" spans="15:17" ht="14.25">
      <c r="O4985" t="s">
        <v>2472</v>
      </c>
      <c r="P4985" s="2" t="s">
        <v>2011</v>
      </c>
      <c r="Q4985" s="66">
        <v>46.7</v>
      </c>
    </row>
    <row r="4986" spans="15:17" ht="14.25">
      <c r="O4986" t="s">
        <v>2472</v>
      </c>
      <c r="P4986" s="2" t="s">
        <v>2012</v>
      </c>
      <c r="Q4986" s="66">
        <v>46.8</v>
      </c>
    </row>
    <row r="4987" spans="15:17" ht="14.25">
      <c r="O4987" t="s">
        <v>2472</v>
      </c>
      <c r="P4987" s="2" t="s">
        <v>2013</v>
      </c>
      <c r="Q4987" s="66">
        <v>45.95</v>
      </c>
    </row>
    <row r="4988" spans="15:17" ht="14.25">
      <c r="O4988" t="s">
        <v>2472</v>
      </c>
      <c r="P4988" s="2" t="s">
        <v>2014</v>
      </c>
      <c r="Q4988" s="66">
        <v>46.11</v>
      </c>
    </row>
    <row r="4989" spans="15:17" ht="14.25">
      <c r="O4989" t="s">
        <v>2472</v>
      </c>
      <c r="P4989" s="2" t="s">
        <v>2015</v>
      </c>
      <c r="Q4989" s="66">
        <v>45.9</v>
      </c>
    </row>
    <row r="4990" spans="15:17" ht="14.25">
      <c r="O4990" t="s">
        <v>2472</v>
      </c>
      <c r="P4990" s="2" t="s">
        <v>2016</v>
      </c>
      <c r="Q4990" s="66">
        <v>45.75</v>
      </c>
    </row>
    <row r="4991" spans="15:17" ht="14.25">
      <c r="O4991" t="s">
        <v>2472</v>
      </c>
      <c r="P4991" s="2" t="s">
        <v>2017</v>
      </c>
      <c r="Q4991" s="66">
        <v>45.13</v>
      </c>
    </row>
    <row r="4992" spans="15:17" ht="14.25">
      <c r="O4992" t="s">
        <v>2472</v>
      </c>
      <c r="P4992" s="2" t="s">
        <v>2018</v>
      </c>
      <c r="Q4992" s="66">
        <v>45.15</v>
      </c>
    </row>
    <row r="4993" spans="15:17" ht="14.25">
      <c r="O4993" t="s">
        <v>2472</v>
      </c>
      <c r="P4993" s="2" t="s">
        <v>2019</v>
      </c>
      <c r="Q4993" s="66">
        <v>44.7</v>
      </c>
    </row>
    <row r="4994" spans="15:17" ht="14.25">
      <c r="O4994" t="s">
        <v>2472</v>
      </c>
      <c r="P4994" s="2" t="s">
        <v>2020</v>
      </c>
      <c r="Q4994" s="66">
        <v>44.72</v>
      </c>
    </row>
    <row r="4995" spans="15:17" ht="14.25">
      <c r="O4995" t="s">
        <v>2472</v>
      </c>
      <c r="P4995" s="2" t="s">
        <v>2021</v>
      </c>
      <c r="Q4995" s="66">
        <v>44.75</v>
      </c>
    </row>
    <row r="4996" spans="15:17" ht="14.25">
      <c r="O4996" t="s">
        <v>2472</v>
      </c>
      <c r="P4996" s="2" t="s">
        <v>2022</v>
      </c>
      <c r="Q4996" s="66">
        <v>45</v>
      </c>
    </row>
    <row r="4997" spans="15:17" ht="14.25">
      <c r="O4997" t="s">
        <v>2472</v>
      </c>
      <c r="P4997" s="2" t="s">
        <v>2023</v>
      </c>
      <c r="Q4997" s="66">
        <v>45.56</v>
      </c>
    </row>
    <row r="4998" spans="15:17" ht="14.25">
      <c r="O4998" t="s">
        <v>2472</v>
      </c>
      <c r="P4998" s="2" t="s">
        <v>2024</v>
      </c>
      <c r="Q4998" s="66">
        <v>46.4</v>
      </c>
    </row>
    <row r="4999" spans="15:17" ht="14.25">
      <c r="O4999" t="s">
        <v>2472</v>
      </c>
      <c r="P4999" s="2" t="s">
        <v>2025</v>
      </c>
      <c r="Q4999" s="66">
        <v>46.65</v>
      </c>
    </row>
    <row r="5000" spans="15:17" ht="14.25">
      <c r="O5000" t="s">
        <v>2472</v>
      </c>
      <c r="P5000" s="2" t="s">
        <v>2026</v>
      </c>
      <c r="Q5000" s="66">
        <v>46.11</v>
      </c>
    </row>
    <row r="5001" spans="15:17" ht="14.25">
      <c r="O5001" t="s">
        <v>2472</v>
      </c>
      <c r="P5001" s="2" t="s">
        <v>2027</v>
      </c>
      <c r="Q5001" s="66">
        <v>46.37</v>
      </c>
    </row>
    <row r="5002" spans="15:17" ht="14.25">
      <c r="O5002" t="s">
        <v>2472</v>
      </c>
      <c r="P5002" s="2" t="s">
        <v>2028</v>
      </c>
      <c r="Q5002" s="66">
        <v>46.1</v>
      </c>
    </row>
    <row r="5003" spans="15:17" ht="14.25">
      <c r="O5003" t="s">
        <v>2472</v>
      </c>
      <c r="P5003" s="2" t="s">
        <v>2029</v>
      </c>
      <c r="Q5003" s="66">
        <v>45.95</v>
      </c>
    </row>
    <row r="5004" spans="15:17" ht="14.25">
      <c r="O5004" t="s">
        <v>2472</v>
      </c>
      <c r="P5004" s="2" t="s">
        <v>2030</v>
      </c>
      <c r="Q5004" s="66">
        <v>45.47</v>
      </c>
    </row>
    <row r="5005" spans="15:17" ht="14.25">
      <c r="O5005" t="s">
        <v>2472</v>
      </c>
      <c r="P5005" s="2" t="s">
        <v>2031</v>
      </c>
      <c r="Q5005" s="66">
        <v>46.09</v>
      </c>
    </row>
    <row r="5006" spans="15:17" ht="14.25">
      <c r="O5006" t="s">
        <v>2472</v>
      </c>
      <c r="P5006" s="2" t="s">
        <v>2032</v>
      </c>
      <c r="Q5006" s="66">
        <v>45.99</v>
      </c>
    </row>
    <row r="5007" spans="15:17" ht="14.25">
      <c r="O5007" t="s">
        <v>2472</v>
      </c>
      <c r="P5007" s="2" t="s">
        <v>2033</v>
      </c>
      <c r="Q5007" s="66">
        <v>45.81</v>
      </c>
    </row>
    <row r="5008" spans="15:17" ht="14.25">
      <c r="O5008" t="s">
        <v>2472</v>
      </c>
      <c r="P5008" s="2" t="s">
        <v>2034</v>
      </c>
      <c r="Q5008" s="66">
        <v>46.1</v>
      </c>
    </row>
    <row r="5009" spans="15:17" ht="14.25">
      <c r="O5009" t="s">
        <v>2472</v>
      </c>
      <c r="P5009" s="2" t="s">
        <v>2035</v>
      </c>
      <c r="Q5009" s="66">
        <v>46.12</v>
      </c>
    </row>
    <row r="5010" spans="15:17" ht="14.25">
      <c r="O5010" t="s">
        <v>2472</v>
      </c>
      <c r="P5010" s="2" t="s">
        <v>2036</v>
      </c>
      <c r="Q5010" s="66">
        <v>45.74</v>
      </c>
    </row>
    <row r="5011" spans="15:17" ht="14.25">
      <c r="O5011" t="s">
        <v>2472</v>
      </c>
      <c r="P5011" s="2" t="s">
        <v>2037</v>
      </c>
      <c r="Q5011" s="66">
        <v>45.72</v>
      </c>
    </row>
    <row r="5012" spans="15:17" ht="14.25">
      <c r="O5012" t="s">
        <v>2472</v>
      </c>
      <c r="P5012" s="2" t="s">
        <v>2038</v>
      </c>
      <c r="Q5012" s="66">
        <v>45.41</v>
      </c>
    </row>
    <row r="5013" spans="15:17" ht="14.25">
      <c r="O5013" t="s">
        <v>2472</v>
      </c>
      <c r="P5013" s="2" t="s">
        <v>2039</v>
      </c>
      <c r="Q5013" s="66">
        <v>45.16</v>
      </c>
    </row>
    <row r="5014" spans="15:17" ht="14.25">
      <c r="O5014" t="s">
        <v>2472</v>
      </c>
      <c r="P5014" s="2" t="s">
        <v>2040</v>
      </c>
      <c r="Q5014" s="66">
        <v>44.65</v>
      </c>
    </row>
    <row r="5015" spans="15:17" ht="14.25">
      <c r="O5015" t="s">
        <v>2472</v>
      </c>
      <c r="P5015" s="2" t="s">
        <v>2041</v>
      </c>
      <c r="Q5015" s="66">
        <v>44.7</v>
      </c>
    </row>
    <row r="5016" spans="15:17" ht="14.25">
      <c r="O5016" t="s">
        <v>2472</v>
      </c>
      <c r="P5016" s="2" t="s">
        <v>2042</v>
      </c>
      <c r="Q5016" s="66">
        <v>44.51</v>
      </c>
    </row>
    <row r="5017" spans="15:17" ht="14.25">
      <c r="O5017" t="s">
        <v>2472</v>
      </c>
      <c r="P5017" s="2" t="s">
        <v>2043</v>
      </c>
      <c r="Q5017" s="66">
        <v>45.6</v>
      </c>
    </row>
    <row r="5018" spans="15:17" ht="14.25">
      <c r="O5018" t="s">
        <v>2472</v>
      </c>
      <c r="P5018" s="2" t="s">
        <v>2044</v>
      </c>
      <c r="Q5018" s="66">
        <v>45.44</v>
      </c>
    </row>
    <row r="5019" spans="15:17" ht="14.25">
      <c r="O5019" t="s">
        <v>2472</v>
      </c>
      <c r="P5019" s="2" t="s">
        <v>2045</v>
      </c>
      <c r="Q5019" s="66">
        <v>45.47</v>
      </c>
    </row>
    <row r="5020" spans="15:17" ht="14.25">
      <c r="O5020" t="s">
        <v>2472</v>
      </c>
      <c r="P5020" s="2" t="s">
        <v>2046</v>
      </c>
      <c r="Q5020" s="66">
        <v>45.35</v>
      </c>
    </row>
    <row r="5021" spans="15:17" ht="14.25">
      <c r="O5021" t="s">
        <v>2472</v>
      </c>
      <c r="P5021" s="2" t="s">
        <v>2047</v>
      </c>
      <c r="Q5021" s="66">
        <v>45.38</v>
      </c>
    </row>
    <row r="5022" spans="15:17" ht="14.25">
      <c r="O5022" t="s">
        <v>2472</v>
      </c>
      <c r="P5022" s="2" t="s">
        <v>2048</v>
      </c>
      <c r="Q5022" s="66">
        <v>44.93</v>
      </c>
    </row>
    <row r="5023" spans="15:17" ht="14.25">
      <c r="O5023" t="s">
        <v>2472</v>
      </c>
      <c r="P5023" s="2" t="s">
        <v>2049</v>
      </c>
      <c r="Q5023" s="66">
        <v>44.55</v>
      </c>
    </row>
    <row r="5024" spans="15:17" ht="14.25">
      <c r="O5024" t="s">
        <v>2472</v>
      </c>
      <c r="P5024" s="2" t="s">
        <v>2050</v>
      </c>
      <c r="Q5024" s="66">
        <v>44.57</v>
      </c>
    </row>
    <row r="5025" spans="15:17" ht="14.25">
      <c r="O5025" t="s">
        <v>2472</v>
      </c>
      <c r="P5025" s="2" t="s">
        <v>2051</v>
      </c>
      <c r="Q5025" s="66">
        <v>45.75</v>
      </c>
    </row>
    <row r="5026" spans="15:17" ht="14.25">
      <c r="O5026" t="s">
        <v>2472</v>
      </c>
      <c r="P5026" s="2" t="s">
        <v>2052</v>
      </c>
      <c r="Q5026" s="66">
        <v>45.79</v>
      </c>
    </row>
    <row r="5027" spans="15:17" ht="14.25">
      <c r="O5027" t="s">
        <v>2472</v>
      </c>
      <c r="P5027" s="2" t="s">
        <v>2053</v>
      </c>
      <c r="Q5027" s="66">
        <v>46.3</v>
      </c>
    </row>
    <row r="5028" spans="15:17" ht="14.25">
      <c r="O5028" t="s">
        <v>2472</v>
      </c>
      <c r="P5028" s="2" t="s">
        <v>2054</v>
      </c>
      <c r="Q5028" s="66">
        <v>46.8</v>
      </c>
    </row>
    <row r="5029" spans="15:17" ht="14.25">
      <c r="O5029" t="s">
        <v>2472</v>
      </c>
      <c r="P5029" s="2" t="s">
        <v>2055</v>
      </c>
      <c r="Q5029" s="66">
        <v>46.15</v>
      </c>
    </row>
    <row r="5030" spans="15:17" ht="14.25">
      <c r="O5030" t="s">
        <v>2472</v>
      </c>
      <c r="P5030" s="2" t="s">
        <v>2056</v>
      </c>
      <c r="Q5030" s="66">
        <v>45.86</v>
      </c>
    </row>
    <row r="5031" spans="15:17" ht="14.25">
      <c r="O5031" t="s">
        <v>2472</v>
      </c>
      <c r="P5031" s="2" t="s">
        <v>2057</v>
      </c>
      <c r="Q5031" s="66">
        <v>45.9</v>
      </c>
    </row>
    <row r="5032" spans="15:17" ht="14.25">
      <c r="O5032" t="s">
        <v>2472</v>
      </c>
      <c r="P5032" s="2" t="s">
        <v>2058</v>
      </c>
      <c r="Q5032" s="66">
        <v>45.13</v>
      </c>
    </row>
    <row r="5033" spans="15:17" ht="14.25">
      <c r="O5033" t="s">
        <v>2472</v>
      </c>
      <c r="P5033" s="2" t="s">
        <v>2059</v>
      </c>
      <c r="Q5033" s="66">
        <v>45.05</v>
      </c>
    </row>
    <row r="5034" spans="15:17" ht="14.25">
      <c r="O5034" t="s">
        <v>2472</v>
      </c>
      <c r="P5034" s="2" t="s">
        <v>2060</v>
      </c>
      <c r="Q5034" s="66">
        <v>44.8</v>
      </c>
    </row>
    <row r="5035" spans="15:17" ht="14.25">
      <c r="O5035" t="s">
        <v>2472</v>
      </c>
      <c r="P5035" s="2" t="s">
        <v>2061</v>
      </c>
      <c r="Q5035" s="66">
        <v>44.65</v>
      </c>
    </row>
    <row r="5036" spans="15:17" ht="14.25">
      <c r="O5036" t="s">
        <v>2472</v>
      </c>
      <c r="P5036" s="2" t="s">
        <v>2062</v>
      </c>
      <c r="Q5036" s="66">
        <v>45.1</v>
      </c>
    </row>
    <row r="5037" spans="15:17" ht="14.25">
      <c r="O5037" t="s">
        <v>2472</v>
      </c>
      <c r="P5037" s="2" t="s">
        <v>2063</v>
      </c>
      <c r="Q5037" s="66">
        <v>44.25</v>
      </c>
    </row>
    <row r="5038" spans="15:17" ht="14.25">
      <c r="O5038" t="s">
        <v>2472</v>
      </c>
      <c r="P5038" s="2" t="s">
        <v>2064</v>
      </c>
      <c r="Q5038" s="66">
        <v>44.62</v>
      </c>
    </row>
    <row r="5039" spans="15:17" ht="14.25">
      <c r="O5039" t="s">
        <v>2472</v>
      </c>
      <c r="P5039" s="2" t="s">
        <v>2065</v>
      </c>
      <c r="Q5039" s="66">
        <v>44.21</v>
      </c>
    </row>
    <row r="5040" spans="15:17" ht="14.25">
      <c r="O5040" t="s">
        <v>2472</v>
      </c>
      <c r="P5040" s="2" t="s">
        <v>2066</v>
      </c>
      <c r="Q5040" s="66">
        <v>44.1</v>
      </c>
    </row>
    <row r="5041" spans="15:17" ht="14.25">
      <c r="O5041" t="s">
        <v>2472</v>
      </c>
      <c r="P5041" s="2" t="s">
        <v>2067</v>
      </c>
      <c r="Q5041" s="66">
        <v>44.15</v>
      </c>
    </row>
    <row r="5042" spans="15:17" ht="14.25">
      <c r="O5042" t="s">
        <v>2472</v>
      </c>
      <c r="P5042" s="2" t="s">
        <v>2068</v>
      </c>
      <c r="Q5042" s="66">
        <v>43.05</v>
      </c>
    </row>
    <row r="5043" spans="15:17" ht="14.25">
      <c r="O5043" t="s">
        <v>2472</v>
      </c>
      <c r="P5043" s="2" t="s">
        <v>2069</v>
      </c>
      <c r="Q5043" s="66">
        <v>43.3</v>
      </c>
    </row>
    <row r="5044" spans="15:17" ht="14.25">
      <c r="O5044" t="s">
        <v>2472</v>
      </c>
      <c r="P5044" s="2" t="s">
        <v>2070</v>
      </c>
      <c r="Q5044" s="66">
        <v>43.5</v>
      </c>
    </row>
    <row r="5045" spans="15:17" ht="14.25">
      <c r="O5045" t="s">
        <v>2472</v>
      </c>
      <c r="P5045" s="2" t="s">
        <v>2071</v>
      </c>
      <c r="Q5045" s="66">
        <v>43.58</v>
      </c>
    </row>
    <row r="5046" spans="15:17" ht="14.25">
      <c r="O5046" t="s">
        <v>2472</v>
      </c>
      <c r="P5046" s="2" t="s">
        <v>2072</v>
      </c>
      <c r="Q5046" s="66">
        <v>44.58</v>
      </c>
    </row>
    <row r="5047" spans="15:17" ht="14.25">
      <c r="O5047" t="s">
        <v>2472</v>
      </c>
      <c r="P5047" s="2" t="s">
        <v>2073</v>
      </c>
      <c r="Q5047" s="66">
        <v>44.9</v>
      </c>
    </row>
    <row r="5048" spans="15:17" ht="14.25">
      <c r="O5048" t="s">
        <v>2472</v>
      </c>
      <c r="P5048" s="2" t="s">
        <v>2074</v>
      </c>
      <c r="Q5048" s="66">
        <v>45.2</v>
      </c>
    </row>
    <row r="5049" spans="15:17" ht="14.25">
      <c r="O5049" t="s">
        <v>2472</v>
      </c>
      <c r="P5049" s="2" t="s">
        <v>2075</v>
      </c>
      <c r="Q5049" s="66">
        <v>45.55</v>
      </c>
    </row>
    <row r="5050" spans="15:17" ht="14.25">
      <c r="O5050" t="s">
        <v>2472</v>
      </c>
      <c r="P5050" s="2" t="s">
        <v>2076</v>
      </c>
      <c r="Q5050" s="66">
        <v>45.15</v>
      </c>
    </row>
    <row r="5051" spans="15:17" ht="14.25">
      <c r="O5051" t="s">
        <v>2472</v>
      </c>
      <c r="P5051" s="2" t="s">
        <v>2077</v>
      </c>
      <c r="Q5051" s="66">
        <v>45.35</v>
      </c>
    </row>
    <row r="5052" spans="15:17" ht="14.25">
      <c r="O5052" t="s">
        <v>2472</v>
      </c>
      <c r="P5052" s="2" t="s">
        <v>2078</v>
      </c>
      <c r="Q5052" s="66">
        <v>45.03</v>
      </c>
    </row>
    <row r="5053" spans="15:17" ht="14.25">
      <c r="O5053" t="s">
        <v>2472</v>
      </c>
      <c r="P5053" s="2" t="s">
        <v>2079</v>
      </c>
      <c r="Q5053" s="66">
        <v>44.85</v>
      </c>
    </row>
    <row r="5054" spans="15:17" ht="14.25">
      <c r="O5054" t="s">
        <v>2472</v>
      </c>
      <c r="P5054" s="2" t="s">
        <v>2080</v>
      </c>
      <c r="Q5054" s="66">
        <v>44.76</v>
      </c>
    </row>
    <row r="5055" spans="15:17" ht="14.25">
      <c r="O5055" t="s">
        <v>2472</v>
      </c>
      <c r="P5055" s="2" t="s">
        <v>2081</v>
      </c>
      <c r="Q5055" s="66">
        <v>44.41</v>
      </c>
    </row>
    <row r="5056" spans="15:17" ht="14.25">
      <c r="O5056" t="s">
        <v>2472</v>
      </c>
      <c r="P5056" s="2" t="s">
        <v>2082</v>
      </c>
      <c r="Q5056" s="66">
        <v>43.9</v>
      </c>
    </row>
    <row r="5057" spans="15:17" ht="14.25">
      <c r="O5057" t="s">
        <v>2472</v>
      </c>
      <c r="P5057" s="2" t="s">
        <v>2083</v>
      </c>
      <c r="Q5057" s="66">
        <v>43.29</v>
      </c>
    </row>
    <row r="5058" spans="15:17" ht="14.25">
      <c r="O5058" t="s">
        <v>2472</v>
      </c>
      <c r="P5058" s="2" t="s">
        <v>2084</v>
      </c>
      <c r="Q5058" s="66">
        <v>43.56</v>
      </c>
    </row>
    <row r="5059" spans="15:17" ht="14.25">
      <c r="O5059" t="s">
        <v>2472</v>
      </c>
      <c r="P5059" s="2" t="s">
        <v>2085</v>
      </c>
      <c r="Q5059" s="66">
        <v>43.2</v>
      </c>
    </row>
    <row r="5060" spans="15:17" ht="14.25">
      <c r="O5060" t="s">
        <v>2472</v>
      </c>
      <c r="P5060" s="2" t="s">
        <v>2086</v>
      </c>
      <c r="Q5060" s="66">
        <v>43.4</v>
      </c>
    </row>
    <row r="5061" spans="15:17" ht="14.25">
      <c r="O5061" t="s">
        <v>2472</v>
      </c>
      <c r="P5061" s="2" t="s">
        <v>2087</v>
      </c>
      <c r="Q5061" s="66">
        <v>43.29</v>
      </c>
    </row>
    <row r="5062" spans="15:17" ht="14.25">
      <c r="O5062" t="s">
        <v>2472</v>
      </c>
      <c r="P5062" s="2" t="s">
        <v>2088</v>
      </c>
      <c r="Q5062" s="66">
        <v>42.09</v>
      </c>
    </row>
    <row r="5063" spans="15:17" ht="14.25">
      <c r="O5063" t="s">
        <v>2472</v>
      </c>
      <c r="P5063" s="2" t="s">
        <v>2089</v>
      </c>
      <c r="Q5063" s="66">
        <v>41.4</v>
      </c>
    </row>
    <row r="5064" spans="15:17" ht="14.25">
      <c r="O5064" t="s">
        <v>2472</v>
      </c>
      <c r="P5064" s="2" t="s">
        <v>2090</v>
      </c>
      <c r="Q5064" s="66">
        <v>42</v>
      </c>
    </row>
    <row r="5065" spans="15:17" ht="14.25">
      <c r="O5065" t="s">
        <v>2472</v>
      </c>
      <c r="P5065" s="2" t="s">
        <v>2091</v>
      </c>
      <c r="Q5065" s="66">
        <v>42.45</v>
      </c>
    </row>
    <row r="5066" spans="15:17" ht="14.25">
      <c r="O5066" t="s">
        <v>2472</v>
      </c>
      <c r="P5066" s="2" t="s">
        <v>2092</v>
      </c>
      <c r="Q5066" s="66">
        <v>42</v>
      </c>
    </row>
    <row r="5067" spans="15:17" ht="14.25">
      <c r="O5067" t="s">
        <v>2472</v>
      </c>
      <c r="P5067" s="2" t="s">
        <v>2093</v>
      </c>
      <c r="Q5067" s="66">
        <v>42.3</v>
      </c>
    </row>
    <row r="5068" spans="15:17" ht="14.25">
      <c r="O5068" t="s">
        <v>2472</v>
      </c>
      <c r="P5068" s="2" t="s">
        <v>2094</v>
      </c>
      <c r="Q5068" s="66">
        <v>42.22</v>
      </c>
    </row>
    <row r="5069" spans="15:17" ht="14.25">
      <c r="O5069" t="s">
        <v>2472</v>
      </c>
      <c r="P5069" s="2" t="s">
        <v>2095</v>
      </c>
      <c r="Q5069" s="66">
        <v>43.09</v>
      </c>
    </row>
    <row r="5070" spans="15:17" ht="14.25">
      <c r="O5070" t="s">
        <v>2472</v>
      </c>
      <c r="P5070" s="2" t="s">
        <v>2096</v>
      </c>
      <c r="Q5070" s="66">
        <v>43.09</v>
      </c>
    </row>
    <row r="5071" spans="15:17" ht="14.25">
      <c r="O5071" t="s">
        <v>2472</v>
      </c>
      <c r="P5071" s="2" t="s">
        <v>2097</v>
      </c>
      <c r="Q5071" s="66">
        <v>42.1</v>
      </c>
    </row>
    <row r="5072" spans="15:17" ht="14.25">
      <c r="O5072" t="s">
        <v>2472</v>
      </c>
      <c r="P5072" s="2" t="s">
        <v>2098</v>
      </c>
      <c r="Q5072" s="66">
        <v>43.07</v>
      </c>
    </row>
    <row r="5073" spans="15:17" ht="14.25">
      <c r="O5073" t="s">
        <v>2472</v>
      </c>
      <c r="P5073" s="2" t="s">
        <v>2099</v>
      </c>
      <c r="Q5073" s="66">
        <v>43.12</v>
      </c>
    </row>
    <row r="5074" spans="15:17" ht="14.25">
      <c r="O5074" t="s">
        <v>2472</v>
      </c>
      <c r="P5074" s="2" t="s">
        <v>2100</v>
      </c>
      <c r="Q5074" s="66">
        <v>44.1</v>
      </c>
    </row>
    <row r="5075" spans="15:17" ht="14.25">
      <c r="O5075" t="s">
        <v>2472</v>
      </c>
      <c r="P5075" s="2" t="s">
        <v>2101</v>
      </c>
      <c r="Q5075" s="66">
        <v>44.1</v>
      </c>
    </row>
    <row r="5076" spans="15:17" ht="14.25">
      <c r="O5076" t="s">
        <v>2472</v>
      </c>
      <c r="P5076" s="2" t="s">
        <v>2102</v>
      </c>
      <c r="Q5076" s="66">
        <v>43.88</v>
      </c>
    </row>
    <row r="5077" spans="15:17" ht="14.25">
      <c r="O5077" t="s">
        <v>2472</v>
      </c>
      <c r="P5077" s="2" t="s">
        <v>2103</v>
      </c>
      <c r="Q5077" s="66">
        <v>43.18</v>
      </c>
    </row>
    <row r="5078" spans="15:17" ht="14.25">
      <c r="O5078" t="s">
        <v>2472</v>
      </c>
      <c r="P5078" s="2" t="s">
        <v>2104</v>
      </c>
      <c r="Q5078" s="66">
        <v>44.27</v>
      </c>
    </row>
    <row r="5079" spans="15:17" ht="14.25">
      <c r="O5079" t="s">
        <v>2472</v>
      </c>
      <c r="P5079" s="2" t="s">
        <v>2105</v>
      </c>
      <c r="Q5079" s="66">
        <v>44.52</v>
      </c>
    </row>
    <row r="5080" spans="15:17" ht="14.25">
      <c r="O5080" t="s">
        <v>2472</v>
      </c>
      <c r="P5080" s="2" t="s">
        <v>2106</v>
      </c>
      <c r="Q5080" s="66">
        <v>44.4</v>
      </c>
    </row>
    <row r="5081" spans="15:17" ht="14.25">
      <c r="O5081" t="s">
        <v>2472</v>
      </c>
      <c r="P5081" s="2" t="s">
        <v>2107</v>
      </c>
      <c r="Q5081" s="66">
        <v>43.99</v>
      </c>
    </row>
    <row r="5082" spans="15:17" ht="14.25">
      <c r="O5082" t="s">
        <v>2472</v>
      </c>
      <c r="P5082" s="2" t="s">
        <v>2108</v>
      </c>
      <c r="Q5082" s="66">
        <v>44.21</v>
      </c>
    </row>
    <row r="5083" spans="15:17" ht="14.25">
      <c r="O5083" t="s">
        <v>2472</v>
      </c>
      <c r="P5083" s="2" t="s">
        <v>2109</v>
      </c>
      <c r="Q5083" s="66">
        <v>44.55</v>
      </c>
    </row>
    <row r="5084" spans="15:17" ht="14.25">
      <c r="O5084" t="s">
        <v>2472</v>
      </c>
      <c r="P5084" s="2" t="s">
        <v>2110</v>
      </c>
      <c r="Q5084" s="66">
        <v>44.85</v>
      </c>
    </row>
    <row r="5085" spans="15:17" ht="14.25">
      <c r="O5085" t="s">
        <v>2472</v>
      </c>
      <c r="P5085" s="2" t="s">
        <v>2111</v>
      </c>
      <c r="Q5085" s="66">
        <v>44.99</v>
      </c>
    </row>
    <row r="5086" spans="15:17" ht="14.25">
      <c r="O5086" t="s">
        <v>2472</v>
      </c>
      <c r="P5086" s="2" t="s">
        <v>2112</v>
      </c>
      <c r="Q5086" s="66">
        <v>45.2</v>
      </c>
    </row>
    <row r="5087" spans="15:17" ht="14.25">
      <c r="O5087" t="s">
        <v>2472</v>
      </c>
      <c r="P5087" s="2" t="s">
        <v>2113</v>
      </c>
      <c r="Q5087" s="66">
        <v>45.6</v>
      </c>
    </row>
    <row r="5088" spans="15:17" ht="14.25">
      <c r="O5088" t="s">
        <v>2472</v>
      </c>
      <c r="P5088" s="2" t="s">
        <v>2114</v>
      </c>
      <c r="Q5088" s="66">
        <v>45.69</v>
      </c>
    </row>
    <row r="5089" spans="15:17" ht="14.25">
      <c r="O5089" t="s">
        <v>2472</v>
      </c>
      <c r="P5089" s="2" t="s">
        <v>2115</v>
      </c>
      <c r="Q5089" s="66">
        <v>45.51</v>
      </c>
    </row>
    <row r="5090" spans="15:17" ht="14.25">
      <c r="O5090" t="s">
        <v>2472</v>
      </c>
      <c r="P5090" s="2" t="s">
        <v>2116</v>
      </c>
      <c r="Q5090" s="66">
        <v>45.85</v>
      </c>
    </row>
    <row r="5091" spans="15:17" ht="14.25">
      <c r="O5091" t="s">
        <v>2472</v>
      </c>
      <c r="P5091" s="2" t="s">
        <v>2117</v>
      </c>
      <c r="Q5091" s="66">
        <v>46.11</v>
      </c>
    </row>
    <row r="5092" spans="15:17" ht="14.25">
      <c r="O5092" t="s">
        <v>2472</v>
      </c>
      <c r="P5092" s="2" t="s">
        <v>2118</v>
      </c>
      <c r="Q5092" s="66">
        <v>46.26</v>
      </c>
    </row>
    <row r="5093" spans="15:17" ht="14.25">
      <c r="O5093" t="s">
        <v>2472</v>
      </c>
      <c r="P5093" s="2" t="s">
        <v>2119</v>
      </c>
      <c r="Q5093" s="66">
        <v>46.28</v>
      </c>
    </row>
    <row r="5094" spans="15:17" ht="14.25">
      <c r="O5094" t="s">
        <v>2472</v>
      </c>
      <c r="P5094" s="2" t="s">
        <v>2120</v>
      </c>
      <c r="Q5094" s="66">
        <v>46.4</v>
      </c>
    </row>
    <row r="5095" spans="15:17" ht="14.25">
      <c r="O5095" t="s">
        <v>2472</v>
      </c>
      <c r="P5095" s="2" t="s">
        <v>2121</v>
      </c>
      <c r="Q5095" s="66">
        <v>46.1</v>
      </c>
    </row>
    <row r="5096" spans="15:17" ht="14.25">
      <c r="O5096" t="s">
        <v>2472</v>
      </c>
      <c r="P5096" s="2" t="s">
        <v>2122</v>
      </c>
      <c r="Q5096" s="66">
        <v>45.8</v>
      </c>
    </row>
    <row r="5097" spans="15:17" ht="14.25">
      <c r="O5097" t="s">
        <v>2472</v>
      </c>
      <c r="P5097" s="2" t="s">
        <v>2123</v>
      </c>
      <c r="Q5097" s="66">
        <v>46.55</v>
      </c>
    </row>
    <row r="5098" spans="15:17" ht="14.25">
      <c r="O5098" t="s">
        <v>2472</v>
      </c>
      <c r="P5098" s="2" t="s">
        <v>2124</v>
      </c>
      <c r="Q5098" s="66">
        <v>46.63</v>
      </c>
    </row>
    <row r="5099" spans="15:17" ht="14.25">
      <c r="O5099" t="s">
        <v>2472</v>
      </c>
      <c r="P5099" s="2" t="s">
        <v>2125</v>
      </c>
      <c r="Q5099" s="66">
        <v>47.1</v>
      </c>
    </row>
    <row r="5100" spans="15:17" ht="14.25">
      <c r="O5100" t="s">
        <v>2472</v>
      </c>
      <c r="P5100" s="2" t="s">
        <v>2126</v>
      </c>
      <c r="Q5100" s="66">
        <v>47</v>
      </c>
    </row>
    <row r="5101" spans="15:17" ht="14.25">
      <c r="O5101" t="s">
        <v>2472</v>
      </c>
      <c r="P5101" s="2" t="s">
        <v>2127</v>
      </c>
      <c r="Q5101" s="66">
        <v>46.9</v>
      </c>
    </row>
    <row r="5102" spans="15:17" ht="14.25">
      <c r="O5102" t="s">
        <v>2472</v>
      </c>
      <c r="P5102" s="2" t="s">
        <v>2128</v>
      </c>
      <c r="Q5102" s="66">
        <v>46.88</v>
      </c>
    </row>
    <row r="5103" spans="15:17" ht="14.25">
      <c r="O5103" t="s">
        <v>2472</v>
      </c>
      <c r="P5103" s="2" t="s">
        <v>2129</v>
      </c>
      <c r="Q5103" s="66">
        <v>46.39</v>
      </c>
    </row>
    <row r="5104" spans="15:17" ht="14.25">
      <c r="O5104" t="s">
        <v>2472</v>
      </c>
      <c r="P5104" s="2" t="s">
        <v>2130</v>
      </c>
      <c r="Q5104" s="66">
        <v>46.39</v>
      </c>
    </row>
    <row r="5105" spans="15:17" ht="14.25">
      <c r="O5105" t="s">
        <v>2472</v>
      </c>
      <c r="P5105" s="2" t="s">
        <v>2131</v>
      </c>
      <c r="Q5105" s="66">
        <v>46.47</v>
      </c>
    </row>
    <row r="5106" spans="15:17" ht="14.25">
      <c r="O5106" t="s">
        <v>2472</v>
      </c>
      <c r="P5106" s="2" t="s">
        <v>2132</v>
      </c>
      <c r="Q5106" s="66">
        <v>46.58</v>
      </c>
    </row>
    <row r="5107" spans="15:17" ht="14.25">
      <c r="O5107" t="s">
        <v>2472</v>
      </c>
      <c r="P5107" s="2" t="s">
        <v>2133</v>
      </c>
      <c r="Q5107" s="66">
        <v>46.5</v>
      </c>
    </row>
    <row r="5108" spans="15:17" ht="14.25">
      <c r="O5108" t="s">
        <v>2472</v>
      </c>
      <c r="P5108" s="2" t="s">
        <v>2134</v>
      </c>
      <c r="Q5108" s="66">
        <v>46.31</v>
      </c>
    </row>
    <row r="5109" spans="15:17" ht="14.25">
      <c r="O5109" t="s">
        <v>2472</v>
      </c>
      <c r="P5109" s="2" t="s">
        <v>2135</v>
      </c>
      <c r="Q5109" s="66">
        <v>45.5</v>
      </c>
    </row>
    <row r="5110" spans="15:17" ht="14.25">
      <c r="O5110" t="s">
        <v>2472</v>
      </c>
      <c r="P5110" s="2" t="s">
        <v>2136</v>
      </c>
      <c r="Q5110" s="66">
        <v>45.5</v>
      </c>
    </row>
    <row r="5111" spans="15:17" ht="14.25">
      <c r="O5111" t="s">
        <v>2472</v>
      </c>
      <c r="P5111" s="2" t="s">
        <v>2137</v>
      </c>
      <c r="Q5111" s="66">
        <v>45.5</v>
      </c>
    </row>
    <row r="5112" spans="15:17" ht="14.25">
      <c r="O5112" t="s">
        <v>2472</v>
      </c>
      <c r="P5112" s="2" t="s">
        <v>2138</v>
      </c>
      <c r="Q5112" s="66">
        <v>45.66</v>
      </c>
    </row>
    <row r="5113" spans="15:17" ht="14.25">
      <c r="O5113" t="s">
        <v>2472</v>
      </c>
      <c r="P5113" s="2" t="s">
        <v>2139</v>
      </c>
      <c r="Q5113" s="66">
        <v>46</v>
      </c>
    </row>
    <row r="5114" spans="15:17" ht="14.25">
      <c r="O5114" t="s">
        <v>2472</v>
      </c>
      <c r="P5114" s="2" t="s">
        <v>2140</v>
      </c>
      <c r="Q5114" s="66">
        <v>45.53</v>
      </c>
    </row>
    <row r="5115" spans="15:17" ht="14.25">
      <c r="O5115" t="s">
        <v>2472</v>
      </c>
      <c r="P5115" s="2" t="s">
        <v>2141</v>
      </c>
      <c r="Q5115" s="66">
        <v>45.76</v>
      </c>
    </row>
    <row r="5116" spans="15:17" ht="14.25">
      <c r="O5116" t="s">
        <v>2472</v>
      </c>
      <c r="P5116" s="2" t="s">
        <v>2142</v>
      </c>
      <c r="Q5116" s="66">
        <v>45.55</v>
      </c>
    </row>
    <row r="5117" spans="15:17" ht="14.25">
      <c r="O5117" t="s">
        <v>2472</v>
      </c>
      <c r="P5117" s="2" t="s">
        <v>2143</v>
      </c>
      <c r="Q5117" s="66">
        <v>45.5</v>
      </c>
    </row>
    <row r="5118" spans="15:17" ht="14.25">
      <c r="O5118" t="s">
        <v>2472</v>
      </c>
      <c r="P5118" s="2" t="s">
        <v>2144</v>
      </c>
      <c r="Q5118" s="66">
        <v>44.8</v>
      </c>
    </row>
    <row r="5119" spans="15:17" ht="14.25">
      <c r="O5119" t="s">
        <v>2472</v>
      </c>
      <c r="P5119" s="2" t="s">
        <v>2145</v>
      </c>
      <c r="Q5119" s="66">
        <v>45.1</v>
      </c>
    </row>
    <row r="5120" spans="15:17" ht="14.25">
      <c r="O5120" t="s">
        <v>2472</v>
      </c>
      <c r="P5120" s="2" t="s">
        <v>2146</v>
      </c>
      <c r="Q5120" s="66">
        <v>45.3</v>
      </c>
    </row>
    <row r="5121" spans="15:17" ht="14.25">
      <c r="O5121" t="s">
        <v>2472</v>
      </c>
      <c r="P5121" s="2" t="s">
        <v>2147</v>
      </c>
      <c r="Q5121" s="66">
        <v>45.5</v>
      </c>
    </row>
    <row r="5122" spans="15:17" ht="14.25">
      <c r="O5122" t="s">
        <v>2472</v>
      </c>
      <c r="P5122" s="2" t="s">
        <v>2148</v>
      </c>
      <c r="Q5122" s="66">
        <v>45.4</v>
      </c>
    </row>
    <row r="5123" spans="15:17" ht="14.25">
      <c r="O5123" t="s">
        <v>2472</v>
      </c>
      <c r="P5123" s="2" t="s">
        <v>2149</v>
      </c>
      <c r="Q5123" s="66">
        <v>45.32</v>
      </c>
    </row>
    <row r="5124" spans="15:17" ht="14.25">
      <c r="O5124" t="s">
        <v>2472</v>
      </c>
      <c r="P5124" s="2" t="s">
        <v>2150</v>
      </c>
      <c r="Q5124" s="66">
        <v>45.45</v>
      </c>
    </row>
    <row r="5125" spans="15:17" ht="14.25">
      <c r="O5125" t="s">
        <v>2472</v>
      </c>
      <c r="P5125" s="2" t="s">
        <v>2151</v>
      </c>
      <c r="Q5125" s="66">
        <v>45.13</v>
      </c>
    </row>
    <row r="5126" spans="15:17" ht="14.25">
      <c r="O5126" t="s">
        <v>2472</v>
      </c>
      <c r="P5126" s="2" t="s">
        <v>2152</v>
      </c>
      <c r="Q5126" s="66">
        <v>44.7</v>
      </c>
    </row>
    <row r="5127" spans="15:17" ht="14.25">
      <c r="O5127" t="s">
        <v>2472</v>
      </c>
      <c r="P5127" s="2" t="s">
        <v>2153</v>
      </c>
      <c r="Q5127" s="66">
        <v>44.55</v>
      </c>
    </row>
    <row r="5128" spans="15:17" ht="14.25">
      <c r="O5128" t="s">
        <v>2472</v>
      </c>
      <c r="P5128" s="2" t="s">
        <v>2154</v>
      </c>
      <c r="Q5128" s="66">
        <v>44.35</v>
      </c>
    </row>
    <row r="5129" spans="15:17" ht="14.25">
      <c r="O5129" t="s">
        <v>2472</v>
      </c>
      <c r="P5129" s="2" t="s">
        <v>2155</v>
      </c>
      <c r="Q5129" s="66">
        <v>44.49</v>
      </c>
    </row>
    <row r="5130" spans="15:17" ht="14.25">
      <c r="O5130" t="s">
        <v>2472</v>
      </c>
      <c r="P5130" s="2" t="s">
        <v>2156</v>
      </c>
      <c r="Q5130" s="66">
        <v>44.35</v>
      </c>
    </row>
    <row r="5131" spans="15:17" ht="14.25">
      <c r="O5131" t="s">
        <v>2472</v>
      </c>
      <c r="P5131" s="2" t="s">
        <v>2157</v>
      </c>
      <c r="Q5131" s="66">
        <v>44.47</v>
      </c>
    </row>
    <row r="5132" spans="15:17" ht="14.25">
      <c r="O5132" t="s">
        <v>2472</v>
      </c>
      <c r="P5132" s="2" t="s">
        <v>2158</v>
      </c>
      <c r="Q5132" s="66">
        <v>44.16</v>
      </c>
    </row>
    <row r="5133" spans="15:17" ht="14.25">
      <c r="O5133" t="s">
        <v>2472</v>
      </c>
      <c r="P5133" s="2" t="s">
        <v>2159</v>
      </c>
      <c r="Q5133" s="66">
        <v>44.12</v>
      </c>
    </row>
    <row r="5134" spans="15:17" ht="14.25">
      <c r="O5134" t="s">
        <v>2472</v>
      </c>
      <c r="P5134" s="2" t="s">
        <v>2160</v>
      </c>
      <c r="Q5134" s="66">
        <v>44.14</v>
      </c>
    </row>
    <row r="5135" spans="15:17" ht="14.25">
      <c r="O5135" t="s">
        <v>2472</v>
      </c>
      <c r="P5135" s="2" t="s">
        <v>2161</v>
      </c>
      <c r="Q5135" s="66">
        <v>43.65</v>
      </c>
    </row>
    <row r="5136" spans="15:17" ht="14.25">
      <c r="O5136" t="s">
        <v>2472</v>
      </c>
      <c r="P5136" s="2" t="s">
        <v>2162</v>
      </c>
      <c r="Q5136" s="66">
        <v>43.65</v>
      </c>
    </row>
    <row r="5137" spans="15:17" ht="14.25">
      <c r="O5137" t="s">
        <v>2472</v>
      </c>
      <c r="P5137" s="2" t="s">
        <v>2163</v>
      </c>
      <c r="Q5137" s="66">
        <v>43.7</v>
      </c>
    </row>
    <row r="5138" spans="15:17" ht="14.25">
      <c r="O5138" t="s">
        <v>2472</v>
      </c>
      <c r="P5138" s="2" t="s">
        <v>2164</v>
      </c>
      <c r="Q5138" s="66">
        <v>43.45</v>
      </c>
    </row>
    <row r="5139" spans="15:17" ht="14.25">
      <c r="O5139" t="s">
        <v>2472</v>
      </c>
      <c r="P5139" s="2" t="s">
        <v>2165</v>
      </c>
      <c r="Q5139" s="66">
        <v>43.7</v>
      </c>
    </row>
    <row r="5140" spans="15:17" ht="14.25">
      <c r="O5140" t="s">
        <v>2472</v>
      </c>
      <c r="P5140" s="2" t="s">
        <v>2166</v>
      </c>
      <c r="Q5140" s="66">
        <v>44</v>
      </c>
    </row>
    <row r="5141" spans="15:17" ht="14.25">
      <c r="O5141" t="s">
        <v>2472</v>
      </c>
      <c r="P5141" s="2" t="s">
        <v>2167</v>
      </c>
      <c r="Q5141" s="66">
        <v>44.27</v>
      </c>
    </row>
    <row r="5142" spans="15:17" ht="14.25">
      <c r="O5142" t="s">
        <v>2472</v>
      </c>
      <c r="P5142" s="2" t="s">
        <v>2168</v>
      </c>
      <c r="Q5142" s="66">
        <v>43.71</v>
      </c>
    </row>
    <row r="5143" spans="15:17" ht="14.25">
      <c r="O5143" t="s">
        <v>2472</v>
      </c>
      <c r="P5143" s="2" t="s">
        <v>2169</v>
      </c>
      <c r="Q5143" s="66">
        <v>44.85</v>
      </c>
    </row>
    <row r="5144" spans="15:17" ht="14.25">
      <c r="O5144" t="s">
        <v>2472</v>
      </c>
      <c r="P5144" s="2" t="s">
        <v>2170</v>
      </c>
      <c r="Q5144" s="66">
        <v>44.5</v>
      </c>
    </row>
    <row r="5145" spans="15:17" ht="14.25">
      <c r="O5145" t="s">
        <v>2472</v>
      </c>
      <c r="P5145" s="2" t="s">
        <v>2171</v>
      </c>
      <c r="Q5145" s="66">
        <v>44.16</v>
      </c>
    </row>
    <row r="5146" spans="15:17" ht="14.25">
      <c r="O5146" t="s">
        <v>2472</v>
      </c>
      <c r="P5146" s="2" t="s">
        <v>2172</v>
      </c>
      <c r="Q5146" s="66">
        <v>43.89</v>
      </c>
    </row>
    <row r="5147" spans="15:17" ht="14.25">
      <c r="O5147" t="s">
        <v>2472</v>
      </c>
      <c r="P5147" s="2" t="s">
        <v>2173</v>
      </c>
      <c r="Q5147" s="66">
        <v>43.82</v>
      </c>
    </row>
    <row r="5148" spans="15:17" ht="14.25">
      <c r="O5148" t="s">
        <v>2472</v>
      </c>
      <c r="P5148" s="2" t="s">
        <v>2174</v>
      </c>
      <c r="Q5148" s="66">
        <v>43.83</v>
      </c>
    </row>
    <row r="5149" spans="15:17" ht="14.25">
      <c r="O5149" t="s">
        <v>2472</v>
      </c>
      <c r="P5149" s="2" t="s">
        <v>2175</v>
      </c>
      <c r="Q5149" s="66">
        <v>43.54</v>
      </c>
    </row>
    <row r="5150" spans="15:17" ht="14.25">
      <c r="O5150" t="s">
        <v>2472</v>
      </c>
      <c r="P5150" s="2" t="s">
        <v>2176</v>
      </c>
      <c r="Q5150" s="66">
        <v>43.99</v>
      </c>
    </row>
    <row r="5151" spans="15:17" ht="14.25">
      <c r="O5151" t="s">
        <v>2472</v>
      </c>
      <c r="P5151" s="2" t="s">
        <v>2177</v>
      </c>
      <c r="Q5151" s="66">
        <v>44.13</v>
      </c>
    </row>
    <row r="5152" spans="15:17" ht="14.25">
      <c r="O5152" t="s">
        <v>2472</v>
      </c>
      <c r="P5152" s="2" t="s">
        <v>2178</v>
      </c>
      <c r="Q5152" s="66">
        <v>43.98</v>
      </c>
    </row>
    <row r="5153" spans="15:17" ht="14.25">
      <c r="O5153" t="s">
        <v>2472</v>
      </c>
      <c r="P5153" s="2" t="s">
        <v>2179</v>
      </c>
      <c r="Q5153" s="66">
        <v>43.82</v>
      </c>
    </row>
    <row r="5154" spans="15:17" ht="14.25">
      <c r="O5154" t="s">
        <v>2472</v>
      </c>
      <c r="P5154" s="2" t="s">
        <v>2180</v>
      </c>
      <c r="Q5154" s="66">
        <v>43.26</v>
      </c>
    </row>
    <row r="5155" spans="15:17" ht="14.25">
      <c r="O5155" t="s">
        <v>2472</v>
      </c>
      <c r="P5155" s="2" t="s">
        <v>2181</v>
      </c>
      <c r="Q5155" s="66">
        <v>43.6</v>
      </c>
    </row>
    <row r="5156" spans="15:17" ht="14.25">
      <c r="O5156" t="s">
        <v>2472</v>
      </c>
      <c r="P5156" s="2" t="s">
        <v>2182</v>
      </c>
      <c r="Q5156" s="66">
        <v>43.58</v>
      </c>
    </row>
    <row r="5157" spans="15:17" ht="14.25">
      <c r="O5157" t="s">
        <v>2472</v>
      </c>
      <c r="P5157" s="2" t="s">
        <v>2183</v>
      </c>
      <c r="Q5157" s="66">
        <v>43.63</v>
      </c>
    </row>
    <row r="5158" spans="15:17" ht="14.25">
      <c r="O5158" t="s">
        <v>2472</v>
      </c>
      <c r="P5158" s="2" t="s">
        <v>2184</v>
      </c>
      <c r="Q5158" s="66">
        <v>43.9</v>
      </c>
    </row>
    <row r="5159" spans="15:17" ht="14.25">
      <c r="O5159" t="s">
        <v>2472</v>
      </c>
      <c r="P5159" s="2" t="s">
        <v>2185</v>
      </c>
      <c r="Q5159" s="66">
        <v>44.13</v>
      </c>
    </row>
    <row r="5160" spans="15:17" ht="14.25">
      <c r="O5160" t="s">
        <v>2472</v>
      </c>
      <c r="P5160" s="2" t="s">
        <v>2186</v>
      </c>
      <c r="Q5160" s="66">
        <v>43.88</v>
      </c>
    </row>
    <row r="5161" spans="15:17" ht="14.25">
      <c r="O5161" t="s">
        <v>2472</v>
      </c>
      <c r="P5161" s="2" t="s">
        <v>2187</v>
      </c>
      <c r="Q5161" s="66">
        <v>44</v>
      </c>
    </row>
    <row r="5162" spans="15:17" ht="14.25">
      <c r="O5162" t="s">
        <v>2472</v>
      </c>
      <c r="P5162" s="2" t="s">
        <v>2188</v>
      </c>
      <c r="Q5162" s="66">
        <v>44.5</v>
      </c>
    </row>
    <row r="5163" spans="15:17" ht="14.25">
      <c r="O5163" t="s">
        <v>2472</v>
      </c>
      <c r="P5163" s="2" t="s">
        <v>2189</v>
      </c>
      <c r="Q5163" s="66">
        <v>44.65</v>
      </c>
    </row>
    <row r="5164" spans="15:17" ht="14.25">
      <c r="O5164" t="s">
        <v>2472</v>
      </c>
      <c r="P5164" s="2" t="s">
        <v>2190</v>
      </c>
      <c r="Q5164" s="66">
        <v>44.47</v>
      </c>
    </row>
    <row r="5165" spans="15:17" ht="14.25">
      <c r="O5165" t="s">
        <v>2472</v>
      </c>
      <c r="P5165" s="2" t="s">
        <v>2191</v>
      </c>
      <c r="Q5165" s="66">
        <v>43.98</v>
      </c>
    </row>
    <row r="5166" spans="15:17" ht="14.25">
      <c r="O5166" t="s">
        <v>2472</v>
      </c>
      <c r="P5166" s="2" t="s">
        <v>2192</v>
      </c>
      <c r="Q5166" s="66">
        <v>43.79</v>
      </c>
    </row>
    <row r="5167" spans="15:17" ht="14.25">
      <c r="O5167" t="s">
        <v>2472</v>
      </c>
      <c r="P5167" s="2" t="s">
        <v>2193</v>
      </c>
      <c r="Q5167" s="66">
        <v>43.79</v>
      </c>
    </row>
    <row r="5168" spans="15:17" ht="14.25">
      <c r="O5168" t="s">
        <v>2472</v>
      </c>
      <c r="P5168" s="2" t="s">
        <v>2194</v>
      </c>
      <c r="Q5168" s="66">
        <v>43.45</v>
      </c>
    </row>
    <row r="5169" spans="15:17" ht="14.25">
      <c r="O5169" t="s">
        <v>2472</v>
      </c>
      <c r="P5169" s="2" t="s">
        <v>2195</v>
      </c>
      <c r="Q5169" s="66">
        <v>43.48</v>
      </c>
    </row>
    <row r="5170" spans="15:17" ht="14.25">
      <c r="O5170" t="s">
        <v>2472</v>
      </c>
      <c r="P5170" s="2" t="s">
        <v>2196</v>
      </c>
      <c r="Q5170" s="66">
        <v>44</v>
      </c>
    </row>
    <row r="5171" spans="15:17" ht="14.25">
      <c r="O5171" t="s">
        <v>2472</v>
      </c>
      <c r="P5171" s="2" t="s">
        <v>2197</v>
      </c>
      <c r="Q5171" s="66">
        <v>43.81</v>
      </c>
    </row>
    <row r="5172" spans="15:17" ht="14.25">
      <c r="O5172" t="s">
        <v>2472</v>
      </c>
      <c r="P5172" s="2" t="s">
        <v>2198</v>
      </c>
      <c r="Q5172" s="66">
        <v>43.66</v>
      </c>
    </row>
    <row r="5173" spans="15:17" ht="14.25">
      <c r="O5173" t="s">
        <v>2472</v>
      </c>
      <c r="P5173" s="2" t="s">
        <v>2199</v>
      </c>
      <c r="Q5173" s="66">
        <v>44.17</v>
      </c>
    </row>
    <row r="5174" spans="15:17" ht="14.25">
      <c r="O5174" t="s">
        <v>2472</v>
      </c>
      <c r="P5174" s="2" t="s">
        <v>2200</v>
      </c>
      <c r="Q5174" s="66">
        <v>44.12</v>
      </c>
    </row>
    <row r="5175" spans="15:17" ht="14.25">
      <c r="O5175" t="s">
        <v>2472</v>
      </c>
      <c r="P5175" s="2" t="s">
        <v>2201</v>
      </c>
      <c r="Q5175" s="66">
        <v>44.13</v>
      </c>
    </row>
    <row r="5176" spans="15:17" ht="14.25">
      <c r="O5176" t="s">
        <v>2472</v>
      </c>
      <c r="P5176" s="2" t="s">
        <v>2202</v>
      </c>
      <c r="Q5176" s="66">
        <v>44.1</v>
      </c>
    </row>
    <row r="5177" spans="15:17" ht="14.25">
      <c r="O5177" t="s">
        <v>2472</v>
      </c>
      <c r="P5177" s="2" t="s">
        <v>2203</v>
      </c>
      <c r="Q5177" s="66">
        <v>43.87</v>
      </c>
    </row>
    <row r="5178" spans="15:17" ht="14.25">
      <c r="O5178" t="s">
        <v>2472</v>
      </c>
      <c r="P5178" s="2" t="s">
        <v>2204</v>
      </c>
      <c r="Q5178" s="66">
        <v>43.28</v>
      </c>
    </row>
    <row r="5179" spans="15:17" ht="14.25">
      <c r="O5179" t="s">
        <v>2472</v>
      </c>
      <c r="P5179" s="2" t="s">
        <v>2205</v>
      </c>
      <c r="Q5179" s="66">
        <v>43.15</v>
      </c>
    </row>
    <row r="5180" spans="15:17" ht="14.25">
      <c r="O5180" t="s">
        <v>2472</v>
      </c>
      <c r="P5180" s="2" t="s">
        <v>2206</v>
      </c>
      <c r="Q5180" s="66">
        <v>42.94</v>
      </c>
    </row>
    <row r="5181" spans="15:17" ht="14.25">
      <c r="O5181" t="s">
        <v>2472</v>
      </c>
      <c r="P5181" s="2" t="s">
        <v>2207</v>
      </c>
      <c r="Q5181" s="66">
        <v>42.97</v>
      </c>
    </row>
    <row r="5182" spans="15:17" ht="14.25">
      <c r="O5182" t="s">
        <v>2472</v>
      </c>
      <c r="P5182" s="2" t="s">
        <v>2208</v>
      </c>
      <c r="Q5182" s="66">
        <v>42.85</v>
      </c>
    </row>
    <row r="5183" spans="15:17" ht="14.25">
      <c r="O5183" t="s">
        <v>2472</v>
      </c>
      <c r="P5183" s="2" t="s">
        <v>2209</v>
      </c>
      <c r="Q5183" s="66">
        <v>42.8</v>
      </c>
    </row>
    <row r="5184" spans="15:17" ht="14.25">
      <c r="O5184" t="s">
        <v>2472</v>
      </c>
      <c r="P5184" s="2" t="s">
        <v>2210</v>
      </c>
      <c r="Q5184" s="66">
        <v>42.75</v>
      </c>
    </row>
    <row r="5185" spans="15:17" ht="14.25">
      <c r="O5185" t="s">
        <v>2472</v>
      </c>
      <c r="P5185" s="2" t="s">
        <v>2211</v>
      </c>
      <c r="Q5185" s="66">
        <v>42.75</v>
      </c>
    </row>
    <row r="5186" spans="15:17" ht="14.25">
      <c r="O5186" t="s">
        <v>2472</v>
      </c>
      <c r="P5186" s="2" t="s">
        <v>2212</v>
      </c>
      <c r="Q5186" s="66">
        <v>42.9</v>
      </c>
    </row>
    <row r="5187" spans="15:17" ht="14.25">
      <c r="O5187" t="s">
        <v>2472</v>
      </c>
      <c r="P5187" s="2" t="s">
        <v>2213</v>
      </c>
      <c r="Q5187" s="66">
        <v>42.81</v>
      </c>
    </row>
    <row r="5188" spans="15:17" ht="14.25">
      <c r="O5188" t="s">
        <v>2472</v>
      </c>
      <c r="P5188" s="2" t="s">
        <v>2214</v>
      </c>
      <c r="Q5188" s="66">
        <v>42.42</v>
      </c>
    </row>
    <row r="5189" spans="15:17" ht="14.25">
      <c r="O5189" t="s">
        <v>2472</v>
      </c>
      <c r="P5189" s="2" t="s">
        <v>2215</v>
      </c>
      <c r="Q5189" s="66">
        <v>42.42</v>
      </c>
    </row>
    <row r="5190" spans="15:17" ht="14.25">
      <c r="O5190" t="s">
        <v>2472</v>
      </c>
      <c r="P5190" s="2" t="s">
        <v>2216</v>
      </c>
      <c r="Q5190" s="66">
        <v>42.42</v>
      </c>
    </row>
    <row r="5191" spans="15:17" ht="14.25">
      <c r="O5191" t="s">
        <v>2472</v>
      </c>
      <c r="P5191" s="2" t="s">
        <v>2217</v>
      </c>
      <c r="Q5191" s="66">
        <v>42.04</v>
      </c>
    </row>
    <row r="5192" spans="15:17" ht="14.25">
      <c r="O5192" t="s">
        <v>2472</v>
      </c>
      <c r="P5192" s="2" t="s">
        <v>2218</v>
      </c>
      <c r="Q5192" s="66">
        <v>42.4</v>
      </c>
    </row>
    <row r="5193" spans="15:17" ht="14.25">
      <c r="O5193" t="s">
        <v>2472</v>
      </c>
      <c r="P5193" s="2" t="s">
        <v>2219</v>
      </c>
      <c r="Q5193" s="66">
        <v>41.88</v>
      </c>
    </row>
    <row r="5194" spans="15:17" ht="14.25">
      <c r="O5194" t="s">
        <v>2472</v>
      </c>
      <c r="P5194" s="2" t="s">
        <v>2220</v>
      </c>
      <c r="Q5194" s="66">
        <v>41.61</v>
      </c>
    </row>
    <row r="5195" spans="15:17" ht="14.25">
      <c r="O5195" t="s">
        <v>2472</v>
      </c>
      <c r="P5195" s="2" t="s">
        <v>2221</v>
      </c>
      <c r="Q5195" s="66">
        <v>41.6</v>
      </c>
    </row>
    <row r="5196" spans="15:17" ht="14.25">
      <c r="O5196" t="s">
        <v>2472</v>
      </c>
      <c r="P5196" s="2" t="s">
        <v>2222</v>
      </c>
      <c r="Q5196" s="66">
        <v>41.4</v>
      </c>
    </row>
    <row r="5197" spans="15:17" ht="14.25">
      <c r="O5197" t="s">
        <v>2472</v>
      </c>
      <c r="P5197" s="2" t="s">
        <v>2223</v>
      </c>
      <c r="Q5197" s="66">
        <v>41.16</v>
      </c>
    </row>
    <row r="5198" spans="15:17" ht="14.25">
      <c r="O5198" t="s">
        <v>2472</v>
      </c>
      <c r="P5198" s="2" t="s">
        <v>2224</v>
      </c>
      <c r="Q5198" s="66">
        <v>40.909999999999997</v>
      </c>
    </row>
    <row r="5199" spans="15:17" ht="14.25">
      <c r="O5199" t="s">
        <v>2472</v>
      </c>
      <c r="P5199" s="2" t="s">
        <v>2225</v>
      </c>
      <c r="Q5199" s="66">
        <v>40.950000000000003</v>
      </c>
    </row>
    <row r="5200" spans="15:17" ht="14.25">
      <c r="O5200" t="s">
        <v>2472</v>
      </c>
      <c r="P5200" s="2" t="s">
        <v>2226</v>
      </c>
      <c r="Q5200" s="66">
        <v>40.520000000000003</v>
      </c>
    </row>
    <row r="5201" spans="15:17" ht="14.25">
      <c r="O5201" t="s">
        <v>2472</v>
      </c>
      <c r="P5201" s="2" t="s">
        <v>2227</v>
      </c>
      <c r="Q5201" s="66">
        <v>40.74</v>
      </c>
    </row>
    <row r="5202" spans="15:17" ht="14.25">
      <c r="O5202" t="s">
        <v>2472</v>
      </c>
      <c r="P5202" s="2" t="s">
        <v>2228</v>
      </c>
      <c r="Q5202" s="66">
        <v>41.2</v>
      </c>
    </row>
    <row r="5203" spans="15:17" ht="14.25">
      <c r="O5203" t="s">
        <v>2472</v>
      </c>
      <c r="P5203" s="2" t="s">
        <v>2229</v>
      </c>
      <c r="Q5203" s="66">
        <v>41.69</v>
      </c>
    </row>
    <row r="5204" spans="15:17" ht="14.25">
      <c r="O5204" t="s">
        <v>2472</v>
      </c>
      <c r="P5204" s="2" t="s">
        <v>2230</v>
      </c>
      <c r="Q5204" s="66">
        <v>41.47</v>
      </c>
    </row>
    <row r="5205" spans="15:17" ht="14.25">
      <c r="O5205" t="s">
        <v>2472</v>
      </c>
      <c r="P5205" s="2" t="s">
        <v>2231</v>
      </c>
      <c r="Q5205" s="66">
        <v>41.25</v>
      </c>
    </row>
    <row r="5206" spans="15:17" ht="14.25">
      <c r="O5206" t="s">
        <v>2472</v>
      </c>
      <c r="P5206" s="2" t="s">
        <v>2232</v>
      </c>
      <c r="Q5206" s="66">
        <v>41.14</v>
      </c>
    </row>
    <row r="5207" spans="15:17" ht="14.25">
      <c r="O5207" t="s">
        <v>2472</v>
      </c>
      <c r="P5207" s="2" t="s">
        <v>2233</v>
      </c>
      <c r="Q5207" s="66">
        <v>41.8</v>
      </c>
    </row>
    <row r="5208" spans="15:17" ht="14.25">
      <c r="O5208" t="s">
        <v>2472</v>
      </c>
      <c r="P5208" s="2" t="s">
        <v>2234</v>
      </c>
      <c r="Q5208" s="66">
        <v>41.83</v>
      </c>
    </row>
    <row r="5209" spans="15:17" ht="14.25">
      <c r="O5209" t="s">
        <v>2472</v>
      </c>
      <c r="P5209" s="2" t="s">
        <v>2235</v>
      </c>
      <c r="Q5209" s="66">
        <v>42</v>
      </c>
    </row>
    <row r="5210" spans="15:17" ht="14.25">
      <c r="O5210" t="s">
        <v>2472</v>
      </c>
      <c r="P5210" s="2" t="s">
        <v>2236</v>
      </c>
      <c r="Q5210" s="66">
        <v>41.95</v>
      </c>
    </row>
    <row r="5211" spans="15:17" ht="14.25">
      <c r="O5211" t="s">
        <v>2472</v>
      </c>
      <c r="P5211" s="2" t="s">
        <v>2237</v>
      </c>
      <c r="Q5211" s="66">
        <v>41.89</v>
      </c>
    </row>
    <row r="5212" spans="15:17" ht="14.25">
      <c r="O5212" t="s">
        <v>2472</v>
      </c>
      <c r="P5212" s="2" t="s">
        <v>2238</v>
      </c>
      <c r="Q5212" s="66">
        <v>41.5</v>
      </c>
    </row>
    <row r="5213" spans="15:17" ht="14.25">
      <c r="O5213" t="s">
        <v>2472</v>
      </c>
      <c r="P5213" s="2" t="s">
        <v>2239</v>
      </c>
      <c r="Q5213" s="66">
        <v>41.43</v>
      </c>
    </row>
    <row r="5214" spans="15:17" ht="14.25">
      <c r="O5214" t="s">
        <v>2472</v>
      </c>
      <c r="P5214" s="2" t="s">
        <v>2240</v>
      </c>
      <c r="Q5214" s="66">
        <v>41.64</v>
      </c>
    </row>
    <row r="5215" spans="15:17" ht="14.25">
      <c r="O5215" t="s">
        <v>2472</v>
      </c>
      <c r="P5215" s="2" t="s">
        <v>2241</v>
      </c>
      <c r="Q5215" s="66">
        <v>42</v>
      </c>
    </row>
    <row r="5216" spans="15:17" ht="14.25">
      <c r="O5216" t="s">
        <v>2472</v>
      </c>
      <c r="P5216" s="2" t="s">
        <v>2242</v>
      </c>
      <c r="Q5216" s="66">
        <v>41.7</v>
      </c>
    </row>
    <row r="5217" spans="15:17" ht="14.25">
      <c r="O5217" t="s">
        <v>2472</v>
      </c>
      <c r="P5217" s="2" t="s">
        <v>2243</v>
      </c>
      <c r="Q5217" s="66">
        <v>41.98</v>
      </c>
    </row>
    <row r="5218" spans="15:17" ht="14.25">
      <c r="O5218" t="s">
        <v>2472</v>
      </c>
      <c r="P5218" s="2" t="s">
        <v>2244</v>
      </c>
      <c r="Q5218" s="66">
        <v>41.59</v>
      </c>
    </row>
    <row r="5219" spans="15:17" ht="14.25">
      <c r="O5219" t="s">
        <v>2472</v>
      </c>
      <c r="P5219" s="2" t="s">
        <v>2245</v>
      </c>
      <c r="Q5219" s="66">
        <v>41.15</v>
      </c>
    </row>
    <row r="5220" spans="15:17" ht="14.25">
      <c r="O5220" t="s">
        <v>2472</v>
      </c>
      <c r="P5220" s="2" t="s">
        <v>2246</v>
      </c>
      <c r="Q5220" s="66">
        <v>41</v>
      </c>
    </row>
    <row r="5221" spans="15:17" ht="14.25">
      <c r="O5221" t="s">
        <v>2472</v>
      </c>
      <c r="P5221" s="2" t="s">
        <v>2247</v>
      </c>
      <c r="Q5221" s="66">
        <v>40.35</v>
      </c>
    </row>
    <row r="5222" spans="15:17" ht="14.25">
      <c r="O5222" t="s">
        <v>2472</v>
      </c>
      <c r="P5222" s="2" t="s">
        <v>2248</v>
      </c>
      <c r="Q5222" s="66">
        <v>40.53</v>
      </c>
    </row>
    <row r="5223" spans="15:17" ht="14.25">
      <c r="O5223" t="s">
        <v>2472</v>
      </c>
      <c r="P5223" s="2" t="s">
        <v>2249</v>
      </c>
      <c r="Q5223" s="66">
        <v>40.39</v>
      </c>
    </row>
    <row r="5224" spans="15:17" ht="14.25">
      <c r="O5224" t="s">
        <v>2472</v>
      </c>
      <c r="P5224" s="2" t="s">
        <v>2250</v>
      </c>
      <c r="Q5224" s="66">
        <v>39.729999999999997</v>
      </c>
    </row>
    <row r="5225" spans="15:17" ht="14.25">
      <c r="O5225" t="s">
        <v>2472</v>
      </c>
      <c r="P5225" s="2" t="s">
        <v>2251</v>
      </c>
      <c r="Q5225" s="66">
        <v>39.799999999999997</v>
      </c>
    </row>
    <row r="5226" spans="15:17" ht="14.25">
      <c r="O5226" t="s">
        <v>2472</v>
      </c>
      <c r="P5226" s="2" t="s">
        <v>2252</v>
      </c>
      <c r="Q5226" s="66">
        <v>39.83</v>
      </c>
    </row>
    <row r="5227" spans="15:17" ht="14.25">
      <c r="O5227" t="s">
        <v>2472</v>
      </c>
      <c r="P5227" s="2" t="s">
        <v>2253</v>
      </c>
      <c r="Q5227" s="66">
        <v>39.33</v>
      </c>
    </row>
    <row r="5228" spans="15:17" ht="14.25">
      <c r="O5228" t="s">
        <v>2472</v>
      </c>
      <c r="P5228" s="2" t="s">
        <v>2254</v>
      </c>
      <c r="Q5228" s="66">
        <v>39.25</v>
      </c>
    </row>
    <row r="5229" spans="15:17" ht="14.25">
      <c r="O5229" t="s">
        <v>2472</v>
      </c>
      <c r="P5229" s="2" t="s">
        <v>2255</v>
      </c>
      <c r="Q5229" s="66">
        <v>38.880000000000003</v>
      </c>
    </row>
    <row r="5230" spans="15:17" ht="14.25">
      <c r="O5230" t="s">
        <v>2472</v>
      </c>
      <c r="P5230" s="2" t="s">
        <v>2256</v>
      </c>
      <c r="Q5230" s="66">
        <v>38.5</v>
      </c>
    </row>
    <row r="5231" spans="15:17" ht="14.25">
      <c r="O5231" t="s">
        <v>2472</v>
      </c>
      <c r="P5231" s="2" t="s">
        <v>2257</v>
      </c>
      <c r="Q5231" s="66">
        <v>38.54</v>
      </c>
    </row>
    <row r="5232" spans="15:17" ht="14.25">
      <c r="O5232" t="s">
        <v>2472</v>
      </c>
      <c r="P5232" s="2" t="s">
        <v>2258</v>
      </c>
      <c r="Q5232" s="66">
        <v>38.46</v>
      </c>
    </row>
    <row r="5233" spans="15:17" ht="14.25">
      <c r="O5233" t="s">
        <v>2472</v>
      </c>
      <c r="P5233" s="2" t="s">
        <v>2259</v>
      </c>
      <c r="Q5233" s="66">
        <v>38.25</v>
      </c>
    </row>
    <row r="5234" spans="15:17" ht="14.25">
      <c r="O5234" t="s">
        <v>2472</v>
      </c>
      <c r="P5234" s="2" t="s">
        <v>2260</v>
      </c>
      <c r="Q5234" s="66">
        <v>38.049999999999997</v>
      </c>
    </row>
    <row r="5235" spans="15:17" ht="14.25">
      <c r="O5235" t="s">
        <v>2472</v>
      </c>
      <c r="P5235" s="2" t="s">
        <v>2261</v>
      </c>
      <c r="Q5235" s="66">
        <v>37.89</v>
      </c>
    </row>
    <row r="5236" spans="15:17" ht="14.25">
      <c r="O5236" t="s">
        <v>2472</v>
      </c>
      <c r="P5236" s="2" t="s">
        <v>2262</v>
      </c>
      <c r="Q5236" s="66">
        <v>37.700000000000003</v>
      </c>
    </row>
    <row r="5237" spans="15:17" ht="14.25">
      <c r="O5237" t="s">
        <v>2472</v>
      </c>
      <c r="P5237" s="2" t="s">
        <v>2263</v>
      </c>
      <c r="Q5237" s="66">
        <v>37.479999999999997</v>
      </c>
    </row>
    <row r="5238" spans="15:17" ht="14.25">
      <c r="O5238" t="s">
        <v>2472</v>
      </c>
      <c r="P5238" s="2" t="s">
        <v>2264</v>
      </c>
      <c r="Q5238" s="66">
        <v>38.08</v>
      </c>
    </row>
    <row r="5239" spans="15:17" ht="14.25">
      <c r="O5239" t="s">
        <v>2472</v>
      </c>
      <c r="P5239" s="2" t="s">
        <v>2265</v>
      </c>
      <c r="Q5239" s="66">
        <v>37.75</v>
      </c>
    </row>
    <row r="5240" spans="15:17" ht="14.25">
      <c r="O5240" t="s">
        <v>2472</v>
      </c>
      <c r="P5240" s="2" t="s">
        <v>2266</v>
      </c>
      <c r="Q5240" s="66">
        <v>37.5</v>
      </c>
    </row>
    <row r="5241" spans="15:17" ht="14.25">
      <c r="O5241" t="s">
        <v>2472</v>
      </c>
      <c r="P5241" s="2" t="s">
        <v>2267</v>
      </c>
      <c r="Q5241" s="66">
        <v>37.4</v>
      </c>
    </row>
    <row r="5242" spans="15:17" ht="14.25">
      <c r="O5242" t="s">
        <v>2472</v>
      </c>
      <c r="P5242" s="2" t="s">
        <v>2268</v>
      </c>
      <c r="Q5242" s="66">
        <v>37.450000000000003</v>
      </c>
    </row>
    <row r="5243" spans="15:17" ht="14.25">
      <c r="O5243" t="s">
        <v>2472</v>
      </c>
      <c r="P5243" s="2" t="s">
        <v>2269</v>
      </c>
      <c r="Q5243" s="66">
        <v>37</v>
      </c>
    </row>
    <row r="5244" spans="15:17" ht="14.25">
      <c r="O5244" t="s">
        <v>2472</v>
      </c>
      <c r="P5244" s="2" t="s">
        <v>2270</v>
      </c>
      <c r="Q5244" s="66">
        <v>37.409999999999997</v>
      </c>
    </row>
    <row r="5245" spans="15:17" ht="14.25">
      <c r="O5245" t="s">
        <v>2472</v>
      </c>
      <c r="P5245" s="2" t="s">
        <v>2271</v>
      </c>
      <c r="Q5245" s="66">
        <v>37.64</v>
      </c>
    </row>
    <row r="5246" spans="15:17" ht="14.25">
      <c r="O5246" t="s">
        <v>2472</v>
      </c>
      <c r="P5246" s="2" t="s">
        <v>2272</v>
      </c>
      <c r="Q5246" s="66">
        <v>38.04</v>
      </c>
    </row>
    <row r="5247" spans="15:17" ht="14.25">
      <c r="O5247" t="s">
        <v>2472</v>
      </c>
      <c r="P5247" s="2" t="s">
        <v>2273</v>
      </c>
      <c r="Q5247" s="66">
        <v>38.32</v>
      </c>
    </row>
    <row r="5248" spans="15:17" ht="14.25">
      <c r="O5248" t="s">
        <v>2472</v>
      </c>
      <c r="P5248" s="2" t="s">
        <v>2274</v>
      </c>
      <c r="Q5248" s="66">
        <v>38.700000000000003</v>
      </c>
    </row>
    <row r="5249" spans="15:17" ht="14.25">
      <c r="O5249" t="s">
        <v>2472</v>
      </c>
      <c r="P5249" s="2" t="s">
        <v>2275</v>
      </c>
      <c r="Q5249" s="66">
        <v>38.35</v>
      </c>
    </row>
    <row r="5250" spans="15:17" ht="14.25">
      <c r="O5250" t="s">
        <v>2472</v>
      </c>
      <c r="P5250" s="2" t="s">
        <v>2276</v>
      </c>
      <c r="Q5250" s="66">
        <v>38.409999999999997</v>
      </c>
    </row>
    <row r="5251" spans="15:17" ht="14.25">
      <c r="O5251" t="s">
        <v>2472</v>
      </c>
      <c r="P5251" s="2" t="s">
        <v>2277</v>
      </c>
      <c r="Q5251" s="66">
        <v>38.75</v>
      </c>
    </row>
    <row r="5252" spans="15:17" ht="14.25">
      <c r="O5252" t="s">
        <v>2472</v>
      </c>
      <c r="P5252" s="2" t="s">
        <v>2278</v>
      </c>
      <c r="Q5252" s="66">
        <v>38.53</v>
      </c>
    </row>
    <row r="5253" spans="15:17" ht="14.25">
      <c r="O5253" t="s">
        <v>2472</v>
      </c>
      <c r="P5253" s="2" t="s">
        <v>2279</v>
      </c>
      <c r="Q5253" s="66">
        <v>38.6</v>
      </c>
    </row>
    <row r="5254" spans="15:17" ht="14.25">
      <c r="O5254" t="s">
        <v>2472</v>
      </c>
      <c r="P5254" s="2" t="s">
        <v>2280</v>
      </c>
      <c r="Q5254" s="66">
        <v>38.450000000000003</v>
      </c>
    </row>
    <row r="5255" spans="15:17" ht="14.25">
      <c r="O5255" t="s">
        <v>2472</v>
      </c>
      <c r="P5255" s="2" t="s">
        <v>2281</v>
      </c>
      <c r="Q5255" s="66">
        <v>38.1</v>
      </c>
    </row>
    <row r="5256" spans="15:17" ht="14.25">
      <c r="O5256" t="s">
        <v>2472</v>
      </c>
      <c r="P5256" s="2" t="s">
        <v>2282</v>
      </c>
      <c r="Q5256" s="66">
        <v>38.15</v>
      </c>
    </row>
    <row r="5257" spans="15:17" ht="14.25">
      <c r="O5257" t="s">
        <v>2472</v>
      </c>
      <c r="P5257" s="2" t="s">
        <v>2283</v>
      </c>
      <c r="Q5257" s="66">
        <v>38.1</v>
      </c>
    </row>
    <row r="5258" spans="15:17" ht="14.25">
      <c r="O5258" t="s">
        <v>2472</v>
      </c>
      <c r="P5258" s="2" t="s">
        <v>2284</v>
      </c>
      <c r="Q5258" s="66">
        <v>38.01</v>
      </c>
    </row>
    <row r="5259" spans="15:17" ht="14.25">
      <c r="O5259" t="s">
        <v>2472</v>
      </c>
      <c r="P5259" s="2" t="s">
        <v>2285</v>
      </c>
      <c r="Q5259" s="66">
        <v>37.75</v>
      </c>
    </row>
    <row r="5260" spans="15:17" ht="14.25">
      <c r="O5260" t="s">
        <v>2472</v>
      </c>
      <c r="P5260" s="2" t="s">
        <v>2286</v>
      </c>
      <c r="Q5260" s="66">
        <v>37.89</v>
      </c>
    </row>
    <row r="5261" spans="15:17" ht="14.25">
      <c r="O5261" t="s">
        <v>2472</v>
      </c>
      <c r="P5261" s="2" t="s">
        <v>2287</v>
      </c>
      <c r="Q5261" s="66">
        <v>37.74</v>
      </c>
    </row>
    <row r="5262" spans="15:17" ht="14.25">
      <c r="O5262" t="s">
        <v>2472</v>
      </c>
      <c r="P5262" s="2" t="s">
        <v>2288</v>
      </c>
      <c r="Q5262" s="66">
        <v>37.82</v>
      </c>
    </row>
    <row r="5263" spans="15:17" ht="14.25">
      <c r="O5263" t="s">
        <v>2472</v>
      </c>
      <c r="P5263" s="2" t="s">
        <v>2289</v>
      </c>
      <c r="Q5263" s="66">
        <v>37.5</v>
      </c>
    </row>
    <row r="5264" spans="15:17" ht="14.25">
      <c r="O5264" t="s">
        <v>2472</v>
      </c>
      <c r="P5264" s="2" t="s">
        <v>2290</v>
      </c>
      <c r="Q5264" s="66">
        <v>37.5</v>
      </c>
    </row>
    <row r="5265" spans="15:17" ht="14.25">
      <c r="O5265" t="s">
        <v>2472</v>
      </c>
      <c r="P5265" s="2" t="s">
        <v>2291</v>
      </c>
      <c r="Q5265" s="66">
        <v>37.630000000000003</v>
      </c>
    </row>
    <row r="5266" spans="15:17" ht="14.25">
      <c r="O5266" t="s">
        <v>2472</v>
      </c>
      <c r="P5266" s="2" t="s">
        <v>2292</v>
      </c>
      <c r="Q5266" s="66">
        <v>37.74</v>
      </c>
    </row>
    <row r="5267" spans="15:17" ht="14.25">
      <c r="O5267" t="s">
        <v>2472</v>
      </c>
      <c r="P5267" s="2" t="s">
        <v>2293</v>
      </c>
      <c r="Q5267" s="66">
        <v>37.74</v>
      </c>
    </row>
    <row r="5268" spans="15:17" ht="14.25">
      <c r="O5268" t="s">
        <v>2472</v>
      </c>
      <c r="P5268" s="2" t="s">
        <v>2294</v>
      </c>
      <c r="Q5268" s="66">
        <v>37.619999999999997</v>
      </c>
    </row>
    <row r="5269" spans="15:17" ht="14.25">
      <c r="O5269" t="s">
        <v>2472</v>
      </c>
      <c r="P5269" s="2" t="s">
        <v>2295</v>
      </c>
      <c r="Q5269" s="66">
        <v>37.479999999999997</v>
      </c>
    </row>
    <row r="5270" spans="15:17" ht="14.25">
      <c r="O5270" t="s">
        <v>2472</v>
      </c>
      <c r="P5270" s="2" t="s">
        <v>2296</v>
      </c>
      <c r="Q5270" s="66">
        <v>37.35</v>
      </c>
    </row>
    <row r="5271" spans="15:17" ht="14.25">
      <c r="O5271" t="s">
        <v>2472</v>
      </c>
      <c r="P5271" s="2" t="s">
        <v>2297</v>
      </c>
      <c r="Q5271" s="66">
        <v>37.700000000000003</v>
      </c>
    </row>
    <row r="5272" spans="15:17" ht="14.25">
      <c r="O5272" t="s">
        <v>2472</v>
      </c>
      <c r="P5272" s="2" t="s">
        <v>2298</v>
      </c>
      <c r="Q5272" s="66">
        <v>37.4</v>
      </c>
    </row>
    <row r="5273" spans="15:17" ht="14.25">
      <c r="O5273" t="s">
        <v>2472</v>
      </c>
      <c r="P5273" s="2" t="s">
        <v>2299</v>
      </c>
      <c r="Q5273" s="66">
        <v>37.130000000000003</v>
      </c>
    </row>
    <row r="5274" spans="15:17" ht="14.25">
      <c r="O5274" t="s">
        <v>2472</v>
      </c>
      <c r="P5274" s="2" t="s">
        <v>2300</v>
      </c>
      <c r="Q5274" s="66">
        <v>36.979999999999997</v>
      </c>
    </row>
    <row r="5275" spans="15:17" ht="14.25">
      <c r="O5275" t="s">
        <v>2472</v>
      </c>
      <c r="P5275" s="2" t="s">
        <v>2301</v>
      </c>
      <c r="Q5275" s="66">
        <v>37.380000000000003</v>
      </c>
    </row>
    <row r="5276" spans="15:17" ht="14.25">
      <c r="O5276" t="s">
        <v>2472</v>
      </c>
      <c r="P5276" s="2" t="s">
        <v>2302</v>
      </c>
      <c r="Q5276" s="66">
        <v>36.83</v>
      </c>
    </row>
    <row r="5277" spans="15:17" ht="14.25">
      <c r="O5277" t="s">
        <v>2472</v>
      </c>
      <c r="P5277" s="2" t="s">
        <v>2303</v>
      </c>
      <c r="Q5277" s="66">
        <v>36.75</v>
      </c>
    </row>
    <row r="5278" spans="15:17" ht="14.25">
      <c r="O5278" t="s">
        <v>2472</v>
      </c>
      <c r="P5278" s="2" t="s">
        <v>2304</v>
      </c>
      <c r="Q5278" s="66">
        <v>37.15</v>
      </c>
    </row>
    <row r="5279" spans="15:17" ht="14.25">
      <c r="O5279" t="s">
        <v>2472</v>
      </c>
      <c r="P5279" s="2" t="s">
        <v>2305</v>
      </c>
      <c r="Q5279" s="66">
        <v>37.28</v>
      </c>
    </row>
    <row r="5280" spans="15:17" ht="14.25">
      <c r="O5280" t="s">
        <v>2472</v>
      </c>
      <c r="P5280" s="2" t="s">
        <v>2306</v>
      </c>
      <c r="Q5280" s="66">
        <v>37.14</v>
      </c>
    </row>
    <row r="5281" spans="15:17" ht="14.25">
      <c r="O5281" t="s">
        <v>2472</v>
      </c>
      <c r="P5281" s="2" t="s">
        <v>2307</v>
      </c>
      <c r="Q5281" s="66">
        <v>37.270000000000003</v>
      </c>
    </row>
    <row r="5282" spans="15:17" ht="14.25">
      <c r="O5282" t="s">
        <v>2472</v>
      </c>
      <c r="P5282" s="2" t="s">
        <v>2308</v>
      </c>
      <c r="Q5282" s="66">
        <v>37.590000000000003</v>
      </c>
    </row>
    <row r="5283" spans="15:17" ht="14.25">
      <c r="O5283" t="s">
        <v>2472</v>
      </c>
      <c r="P5283" s="2" t="s">
        <v>2309</v>
      </c>
      <c r="Q5283" s="66">
        <v>37.409999999999997</v>
      </c>
    </row>
    <row r="5284" spans="15:17" ht="14.25">
      <c r="O5284" t="s">
        <v>2472</v>
      </c>
      <c r="P5284" s="2" t="s">
        <v>2310</v>
      </c>
      <c r="Q5284" s="66">
        <v>36.85</v>
      </c>
    </row>
    <row r="5285" spans="15:17" ht="14.25">
      <c r="O5285" t="s">
        <v>2472</v>
      </c>
      <c r="P5285" s="2" t="s">
        <v>2311</v>
      </c>
      <c r="Q5285" s="66">
        <v>38.28</v>
      </c>
    </row>
    <row r="5286" spans="15:17" ht="14.25">
      <c r="O5286" t="s">
        <v>2472</v>
      </c>
      <c r="P5286" s="2" t="s">
        <v>2312</v>
      </c>
      <c r="Q5286" s="66">
        <v>38.5</v>
      </c>
    </row>
    <row r="5287" spans="15:17" ht="14.25">
      <c r="O5287" t="s">
        <v>2472</v>
      </c>
      <c r="P5287" s="2" t="s">
        <v>2313</v>
      </c>
      <c r="Q5287" s="66">
        <v>38.65</v>
      </c>
    </row>
    <row r="5288" spans="15:17" ht="14.25">
      <c r="O5288" t="s">
        <v>2472</v>
      </c>
      <c r="P5288" s="2" t="s">
        <v>2314</v>
      </c>
      <c r="Q5288" s="66">
        <v>39.479999999999997</v>
      </c>
    </row>
    <row r="5289" spans="15:17" ht="14.25">
      <c r="O5289" t="s">
        <v>2472</v>
      </c>
      <c r="P5289" s="2" t="s">
        <v>2315</v>
      </c>
      <c r="Q5289" s="66">
        <v>39.380000000000003</v>
      </c>
    </row>
    <row r="5290" spans="15:17" ht="14.25">
      <c r="O5290" t="s">
        <v>2472</v>
      </c>
      <c r="P5290" s="2" t="s">
        <v>2316</v>
      </c>
      <c r="Q5290" s="66">
        <v>38.700000000000003</v>
      </c>
    </row>
    <row r="5291" spans="15:17" ht="14.25">
      <c r="O5291" t="s">
        <v>2472</v>
      </c>
      <c r="P5291" s="2" t="s">
        <v>2317</v>
      </c>
      <c r="Q5291" s="66">
        <v>38.65</v>
      </c>
    </row>
    <row r="5292" spans="15:17" ht="14.25">
      <c r="O5292" t="s">
        <v>2472</v>
      </c>
      <c r="P5292" s="2" t="s">
        <v>2318</v>
      </c>
      <c r="Q5292" s="66">
        <v>38.65</v>
      </c>
    </row>
    <row r="5293" spans="15:17" ht="14.25">
      <c r="O5293" t="s">
        <v>2472</v>
      </c>
      <c r="P5293" s="2" t="s">
        <v>2319</v>
      </c>
      <c r="Q5293" s="66">
        <v>38.82</v>
      </c>
    </row>
    <row r="5294" spans="15:17" ht="14.25">
      <c r="O5294" t="s">
        <v>2472</v>
      </c>
      <c r="P5294" s="2" t="s">
        <v>2320</v>
      </c>
      <c r="Q5294" s="66">
        <v>38.92</v>
      </c>
    </row>
    <row r="5295" spans="15:17" ht="14.25">
      <c r="O5295" t="s">
        <v>2472</v>
      </c>
      <c r="P5295" s="2" t="s">
        <v>2321</v>
      </c>
      <c r="Q5295" s="66">
        <v>39.06</v>
      </c>
    </row>
    <row r="5296" spans="15:17" ht="14.25">
      <c r="O5296" t="s">
        <v>2472</v>
      </c>
      <c r="P5296" s="2" t="s">
        <v>2322</v>
      </c>
      <c r="Q5296" s="66">
        <v>39.01</v>
      </c>
    </row>
    <row r="5297" spans="15:17" ht="14.25">
      <c r="O5297" t="s">
        <v>2472</v>
      </c>
      <c r="P5297" s="2" t="s">
        <v>2323</v>
      </c>
      <c r="Q5297" s="66">
        <v>39.18</v>
      </c>
    </row>
    <row r="5298" spans="15:17" ht="14.25">
      <c r="O5298" t="s">
        <v>2472</v>
      </c>
      <c r="P5298" s="2" t="s">
        <v>2324</v>
      </c>
      <c r="Q5298" s="66">
        <v>39.01</v>
      </c>
    </row>
    <row r="5299" spans="15:17" ht="14.25">
      <c r="O5299" t="s">
        <v>2472</v>
      </c>
      <c r="P5299" s="2" t="s">
        <v>2325</v>
      </c>
      <c r="Q5299" s="66">
        <v>38.93</v>
      </c>
    </row>
    <row r="5300" spans="15:17" ht="14.25">
      <c r="O5300" t="s">
        <v>2472</v>
      </c>
      <c r="P5300" s="2" t="s">
        <v>2326</v>
      </c>
      <c r="Q5300" s="66">
        <v>38.83</v>
      </c>
    </row>
    <row r="5301" spans="15:17" ht="14.25">
      <c r="O5301" t="s">
        <v>2472</v>
      </c>
      <c r="P5301" s="2" t="s">
        <v>2327</v>
      </c>
      <c r="Q5301" s="66">
        <v>38.700000000000003</v>
      </c>
    </row>
    <row r="5302" spans="15:17" ht="14.25">
      <c r="O5302" t="s">
        <v>2472</v>
      </c>
      <c r="P5302" s="2" t="s">
        <v>2328</v>
      </c>
      <c r="Q5302" s="66">
        <v>38.450000000000003</v>
      </c>
    </row>
    <row r="5303" spans="15:17" ht="14.25">
      <c r="O5303" t="s">
        <v>2472</v>
      </c>
      <c r="P5303" s="2" t="s">
        <v>2329</v>
      </c>
      <c r="Q5303" s="66">
        <v>38.57</v>
      </c>
    </row>
    <row r="5304" spans="15:17" ht="14.25">
      <c r="O5304" t="s">
        <v>2472</v>
      </c>
      <c r="P5304" s="2" t="s">
        <v>2330</v>
      </c>
      <c r="Q5304" s="66">
        <v>38.61</v>
      </c>
    </row>
    <row r="5305" spans="15:17" ht="14.25">
      <c r="O5305" t="s">
        <v>2472</v>
      </c>
      <c r="P5305" s="2" t="s">
        <v>2331</v>
      </c>
      <c r="Q5305" s="66">
        <v>38.799999999999997</v>
      </c>
    </row>
    <row r="5306" spans="15:17" ht="14.25">
      <c r="O5306" t="s">
        <v>2472</v>
      </c>
      <c r="P5306" s="2" t="s">
        <v>2332</v>
      </c>
      <c r="Q5306" s="66">
        <v>38.72</v>
      </c>
    </row>
    <row r="5307" spans="15:17" ht="14.25">
      <c r="O5307" t="s">
        <v>2472</v>
      </c>
      <c r="P5307" s="2" t="s">
        <v>2333</v>
      </c>
      <c r="Q5307" s="66">
        <v>38.340000000000003</v>
      </c>
    </row>
    <row r="5308" spans="15:17" ht="14.25">
      <c r="O5308" t="s">
        <v>2472</v>
      </c>
      <c r="P5308" s="2" t="s">
        <v>2334</v>
      </c>
      <c r="Q5308" s="66">
        <v>38</v>
      </c>
    </row>
    <row r="5309" spans="15:17" ht="14.25">
      <c r="O5309" t="s">
        <v>2472</v>
      </c>
      <c r="P5309" s="2" t="s">
        <v>2335</v>
      </c>
      <c r="Q5309" s="66">
        <v>37.979999999999997</v>
      </c>
    </row>
    <row r="5310" spans="15:17" ht="14.25">
      <c r="O5310" t="s">
        <v>2472</v>
      </c>
      <c r="P5310" s="2" t="s">
        <v>2336</v>
      </c>
      <c r="Q5310" s="66">
        <v>37.630000000000003</v>
      </c>
    </row>
    <row r="5311" spans="15:17" ht="14.25">
      <c r="O5311" t="s">
        <v>2472</v>
      </c>
      <c r="P5311" s="2" t="s">
        <v>2337</v>
      </c>
      <c r="Q5311" s="66">
        <v>37.630000000000003</v>
      </c>
    </row>
    <row r="5312" spans="15:17" ht="14.25">
      <c r="O5312" t="s">
        <v>2472</v>
      </c>
      <c r="P5312" s="2" t="s">
        <v>2338</v>
      </c>
      <c r="Q5312" s="66">
        <v>37.83</v>
      </c>
    </row>
    <row r="5313" spans="15:17" ht="14.25">
      <c r="O5313" t="s">
        <v>2472</v>
      </c>
      <c r="P5313" s="2" t="s">
        <v>2339</v>
      </c>
      <c r="Q5313" s="66">
        <v>37.97</v>
      </c>
    </row>
    <row r="5314" spans="15:17" ht="14.25">
      <c r="O5314" t="s">
        <v>2472</v>
      </c>
      <c r="P5314" s="2" t="s">
        <v>2340</v>
      </c>
      <c r="Q5314" s="66">
        <v>37.93</v>
      </c>
    </row>
    <row r="5315" spans="15:17" ht="14.25">
      <c r="O5315" t="s">
        <v>2472</v>
      </c>
      <c r="P5315" s="2" t="s">
        <v>2341</v>
      </c>
      <c r="Q5315" s="66">
        <v>37.799999999999997</v>
      </c>
    </row>
    <row r="5316" spans="15:17" ht="14.25">
      <c r="O5316" t="s">
        <v>2472</v>
      </c>
      <c r="P5316" s="2" t="s">
        <v>2342</v>
      </c>
      <c r="Q5316" s="66">
        <v>37.950000000000003</v>
      </c>
    </row>
    <row r="5317" spans="15:17" ht="14.25">
      <c r="O5317" t="s">
        <v>2472</v>
      </c>
      <c r="P5317" s="2" t="s">
        <v>2343</v>
      </c>
      <c r="Q5317" s="66">
        <v>37.549999999999997</v>
      </c>
    </row>
    <row r="5318" spans="15:17" ht="14.25">
      <c r="O5318" t="s">
        <v>2472</v>
      </c>
      <c r="P5318" s="2" t="s">
        <v>2344</v>
      </c>
      <c r="Q5318" s="66">
        <v>37.75</v>
      </c>
    </row>
    <row r="5319" spans="15:17" ht="14.25">
      <c r="O5319" t="s">
        <v>2472</v>
      </c>
      <c r="P5319" s="2" t="s">
        <v>2345</v>
      </c>
      <c r="Q5319" s="66">
        <v>37.68</v>
      </c>
    </row>
    <row r="5320" spans="15:17" ht="14.25">
      <c r="O5320" t="s">
        <v>2472</v>
      </c>
      <c r="P5320" s="2" t="s">
        <v>2346</v>
      </c>
      <c r="Q5320" s="66">
        <v>37.93</v>
      </c>
    </row>
    <row r="5321" spans="15:17" ht="14.25">
      <c r="O5321" t="s">
        <v>2472</v>
      </c>
      <c r="P5321" s="2" t="s">
        <v>2347</v>
      </c>
      <c r="Q5321" s="66">
        <v>38.380000000000003</v>
      </c>
    </row>
    <row r="5322" spans="15:17" ht="14.25">
      <c r="O5322" t="s">
        <v>2472</v>
      </c>
      <c r="P5322" s="2" t="s">
        <v>2348</v>
      </c>
      <c r="Q5322" s="66">
        <v>38.01</v>
      </c>
    </row>
    <row r="5323" spans="15:17" ht="14.25">
      <c r="O5323" t="s">
        <v>2472</v>
      </c>
      <c r="P5323" s="2" t="s">
        <v>2349</v>
      </c>
      <c r="Q5323" s="66">
        <v>37.729999999999997</v>
      </c>
    </row>
    <row r="5324" spans="15:17" ht="14.25">
      <c r="O5324" t="s">
        <v>2472</v>
      </c>
      <c r="P5324" s="2" t="s">
        <v>2350</v>
      </c>
      <c r="Q5324" s="66">
        <v>37.61</v>
      </c>
    </row>
    <row r="5325" spans="15:17" ht="14.25">
      <c r="O5325" t="s">
        <v>2472</v>
      </c>
      <c r="P5325" s="2" t="s">
        <v>2351</v>
      </c>
      <c r="Q5325" s="66">
        <v>37.83</v>
      </c>
    </row>
    <row r="5326" spans="15:17" ht="14.25">
      <c r="O5326" t="s">
        <v>2472</v>
      </c>
      <c r="P5326" s="2" t="s">
        <v>2352</v>
      </c>
      <c r="Q5326" s="66">
        <v>37.68</v>
      </c>
    </row>
    <row r="5327" spans="15:17" ht="14.25">
      <c r="O5327" t="s">
        <v>2472</v>
      </c>
      <c r="P5327" s="2" t="s">
        <v>2353</v>
      </c>
      <c r="Q5327" s="66">
        <v>37.950000000000003</v>
      </c>
    </row>
    <row r="5328" spans="15:17" ht="14.25">
      <c r="O5328" t="s">
        <v>2472</v>
      </c>
      <c r="P5328" s="2" t="s">
        <v>2354</v>
      </c>
      <c r="Q5328" s="66">
        <v>38.299999999999997</v>
      </c>
    </row>
    <row r="5329" spans="15:17" ht="14.25">
      <c r="O5329" t="s">
        <v>2472</v>
      </c>
      <c r="P5329" s="2" t="s">
        <v>2355</v>
      </c>
      <c r="Q5329" s="66">
        <v>38.29</v>
      </c>
    </row>
    <row r="5330" spans="15:17" ht="14.25">
      <c r="O5330" t="s">
        <v>2472</v>
      </c>
      <c r="P5330" s="2" t="s">
        <v>2356</v>
      </c>
      <c r="Q5330" s="66">
        <v>38.29</v>
      </c>
    </row>
    <row r="5331" spans="15:17" ht="14.25">
      <c r="O5331" t="s">
        <v>2472</v>
      </c>
      <c r="P5331" s="2" t="s">
        <v>2357</v>
      </c>
      <c r="Q5331" s="66">
        <v>38.32</v>
      </c>
    </row>
    <row r="5332" spans="15:17" ht="14.25">
      <c r="O5332" t="s">
        <v>2472</v>
      </c>
      <c r="P5332" s="2" t="s">
        <v>2358</v>
      </c>
      <c r="Q5332" s="66">
        <v>38.28</v>
      </c>
    </row>
    <row r="5333" spans="15:17" ht="14.25">
      <c r="O5333" t="s">
        <v>2472</v>
      </c>
      <c r="P5333" s="2" t="s">
        <v>2359</v>
      </c>
      <c r="Q5333" s="66">
        <v>37.950000000000003</v>
      </c>
    </row>
    <row r="5334" spans="15:17" ht="14.25">
      <c r="O5334" t="s">
        <v>2472</v>
      </c>
      <c r="P5334" s="2" t="s">
        <v>2360</v>
      </c>
      <c r="Q5334" s="66">
        <v>37.72</v>
      </c>
    </row>
    <row r="5335" spans="15:17" ht="14.25">
      <c r="O5335" t="s">
        <v>2472</v>
      </c>
      <c r="P5335" s="2" t="s">
        <v>2361</v>
      </c>
      <c r="Q5335" s="66">
        <v>37.840000000000003</v>
      </c>
    </row>
    <row r="5336" spans="15:17" ht="14.25">
      <c r="O5336" t="s">
        <v>2472</v>
      </c>
      <c r="P5336" s="2" t="s">
        <v>2362</v>
      </c>
      <c r="Q5336" s="66">
        <v>38.049999999999997</v>
      </c>
    </row>
    <row r="5337" spans="15:17" ht="14.25">
      <c r="O5337" t="s">
        <v>2472</v>
      </c>
      <c r="P5337" s="2" t="s">
        <v>2363</v>
      </c>
      <c r="Q5337" s="66">
        <v>37.79</v>
      </c>
    </row>
    <row r="5338" spans="15:17" ht="14.25">
      <c r="O5338" t="s">
        <v>2472</v>
      </c>
      <c r="P5338" s="2" t="s">
        <v>2364</v>
      </c>
      <c r="Q5338" s="66">
        <v>37.049999999999997</v>
      </c>
    </row>
    <row r="5339" spans="15:17" ht="14.25">
      <c r="O5339" t="s">
        <v>2472</v>
      </c>
      <c r="P5339" s="2" t="s">
        <v>2365</v>
      </c>
      <c r="Q5339" s="66">
        <v>37.53</v>
      </c>
    </row>
    <row r="5340" spans="15:17" ht="14.25">
      <c r="O5340" t="s">
        <v>2472</v>
      </c>
      <c r="P5340" s="2" t="s">
        <v>2366</v>
      </c>
      <c r="Q5340" s="66">
        <v>37.380000000000003</v>
      </c>
    </row>
    <row r="5341" spans="15:17" ht="14.25">
      <c r="O5341" t="s">
        <v>2472</v>
      </c>
      <c r="P5341" s="2" t="s">
        <v>2367</v>
      </c>
      <c r="Q5341" s="66">
        <v>37.479999999999997</v>
      </c>
    </row>
    <row r="5342" spans="15:17" ht="14.25">
      <c r="O5342" t="s">
        <v>2472</v>
      </c>
      <c r="P5342" s="2" t="s">
        <v>2368</v>
      </c>
      <c r="Q5342" s="66">
        <v>37.08</v>
      </c>
    </row>
    <row r="5343" spans="15:17" ht="14.25">
      <c r="O5343" t="s">
        <v>2472</v>
      </c>
      <c r="P5343" s="2" t="s">
        <v>2369</v>
      </c>
      <c r="Q5343" s="66">
        <v>37.159999999999997</v>
      </c>
    </row>
    <row r="5344" spans="15:17" ht="14.25">
      <c r="O5344" t="s">
        <v>2472</v>
      </c>
      <c r="P5344" s="2" t="s">
        <v>2370</v>
      </c>
      <c r="Q5344" s="66">
        <v>37.81</v>
      </c>
    </row>
    <row r="5345" spans="15:17" ht="14.25">
      <c r="O5345" t="s">
        <v>2472</v>
      </c>
      <c r="P5345" s="2" t="s">
        <v>2371</v>
      </c>
      <c r="Q5345" s="66">
        <v>36.82</v>
      </c>
    </row>
    <row r="5346" spans="15:17" ht="14.25">
      <c r="O5346" t="s">
        <v>2472</v>
      </c>
      <c r="P5346" s="2" t="s">
        <v>2372</v>
      </c>
      <c r="Q5346" s="66">
        <v>36.39</v>
      </c>
    </row>
    <row r="5347" spans="15:17" ht="14.25">
      <c r="O5347" t="s">
        <v>2472</v>
      </c>
      <c r="P5347" s="2" t="s">
        <v>2373</v>
      </c>
      <c r="Q5347" s="66">
        <v>35.96</v>
      </c>
    </row>
    <row r="5348" spans="15:17" ht="14.25">
      <c r="O5348" t="s">
        <v>2472</v>
      </c>
      <c r="P5348" s="2" t="s">
        <v>2374</v>
      </c>
      <c r="Q5348" s="66">
        <v>35.82</v>
      </c>
    </row>
    <row r="5349" spans="15:17" ht="14.25">
      <c r="O5349" t="s">
        <v>2472</v>
      </c>
      <c r="P5349" s="2" t="s">
        <v>2375</v>
      </c>
      <c r="Q5349" s="66">
        <v>36.119999999999997</v>
      </c>
    </row>
    <row r="5350" spans="15:17" ht="14.25">
      <c r="O5350" t="s">
        <v>2472</v>
      </c>
      <c r="P5350" s="2" t="s">
        <v>2376</v>
      </c>
      <c r="Q5350" s="66">
        <v>36.590000000000003</v>
      </c>
    </row>
    <row r="5351" spans="15:17" ht="14.25">
      <c r="O5351" t="s">
        <v>2472</v>
      </c>
      <c r="P5351" s="2" t="s">
        <v>2377</v>
      </c>
      <c r="Q5351" s="66">
        <v>36.76</v>
      </c>
    </row>
    <row r="5352" spans="15:17" ht="14.25">
      <c r="O5352" t="s">
        <v>2472</v>
      </c>
      <c r="P5352" s="2" t="s">
        <v>2378</v>
      </c>
      <c r="Q5352" s="66">
        <v>36.46</v>
      </c>
    </row>
    <row r="5353" spans="15:17" ht="14.25">
      <c r="O5353" t="s">
        <v>2472</v>
      </c>
      <c r="P5353" s="2" t="s">
        <v>2379</v>
      </c>
      <c r="Q5353" s="66">
        <v>36.799999999999997</v>
      </c>
    </row>
    <row r="5354" spans="15:17" ht="14.25">
      <c r="O5354" t="s">
        <v>2472</v>
      </c>
      <c r="P5354" s="2" t="s">
        <v>2380</v>
      </c>
      <c r="Q5354" s="66">
        <v>36.700000000000003</v>
      </c>
    </row>
    <row r="5355" spans="15:17" ht="14.25">
      <c r="O5355" t="s">
        <v>2472</v>
      </c>
      <c r="P5355" s="2" t="s">
        <v>2381</v>
      </c>
      <c r="Q5355" s="66">
        <v>36.619999999999997</v>
      </c>
    </row>
    <row r="5356" spans="15:17" ht="14.25">
      <c r="O5356" t="s">
        <v>2472</v>
      </c>
      <c r="P5356" s="2" t="s">
        <v>2382</v>
      </c>
      <c r="Q5356" s="66">
        <v>36.25</v>
      </c>
    </row>
    <row r="5357" spans="15:17" ht="14.25">
      <c r="O5357" t="s">
        <v>2472</v>
      </c>
      <c r="P5357" s="2" t="s">
        <v>2383</v>
      </c>
      <c r="Q5357" s="66">
        <v>36.200000000000003</v>
      </c>
    </row>
    <row r="5358" spans="15:17" ht="14.25">
      <c r="O5358" t="s">
        <v>2472</v>
      </c>
      <c r="P5358" s="2" t="s">
        <v>2384</v>
      </c>
      <c r="Q5358" s="66">
        <v>36.409999999999997</v>
      </c>
    </row>
    <row r="5359" spans="15:17" ht="14.25">
      <c r="O5359" t="s">
        <v>2472</v>
      </c>
      <c r="P5359" s="2" t="s">
        <v>2385</v>
      </c>
      <c r="Q5359" s="66">
        <v>36.33</v>
      </c>
    </row>
    <row r="5360" spans="15:17" ht="14.25">
      <c r="O5360" t="s">
        <v>2472</v>
      </c>
      <c r="P5360" s="2" t="s">
        <v>2386</v>
      </c>
      <c r="Q5360" s="66">
        <v>36.340000000000003</v>
      </c>
    </row>
    <row r="5361" spans="15:17" ht="14.25">
      <c r="O5361" t="s">
        <v>2472</v>
      </c>
      <c r="P5361" s="2" t="s">
        <v>2387</v>
      </c>
      <c r="Q5361" s="66">
        <v>36.85</v>
      </c>
    </row>
    <row r="5362" spans="15:17" ht="14.25">
      <c r="O5362" t="s">
        <v>2472</v>
      </c>
      <c r="P5362" s="2" t="s">
        <v>2388</v>
      </c>
      <c r="Q5362" s="66">
        <v>36.4</v>
      </c>
    </row>
    <row r="5363" spans="15:17" ht="14.25">
      <c r="O5363" t="s">
        <v>2472</v>
      </c>
      <c r="P5363" s="2" t="s">
        <v>2389</v>
      </c>
      <c r="Q5363" s="66">
        <v>36.299999999999997</v>
      </c>
    </row>
    <row r="5364" spans="15:17" ht="14.25">
      <c r="O5364" t="s">
        <v>2472</v>
      </c>
      <c r="P5364" s="2" t="s">
        <v>2390</v>
      </c>
      <c r="Q5364" s="66">
        <v>36.28</v>
      </c>
    </row>
    <row r="5365" spans="15:17" ht="14.25">
      <c r="O5365" t="s">
        <v>2472</v>
      </c>
      <c r="P5365" s="2" t="s">
        <v>2391</v>
      </c>
      <c r="Q5365" s="66">
        <v>36.28</v>
      </c>
    </row>
    <row r="5366" spans="15:17" ht="14.25">
      <c r="O5366" t="s">
        <v>2472</v>
      </c>
      <c r="P5366" s="2" t="s">
        <v>2392</v>
      </c>
      <c r="Q5366" s="66">
        <v>35.74</v>
      </c>
    </row>
    <row r="5367" spans="15:17" ht="14.25">
      <c r="O5367" t="s">
        <v>2472</v>
      </c>
      <c r="P5367" s="2" t="s">
        <v>2393</v>
      </c>
      <c r="Q5367" s="66">
        <v>35.54</v>
      </c>
    </row>
    <row r="5368" spans="15:17" ht="14.25">
      <c r="O5368" t="s">
        <v>2472</v>
      </c>
      <c r="P5368" s="2" t="s">
        <v>2394</v>
      </c>
      <c r="Q5368" s="66">
        <v>35.58</v>
      </c>
    </row>
    <row r="5369" spans="15:17" ht="14.25">
      <c r="O5369" t="s">
        <v>2472</v>
      </c>
      <c r="P5369" s="2" t="s">
        <v>2395</v>
      </c>
      <c r="Q5369" s="66">
        <v>35.4</v>
      </c>
    </row>
    <row r="5370" spans="15:17" ht="14.25">
      <c r="O5370" t="s">
        <v>2472</v>
      </c>
      <c r="P5370" s="2" t="s">
        <v>2396</v>
      </c>
      <c r="Q5370" s="66">
        <v>35.47</v>
      </c>
    </row>
    <row r="5371" spans="15:17" ht="14.25">
      <c r="O5371" t="s">
        <v>2472</v>
      </c>
      <c r="P5371" s="2" t="s">
        <v>2397</v>
      </c>
      <c r="Q5371" s="66">
        <v>35.61</v>
      </c>
    </row>
    <row r="5372" spans="15:17" ht="14.25">
      <c r="O5372" t="s">
        <v>2472</v>
      </c>
      <c r="P5372" s="2" t="s">
        <v>2398</v>
      </c>
      <c r="Q5372" s="66">
        <v>36.1</v>
      </c>
    </row>
    <row r="5373" spans="15:17" ht="14.25">
      <c r="O5373" t="s">
        <v>2472</v>
      </c>
      <c r="P5373" s="2" t="s">
        <v>2399</v>
      </c>
      <c r="Q5373" s="66">
        <v>36.299999999999997</v>
      </c>
    </row>
    <row r="5374" spans="15:17" ht="14.25">
      <c r="O5374" t="s">
        <v>2472</v>
      </c>
      <c r="P5374" s="2" t="s">
        <v>2400</v>
      </c>
      <c r="Q5374" s="66">
        <v>36.24</v>
      </c>
    </row>
    <row r="5375" spans="15:17" ht="14.25">
      <c r="O5375" t="s">
        <v>2472</v>
      </c>
      <c r="P5375" s="2" t="s">
        <v>2401</v>
      </c>
      <c r="Q5375" s="66">
        <v>36.15</v>
      </c>
    </row>
    <row r="5376" spans="15:17" ht="14.25">
      <c r="O5376" t="s">
        <v>2472</v>
      </c>
      <c r="P5376" s="2" t="s">
        <v>2402</v>
      </c>
      <c r="Q5376" s="66">
        <v>35.659999999999997</v>
      </c>
    </row>
    <row r="5377" spans="15:17" ht="14.25">
      <c r="O5377" t="s">
        <v>2472</v>
      </c>
      <c r="P5377" s="2" t="s">
        <v>2403</v>
      </c>
      <c r="Q5377" s="66">
        <v>35.31</v>
      </c>
    </row>
    <row r="5378" spans="15:17" ht="14.25">
      <c r="O5378" t="s">
        <v>2472</v>
      </c>
      <c r="P5378" s="2" t="s">
        <v>2404</v>
      </c>
      <c r="Q5378" s="66">
        <v>35.380000000000003</v>
      </c>
    </row>
    <row r="5379" spans="15:17" ht="14.25">
      <c r="O5379" t="s">
        <v>2472</v>
      </c>
      <c r="P5379" s="2" t="s">
        <v>2405</v>
      </c>
      <c r="Q5379" s="66">
        <v>35.15</v>
      </c>
    </row>
    <row r="5380" spans="15:17" ht="14.25">
      <c r="O5380" t="s">
        <v>2472</v>
      </c>
      <c r="P5380" s="2" t="s">
        <v>2406</v>
      </c>
      <c r="Q5380" s="66">
        <v>35.07</v>
      </c>
    </row>
    <row r="5381" spans="15:17" ht="14.25">
      <c r="O5381" t="s">
        <v>2472</v>
      </c>
      <c r="P5381" s="2" t="s">
        <v>2407</v>
      </c>
      <c r="Q5381" s="66">
        <v>34.96</v>
      </c>
    </row>
    <row r="5382" spans="15:17" ht="14.25">
      <c r="O5382" t="s">
        <v>2472</v>
      </c>
      <c r="P5382" s="2" t="s">
        <v>2408</v>
      </c>
      <c r="Q5382" s="66">
        <v>34.94</v>
      </c>
    </row>
    <row r="5383" spans="15:17" ht="14.25">
      <c r="O5383" t="s">
        <v>2472</v>
      </c>
      <c r="P5383" s="2" t="s">
        <v>2409</v>
      </c>
      <c r="Q5383" s="66">
        <v>34.51</v>
      </c>
    </row>
    <row r="5384" spans="15:17" ht="14.25">
      <c r="O5384" t="s">
        <v>2472</v>
      </c>
      <c r="P5384" s="2" t="s">
        <v>2410</v>
      </c>
      <c r="Q5384" s="66">
        <v>34.96</v>
      </c>
    </row>
    <row r="5385" spans="15:17" ht="14.25">
      <c r="O5385" t="s">
        <v>2472</v>
      </c>
      <c r="P5385" s="2" t="s">
        <v>2411</v>
      </c>
      <c r="Q5385" s="66">
        <v>34.96</v>
      </c>
    </row>
    <row r="5386" spans="15:17" ht="14.25">
      <c r="O5386" t="s">
        <v>2472</v>
      </c>
      <c r="P5386" s="2" t="s">
        <v>2412</v>
      </c>
      <c r="Q5386" s="66">
        <v>34.96</v>
      </c>
    </row>
    <row r="5387" spans="15:17" ht="14.25">
      <c r="O5387" t="s">
        <v>2472</v>
      </c>
      <c r="P5387" s="2" t="s">
        <v>2413</v>
      </c>
      <c r="Q5387" s="66">
        <v>35.130000000000003</v>
      </c>
    </row>
    <row r="5388" spans="15:17" ht="14.25">
      <c r="O5388" t="s">
        <v>2472</v>
      </c>
      <c r="P5388" s="2" t="s">
        <v>2414</v>
      </c>
      <c r="Q5388" s="66">
        <v>35.880000000000003</v>
      </c>
    </row>
    <row r="5389" spans="15:17" ht="14.25">
      <c r="O5389" t="s">
        <v>2472</v>
      </c>
      <c r="P5389" s="2" t="s">
        <v>2415</v>
      </c>
      <c r="Q5389" s="66">
        <v>35.97</v>
      </c>
    </row>
    <row r="5390" spans="15:17" ht="14.25">
      <c r="O5390" t="s">
        <v>2472</v>
      </c>
      <c r="P5390" s="2" t="s">
        <v>2416</v>
      </c>
      <c r="Q5390" s="66">
        <v>35.9</v>
      </c>
    </row>
    <row r="5391" spans="15:17" ht="14.25">
      <c r="O5391" t="s">
        <v>2472</v>
      </c>
      <c r="P5391" s="2" t="s">
        <v>2417</v>
      </c>
      <c r="Q5391" s="66">
        <v>36.17</v>
      </c>
    </row>
    <row r="5392" spans="15:17" ht="14.25">
      <c r="O5392" t="s">
        <v>2472</v>
      </c>
      <c r="P5392" s="2" t="s">
        <v>2418</v>
      </c>
      <c r="Q5392" s="66">
        <v>35.86</v>
      </c>
    </row>
    <row r="5393" spans="15:17" ht="14.25">
      <c r="O5393" t="s">
        <v>2472</v>
      </c>
      <c r="P5393" s="2" t="s">
        <v>2419</v>
      </c>
      <c r="Q5393" s="66">
        <v>35.53</v>
      </c>
    </row>
    <row r="5394" spans="15:17" ht="14.25">
      <c r="O5394" t="s">
        <v>2472</v>
      </c>
      <c r="P5394" s="2" t="s">
        <v>2420</v>
      </c>
      <c r="Q5394" s="66">
        <v>35.75</v>
      </c>
    </row>
    <row r="5395" spans="15:17" ht="14.25">
      <c r="O5395" t="s">
        <v>2472</v>
      </c>
      <c r="P5395" s="2" t="s">
        <v>2421</v>
      </c>
      <c r="Q5395" s="66">
        <v>35.5</v>
      </c>
    </row>
    <row r="5396" spans="15:17" ht="14.25">
      <c r="O5396" t="s">
        <v>2472</v>
      </c>
      <c r="P5396" s="2" t="s">
        <v>2422</v>
      </c>
      <c r="Q5396" s="66">
        <v>35.89</v>
      </c>
    </row>
    <row r="5397" spans="15:17" ht="14.25">
      <c r="O5397" t="s">
        <v>2472</v>
      </c>
      <c r="P5397" s="2" t="s">
        <v>2423</v>
      </c>
      <c r="Q5397" s="66">
        <v>36.299999999999997</v>
      </c>
    </row>
    <row r="5398" spans="15:17" ht="14.25">
      <c r="O5398" t="s">
        <v>2472</v>
      </c>
      <c r="P5398" s="2" t="s">
        <v>2424</v>
      </c>
      <c r="Q5398" s="66">
        <v>36.74</v>
      </c>
    </row>
    <row r="5399" spans="15:17" ht="14.25">
      <c r="O5399" t="s">
        <v>2472</v>
      </c>
      <c r="P5399" s="2" t="s">
        <v>2425</v>
      </c>
      <c r="Q5399" s="66">
        <v>36.65</v>
      </c>
    </row>
    <row r="5400" spans="15:17" ht="14.25">
      <c r="O5400" t="s">
        <v>2472</v>
      </c>
      <c r="P5400" s="2" t="s">
        <v>2426</v>
      </c>
      <c r="Q5400" s="66">
        <v>36.43</v>
      </c>
    </row>
    <row r="5401" spans="15:17" ht="14.25">
      <c r="O5401" t="s">
        <v>2472</v>
      </c>
      <c r="P5401" s="2" t="s">
        <v>2427</v>
      </c>
      <c r="Q5401" s="66">
        <v>36</v>
      </c>
    </row>
    <row r="5402" spans="15:17" ht="14.25">
      <c r="O5402" t="s">
        <v>2472</v>
      </c>
      <c r="P5402" s="2" t="s">
        <v>2428</v>
      </c>
      <c r="Q5402" s="66">
        <v>36.020000000000003</v>
      </c>
    </row>
    <row r="5403" spans="15:17" ht="14.25">
      <c r="O5403" t="s">
        <v>2472</v>
      </c>
      <c r="P5403" s="2" t="s">
        <v>2429</v>
      </c>
      <c r="Q5403" s="66">
        <v>36.049999999999997</v>
      </c>
    </row>
    <row r="5404" spans="15:17" ht="14.25">
      <c r="O5404" t="s">
        <v>2472</v>
      </c>
      <c r="P5404" s="2" t="s">
        <v>2430</v>
      </c>
      <c r="Q5404" s="66">
        <v>36.229999999999997</v>
      </c>
    </row>
    <row r="5405" spans="15:17" ht="14.25">
      <c r="O5405" t="s">
        <v>2472</v>
      </c>
      <c r="P5405" s="2" t="s">
        <v>2431</v>
      </c>
      <c r="Q5405" s="66">
        <v>35.950000000000003</v>
      </c>
    </row>
    <row r="5406" spans="15:17" ht="14.25">
      <c r="O5406" t="s">
        <v>2472</v>
      </c>
      <c r="P5406" s="2" t="s">
        <v>2432</v>
      </c>
      <c r="Q5406" s="66">
        <v>35.4</v>
      </c>
    </row>
    <row r="5407" spans="15:17" ht="14.25">
      <c r="O5407" t="s">
        <v>2472</v>
      </c>
      <c r="P5407" s="2" t="s">
        <v>2433</v>
      </c>
      <c r="Q5407" s="66">
        <v>35.630000000000003</v>
      </c>
    </row>
    <row r="5408" spans="15:17" ht="14.25">
      <c r="O5408" t="s">
        <v>2472</v>
      </c>
      <c r="P5408" s="2" t="s">
        <v>2434</v>
      </c>
      <c r="Q5408" s="66">
        <v>35.89</v>
      </c>
    </row>
    <row r="5409" spans="15:17" ht="14.25">
      <c r="O5409" t="s">
        <v>2472</v>
      </c>
      <c r="P5409" s="2" t="s">
        <v>2435</v>
      </c>
      <c r="Q5409" s="66">
        <v>35.74</v>
      </c>
    </row>
    <row r="5410" spans="15:17" ht="14.25">
      <c r="O5410" t="s">
        <v>2472</v>
      </c>
      <c r="P5410" s="2" t="s">
        <v>2436</v>
      </c>
      <c r="Q5410" s="66">
        <v>35.18</v>
      </c>
    </row>
    <row r="5411" spans="15:17" ht="14.25">
      <c r="O5411" t="s">
        <v>2472</v>
      </c>
      <c r="P5411" s="2" t="s">
        <v>2437</v>
      </c>
      <c r="Q5411" s="66">
        <v>35.1</v>
      </c>
    </row>
    <row r="5412" spans="15:17" ht="14.25">
      <c r="O5412" t="s">
        <v>2472</v>
      </c>
      <c r="P5412" s="2" t="s">
        <v>2438</v>
      </c>
      <c r="Q5412" s="66">
        <v>35.49</v>
      </c>
    </row>
    <row r="5413" spans="15:17" ht="14.25">
      <c r="O5413" t="s">
        <v>2472</v>
      </c>
      <c r="P5413" s="2" t="s">
        <v>2439</v>
      </c>
      <c r="Q5413" s="66">
        <v>35.630000000000003</v>
      </c>
    </row>
    <row r="5414" spans="15:17" ht="14.25">
      <c r="O5414" t="s">
        <v>2472</v>
      </c>
      <c r="P5414" s="2" t="s">
        <v>2440</v>
      </c>
      <c r="Q5414" s="66">
        <v>35.299999999999997</v>
      </c>
    </row>
    <row r="5415" spans="15:17" ht="14.25">
      <c r="O5415" t="s">
        <v>2472</v>
      </c>
      <c r="P5415" s="2" t="s">
        <v>2441</v>
      </c>
      <c r="Q5415" s="66">
        <v>36.6</v>
      </c>
    </row>
    <row r="5416" spans="15:17" ht="14.25">
      <c r="O5416" t="s">
        <v>2472</v>
      </c>
      <c r="P5416" s="2" t="s">
        <v>2442</v>
      </c>
      <c r="Q5416" s="66">
        <v>37.090000000000003</v>
      </c>
    </row>
    <row r="5417" spans="15:17" ht="14.25">
      <c r="O5417" t="s">
        <v>2472</v>
      </c>
      <c r="P5417" s="2" t="s">
        <v>2443</v>
      </c>
      <c r="Q5417" s="66">
        <v>35.76</v>
      </c>
    </row>
    <row r="5418" spans="15:17" ht="14.25">
      <c r="O5418" t="s">
        <v>2472</v>
      </c>
      <c r="P5418" s="2" t="s">
        <v>2444</v>
      </c>
      <c r="Q5418" s="66">
        <v>34.43</v>
      </c>
    </row>
    <row r="5419" spans="15:17" ht="14.25">
      <c r="O5419" t="s">
        <v>2472</v>
      </c>
      <c r="P5419" s="2" t="s">
        <v>2445</v>
      </c>
      <c r="Q5419" s="66">
        <v>34.75</v>
      </c>
    </row>
    <row r="5420" spans="15:17" ht="14.25">
      <c r="O5420" t="s">
        <v>2472</v>
      </c>
      <c r="P5420" s="2" t="s">
        <v>2446</v>
      </c>
      <c r="Q5420" s="66">
        <v>34.35</v>
      </c>
    </row>
    <row r="5421" spans="15:17" ht="14.25">
      <c r="O5421" t="s">
        <v>2472</v>
      </c>
      <c r="P5421" s="2" t="s">
        <v>2447</v>
      </c>
      <c r="Q5421" s="66">
        <v>34.19</v>
      </c>
    </row>
    <row r="5422" spans="15:17" ht="14.25">
      <c r="O5422" t="s">
        <v>2472</v>
      </c>
      <c r="P5422" s="2" t="s">
        <v>2448</v>
      </c>
      <c r="Q5422" s="66">
        <v>33.979999999999997</v>
      </c>
    </row>
    <row r="5423" spans="15:17" ht="14.25">
      <c r="O5423" t="s">
        <v>2472</v>
      </c>
      <c r="P5423" s="2" t="s">
        <v>2449</v>
      </c>
      <c r="Q5423" s="66">
        <v>33.700000000000003</v>
      </c>
    </row>
    <row r="5424" spans="15:17" ht="14.25">
      <c r="O5424" t="s">
        <v>2472</v>
      </c>
      <c r="P5424" s="2" t="s">
        <v>2450</v>
      </c>
      <c r="Q5424" s="66">
        <v>33.520000000000003</v>
      </c>
    </row>
    <row r="5425" spans="15:17" ht="14.25">
      <c r="O5425" t="s">
        <v>2472</v>
      </c>
      <c r="P5425" s="2" t="s">
        <v>2451</v>
      </c>
      <c r="Q5425" s="66">
        <v>33.39</v>
      </c>
    </row>
    <row r="5426" spans="15:17" ht="14.25">
      <c r="O5426" t="s">
        <v>2472</v>
      </c>
      <c r="P5426" s="2" t="s">
        <v>2452</v>
      </c>
      <c r="Q5426" s="66">
        <v>33.159999999999997</v>
      </c>
    </row>
    <row r="5427" spans="15:17" ht="14.25">
      <c r="O5427" t="s">
        <v>2472</v>
      </c>
      <c r="P5427" s="2" t="s">
        <v>2453</v>
      </c>
      <c r="Q5427" s="66">
        <v>32.56</v>
      </c>
    </row>
    <row r="5428" spans="15:17" ht="14.25">
      <c r="O5428" t="s">
        <v>2472</v>
      </c>
      <c r="P5428" s="2" t="s">
        <v>2454</v>
      </c>
      <c r="Q5428" s="66">
        <v>32.56</v>
      </c>
    </row>
    <row r="5429" spans="15:17" ht="14.25">
      <c r="O5429" t="s">
        <v>2472</v>
      </c>
      <c r="P5429" s="2" t="s">
        <v>2455</v>
      </c>
      <c r="Q5429" s="66">
        <v>32.51</v>
      </c>
    </row>
    <row r="5430" spans="15:17" ht="14.25">
      <c r="O5430" t="s">
        <v>2472</v>
      </c>
      <c r="P5430" s="2" t="s">
        <v>2456</v>
      </c>
      <c r="Q5430" s="66">
        <v>32.6</v>
      </c>
    </row>
    <row r="5431" spans="15:17" ht="14.25">
      <c r="O5431" t="s">
        <v>2472</v>
      </c>
      <c r="P5431" s="2" t="s">
        <v>2457</v>
      </c>
      <c r="Q5431" s="66">
        <v>32.299999999999997</v>
      </c>
    </row>
    <row r="5432" spans="15:17" ht="14.25">
      <c r="O5432" t="s">
        <v>2472</v>
      </c>
      <c r="P5432" s="2" t="s">
        <v>2458</v>
      </c>
      <c r="Q5432" s="66">
        <v>32.06</v>
      </c>
    </row>
    <row r="5433" spans="15:17" ht="14.25">
      <c r="O5433" t="s">
        <v>2472</v>
      </c>
      <c r="P5433" s="2" t="s">
        <v>2459</v>
      </c>
      <c r="Q5433" s="66">
        <v>32.119999999999997</v>
      </c>
    </row>
    <row r="5434" spans="15:17" ht="14.25">
      <c r="O5434" t="s">
        <v>2472</v>
      </c>
      <c r="P5434" s="2" t="s">
        <v>2460</v>
      </c>
      <c r="Q5434" s="66">
        <v>32.409999999999997</v>
      </c>
    </row>
    <row r="5435" spans="15:17" ht="14.25">
      <c r="O5435" t="s">
        <v>2472</v>
      </c>
      <c r="P5435" s="2" t="s">
        <v>2461</v>
      </c>
      <c r="Q5435" s="66">
        <v>32.299999999999997</v>
      </c>
    </row>
    <row r="5436" spans="15:17" ht="14.25">
      <c r="O5436" t="s">
        <v>2472</v>
      </c>
      <c r="P5436" s="2" t="s">
        <v>2462</v>
      </c>
      <c r="Q5436" s="66">
        <v>32.44</v>
      </c>
    </row>
    <row r="5437" spans="15:17" ht="14.25">
      <c r="O5437" t="s">
        <v>2472</v>
      </c>
      <c r="P5437" s="2" t="s">
        <v>2463</v>
      </c>
      <c r="Q5437" s="66">
        <v>32.619999999999997</v>
      </c>
    </row>
    <row r="5438" spans="15:17" ht="14.25">
      <c r="O5438" t="s">
        <v>2472</v>
      </c>
      <c r="P5438" s="2" t="s">
        <v>2464</v>
      </c>
      <c r="Q5438" s="66">
        <v>32.67</v>
      </c>
    </row>
    <row r="5439" spans="15:17" ht="14.25">
      <c r="O5439" t="s">
        <v>2472</v>
      </c>
      <c r="P5439" s="2" t="s">
        <v>2465</v>
      </c>
      <c r="Q5439" s="66">
        <v>32.61</v>
      </c>
    </row>
    <row r="5440" spans="15:17" ht="14.25">
      <c r="O5440" t="s">
        <v>2472</v>
      </c>
      <c r="P5440" s="2" t="s">
        <v>2466</v>
      </c>
      <c r="Q5440" s="66">
        <v>32.42</v>
      </c>
    </row>
    <row r="5441" spans="15:17" ht="14.25">
      <c r="O5441" t="s">
        <v>2472</v>
      </c>
      <c r="P5441" s="2" t="s">
        <v>2467</v>
      </c>
      <c r="Q5441" s="66">
        <v>32.24</v>
      </c>
    </row>
    <row r="5442" spans="15:17" ht="14.25">
      <c r="O5442" t="s">
        <v>2472</v>
      </c>
      <c r="P5442" s="2" t="s">
        <v>2468</v>
      </c>
      <c r="Q5442" s="66">
        <v>32.21</v>
      </c>
    </row>
    <row r="5443" spans="15:17" ht="14.25">
      <c r="O5443" t="s">
        <v>2472</v>
      </c>
      <c r="P5443" s="2" t="s">
        <v>2469</v>
      </c>
      <c r="Q5443" s="66">
        <v>32.17</v>
      </c>
    </row>
    <row r="5444" spans="15:17" ht="14.25">
      <c r="O5444" t="s">
        <v>2472</v>
      </c>
      <c r="P5444" s="2" t="s">
        <v>2470</v>
      </c>
      <c r="Q5444" s="66">
        <v>32.1</v>
      </c>
    </row>
    <row r="5445" spans="15:17" ht="14.25">
      <c r="O5445" t="s">
        <v>2473</v>
      </c>
      <c r="P5445" s="2" t="s">
        <v>74</v>
      </c>
      <c r="Q5445" s="66">
        <v>57.05</v>
      </c>
    </row>
    <row r="5446" spans="15:17" ht="14.25">
      <c r="O5446" t="s">
        <v>2473</v>
      </c>
      <c r="P5446" s="2" t="s">
        <v>74</v>
      </c>
      <c r="Q5446" s="66">
        <v>56.58</v>
      </c>
    </row>
    <row r="5447" spans="15:17" ht="14.25">
      <c r="O5447" t="s">
        <v>2473</v>
      </c>
      <c r="P5447" s="2" t="s">
        <v>74</v>
      </c>
      <c r="Q5447" s="66">
        <v>56.69</v>
      </c>
    </row>
    <row r="5448" spans="15:17" ht="14.25">
      <c r="O5448" t="s">
        <v>2473</v>
      </c>
      <c r="P5448" s="2" t="s">
        <v>75</v>
      </c>
      <c r="Q5448" s="66">
        <v>56.39</v>
      </c>
    </row>
    <row r="5449" spans="15:17" ht="14.25">
      <c r="O5449" t="s">
        <v>2473</v>
      </c>
      <c r="P5449" s="2" t="s">
        <v>75</v>
      </c>
      <c r="Q5449" s="66">
        <v>56.6</v>
      </c>
    </row>
    <row r="5450" spans="15:17" ht="14.25">
      <c r="O5450" t="s">
        <v>2473</v>
      </c>
      <c r="P5450" s="2" t="s">
        <v>75</v>
      </c>
      <c r="Q5450" s="66">
        <v>56.98</v>
      </c>
    </row>
    <row r="5451" spans="15:17" ht="14.25">
      <c r="O5451" t="s">
        <v>2473</v>
      </c>
      <c r="P5451" s="2" t="s">
        <v>76</v>
      </c>
      <c r="Q5451" s="66">
        <v>56.57</v>
      </c>
    </row>
    <row r="5452" spans="15:17" ht="14.25">
      <c r="O5452" t="s">
        <v>2473</v>
      </c>
      <c r="P5452" s="2" t="s">
        <v>76</v>
      </c>
      <c r="Q5452" s="66">
        <v>56.84</v>
      </c>
    </row>
    <row r="5453" spans="15:17" ht="14.25">
      <c r="O5453" t="s">
        <v>2473</v>
      </c>
      <c r="P5453" s="2" t="s">
        <v>76</v>
      </c>
      <c r="Q5453" s="66">
        <v>57.05</v>
      </c>
    </row>
    <row r="5454" spans="15:17" ht="14.25">
      <c r="O5454" t="s">
        <v>2473</v>
      </c>
      <c r="P5454" s="2" t="s">
        <v>77</v>
      </c>
      <c r="Q5454" s="66">
        <v>56.72</v>
      </c>
    </row>
    <row r="5455" spans="15:17" ht="14.25">
      <c r="O5455" t="s">
        <v>2473</v>
      </c>
      <c r="P5455" s="2" t="s">
        <v>77</v>
      </c>
      <c r="Q5455" s="66">
        <v>56.89</v>
      </c>
    </row>
    <row r="5456" spans="15:17" ht="14.25">
      <c r="O5456" t="s">
        <v>2473</v>
      </c>
      <c r="P5456" s="2" t="s">
        <v>77</v>
      </c>
      <c r="Q5456" s="66">
        <v>56.22</v>
      </c>
    </row>
    <row r="5457" spans="15:17" ht="14.25">
      <c r="O5457" t="s">
        <v>2473</v>
      </c>
      <c r="P5457" s="2" t="s">
        <v>78</v>
      </c>
      <c r="Q5457" s="66">
        <v>55.96</v>
      </c>
    </row>
    <row r="5458" spans="15:17" ht="14.25">
      <c r="O5458" t="s">
        <v>2473</v>
      </c>
      <c r="P5458" s="2" t="s">
        <v>78</v>
      </c>
      <c r="Q5458" s="66">
        <v>56.71</v>
      </c>
    </row>
    <row r="5459" spans="15:17" ht="14.25">
      <c r="O5459" t="s">
        <v>2473</v>
      </c>
      <c r="P5459" s="2" t="s">
        <v>78</v>
      </c>
      <c r="Q5459" s="66">
        <v>56.55</v>
      </c>
    </row>
    <row r="5460" spans="15:17" ht="14.25">
      <c r="O5460" t="s">
        <v>2473</v>
      </c>
      <c r="P5460" s="2" t="s">
        <v>79</v>
      </c>
      <c r="Q5460" s="66">
        <v>55.715000000000003</v>
      </c>
    </row>
    <row r="5461" spans="15:17" ht="14.25">
      <c r="O5461" t="s">
        <v>2473</v>
      </c>
      <c r="P5461" s="2" t="s">
        <v>79</v>
      </c>
      <c r="Q5461" s="66">
        <v>55.61</v>
      </c>
    </row>
    <row r="5462" spans="15:17" ht="14.25">
      <c r="O5462" t="s">
        <v>2473</v>
      </c>
      <c r="P5462" s="2" t="s">
        <v>79</v>
      </c>
      <c r="Q5462" s="66">
        <v>54.9</v>
      </c>
    </row>
    <row r="5463" spans="15:17" ht="14.25">
      <c r="O5463" t="s">
        <v>2473</v>
      </c>
      <c r="P5463" s="2" t="s">
        <v>80</v>
      </c>
      <c r="Q5463" s="66">
        <v>54.66</v>
      </c>
    </row>
    <row r="5464" spans="15:17" ht="14.25">
      <c r="O5464" t="s">
        <v>2473</v>
      </c>
      <c r="P5464" s="2" t="s">
        <v>80</v>
      </c>
      <c r="Q5464" s="66">
        <v>55.35</v>
      </c>
    </row>
    <row r="5465" spans="15:17" ht="14.25">
      <c r="O5465" t="s">
        <v>2473</v>
      </c>
      <c r="P5465" s="2" t="s">
        <v>80</v>
      </c>
      <c r="Q5465" s="66">
        <v>56</v>
      </c>
    </row>
    <row r="5466" spans="15:17" ht="14.25">
      <c r="O5466" t="s">
        <v>2473</v>
      </c>
      <c r="P5466" s="2" t="s">
        <v>81</v>
      </c>
      <c r="Q5466" s="66">
        <v>56.02</v>
      </c>
    </row>
    <row r="5467" spans="15:17" ht="14.25">
      <c r="O5467" t="s">
        <v>2473</v>
      </c>
      <c r="P5467" s="2" t="s">
        <v>81</v>
      </c>
      <c r="Q5467" s="66">
        <v>56.27</v>
      </c>
    </row>
    <row r="5468" spans="15:17" ht="14.25">
      <c r="O5468" t="s">
        <v>2473</v>
      </c>
      <c r="P5468" s="2" t="s">
        <v>81</v>
      </c>
      <c r="Q5468" s="66">
        <v>56.49</v>
      </c>
    </row>
    <row r="5469" spans="15:17" ht="14.25">
      <c r="O5469" t="s">
        <v>2473</v>
      </c>
      <c r="P5469" s="2" t="s">
        <v>82</v>
      </c>
      <c r="Q5469" s="66">
        <v>55.64</v>
      </c>
    </row>
    <row r="5470" spans="15:17" ht="14.25">
      <c r="O5470" t="s">
        <v>2473</v>
      </c>
      <c r="P5470" s="2" t="s">
        <v>82</v>
      </c>
      <c r="Q5470" s="66">
        <v>55.96</v>
      </c>
    </row>
    <row r="5471" spans="15:17" ht="14.25">
      <c r="O5471" t="s">
        <v>2473</v>
      </c>
      <c r="P5471" s="2" t="s">
        <v>82</v>
      </c>
      <c r="Q5471" s="66">
        <v>55.56</v>
      </c>
    </row>
    <row r="5472" spans="15:17" ht="14.25">
      <c r="O5472" t="s">
        <v>2473</v>
      </c>
      <c r="P5472" s="2" t="s">
        <v>83</v>
      </c>
      <c r="Q5472" s="66">
        <v>55.89</v>
      </c>
    </row>
    <row r="5473" spans="15:17" ht="14.25">
      <c r="O5473" t="s">
        <v>2473</v>
      </c>
      <c r="P5473" s="2" t="s">
        <v>83</v>
      </c>
      <c r="Q5473" s="66">
        <v>55.24</v>
      </c>
    </row>
    <row r="5474" spans="15:17" ht="14.25">
      <c r="O5474" t="s">
        <v>2473</v>
      </c>
      <c r="P5474" s="2" t="s">
        <v>83</v>
      </c>
      <c r="Q5474" s="66">
        <v>55.61</v>
      </c>
    </row>
    <row r="5475" spans="15:17" ht="14.25">
      <c r="O5475" t="s">
        <v>2473</v>
      </c>
      <c r="P5475" s="2" t="s">
        <v>84</v>
      </c>
      <c r="Q5475" s="66">
        <v>56.02</v>
      </c>
    </row>
    <row r="5476" spans="15:17" ht="14.25">
      <c r="O5476" t="s">
        <v>2473</v>
      </c>
      <c r="P5476" s="2" t="s">
        <v>84</v>
      </c>
      <c r="Q5476" s="66">
        <v>55.54</v>
      </c>
    </row>
    <row r="5477" spans="15:17" ht="14.25">
      <c r="O5477" t="s">
        <v>2473</v>
      </c>
      <c r="P5477" s="2" t="s">
        <v>84</v>
      </c>
      <c r="Q5477" s="66">
        <v>55.82</v>
      </c>
    </row>
    <row r="5478" spans="15:17" ht="14.25">
      <c r="O5478" t="s">
        <v>2473</v>
      </c>
      <c r="P5478" s="2" t="s">
        <v>85</v>
      </c>
      <c r="Q5478" s="66">
        <v>55.87</v>
      </c>
    </row>
    <row r="5479" spans="15:17" ht="14.25">
      <c r="O5479" t="s">
        <v>2473</v>
      </c>
      <c r="P5479" s="2" t="s">
        <v>85</v>
      </c>
      <c r="Q5479" s="66">
        <v>55.3</v>
      </c>
    </row>
    <row r="5480" spans="15:17" ht="14.25">
      <c r="O5480" t="s">
        <v>2473</v>
      </c>
      <c r="P5480" s="2" t="s">
        <v>85</v>
      </c>
      <c r="Q5480" s="66">
        <v>55.034999999999997</v>
      </c>
    </row>
    <row r="5481" spans="15:17" ht="14.25">
      <c r="O5481" t="s">
        <v>2473</v>
      </c>
      <c r="P5481" s="2" t="s">
        <v>86</v>
      </c>
      <c r="Q5481" s="66">
        <v>55.13</v>
      </c>
    </row>
    <row r="5482" spans="15:17" ht="14.25">
      <c r="O5482" t="s">
        <v>2473</v>
      </c>
      <c r="P5482" s="2" t="s">
        <v>86</v>
      </c>
      <c r="Q5482" s="66">
        <v>56.1</v>
      </c>
    </row>
    <row r="5483" spans="15:17" ht="14.25">
      <c r="O5483" t="s">
        <v>2473</v>
      </c>
      <c r="P5483" s="2" t="s">
        <v>86</v>
      </c>
      <c r="Q5483" s="66">
        <v>55.34</v>
      </c>
    </row>
    <row r="5484" spans="15:17" ht="14.25">
      <c r="O5484" t="s">
        <v>2473</v>
      </c>
      <c r="P5484" s="2" t="s">
        <v>87</v>
      </c>
      <c r="Q5484" s="66">
        <v>55.26</v>
      </c>
    </row>
    <row r="5485" spans="15:17" ht="14.25">
      <c r="O5485" t="s">
        <v>2473</v>
      </c>
      <c r="P5485" s="2" t="s">
        <v>87</v>
      </c>
      <c r="Q5485" s="66">
        <v>56.33</v>
      </c>
    </row>
    <row r="5486" spans="15:17" ht="14.25">
      <c r="O5486" t="s">
        <v>2473</v>
      </c>
      <c r="P5486" s="2" t="s">
        <v>87</v>
      </c>
      <c r="Q5486" s="66">
        <v>55.17</v>
      </c>
    </row>
    <row r="5487" spans="15:17" ht="14.25">
      <c r="O5487" t="s">
        <v>2473</v>
      </c>
      <c r="P5487" s="2" t="s">
        <v>88</v>
      </c>
      <c r="Q5487" s="66">
        <v>55.54</v>
      </c>
    </row>
    <row r="5488" spans="15:17" ht="14.25">
      <c r="O5488" t="s">
        <v>2473</v>
      </c>
      <c r="P5488" s="2" t="s">
        <v>88</v>
      </c>
      <c r="Q5488" s="66">
        <v>56.674999999999997</v>
      </c>
    </row>
    <row r="5489" spans="15:17" ht="14.25">
      <c r="O5489" t="s">
        <v>2473</v>
      </c>
      <c r="P5489" s="2" t="s">
        <v>88</v>
      </c>
      <c r="Q5489" s="66">
        <v>55.97</v>
      </c>
    </row>
    <row r="5490" spans="15:17" ht="14.25">
      <c r="O5490" t="s">
        <v>2473</v>
      </c>
      <c r="P5490" s="2" t="s">
        <v>89</v>
      </c>
      <c r="Q5490" s="66">
        <v>56.29</v>
      </c>
    </row>
    <row r="5491" spans="15:17" ht="14.25">
      <c r="O5491" t="s">
        <v>2473</v>
      </c>
      <c r="P5491" s="2" t="s">
        <v>89</v>
      </c>
      <c r="Q5491" s="66">
        <v>55.99</v>
      </c>
    </row>
    <row r="5492" spans="15:17" ht="14.25">
      <c r="O5492" t="s">
        <v>2473</v>
      </c>
      <c r="P5492" s="2" t="s">
        <v>89</v>
      </c>
      <c r="Q5492" s="66">
        <v>55.83</v>
      </c>
    </row>
    <row r="5493" spans="15:17" ht="14.25">
      <c r="O5493" t="s">
        <v>2473</v>
      </c>
      <c r="P5493" s="2" t="s">
        <v>90</v>
      </c>
      <c r="Q5493" s="66">
        <v>55.14</v>
      </c>
    </row>
    <row r="5494" spans="15:17" ht="14.25">
      <c r="O5494" t="s">
        <v>2473</v>
      </c>
      <c r="P5494" s="2" t="s">
        <v>90</v>
      </c>
      <c r="Q5494" s="66">
        <v>55.78</v>
      </c>
    </row>
    <row r="5495" spans="15:17" ht="14.25">
      <c r="O5495" t="s">
        <v>2473</v>
      </c>
      <c r="P5495" s="2" t="s">
        <v>90</v>
      </c>
      <c r="Q5495" s="66">
        <v>55.59</v>
      </c>
    </row>
    <row r="5496" spans="15:17" ht="14.25">
      <c r="O5496" t="s">
        <v>2473</v>
      </c>
      <c r="P5496" s="2" t="s">
        <v>91</v>
      </c>
      <c r="Q5496" s="66">
        <v>55.36</v>
      </c>
    </row>
    <row r="5497" spans="15:17" ht="14.25">
      <c r="O5497" t="s">
        <v>2473</v>
      </c>
      <c r="P5497" s="2" t="s">
        <v>91</v>
      </c>
      <c r="Q5497" s="66">
        <v>55.03</v>
      </c>
    </row>
    <row r="5498" spans="15:17" ht="14.25">
      <c r="O5498" t="s">
        <v>2473</v>
      </c>
      <c r="P5498" s="2" t="s">
        <v>91</v>
      </c>
      <c r="Q5498" s="66">
        <v>55.67</v>
      </c>
    </row>
    <row r="5499" spans="15:17" ht="14.25">
      <c r="O5499" t="s">
        <v>2473</v>
      </c>
      <c r="P5499" s="2" t="s">
        <v>92</v>
      </c>
      <c r="Q5499" s="66">
        <v>54.77</v>
      </c>
    </row>
    <row r="5500" spans="15:17" ht="14.25">
      <c r="O5500" t="s">
        <v>2473</v>
      </c>
      <c r="P5500" s="2" t="s">
        <v>92</v>
      </c>
      <c r="Q5500" s="66">
        <v>54.02</v>
      </c>
    </row>
    <row r="5501" spans="15:17" ht="14.25">
      <c r="O5501" t="s">
        <v>2473</v>
      </c>
      <c r="P5501" s="2" t="s">
        <v>92</v>
      </c>
      <c r="Q5501" s="66">
        <v>55.19</v>
      </c>
    </row>
    <row r="5502" spans="15:17" ht="14.25">
      <c r="O5502" t="s">
        <v>2473</v>
      </c>
      <c r="P5502" s="2" t="s">
        <v>93</v>
      </c>
      <c r="Q5502" s="66">
        <v>54.61</v>
      </c>
    </row>
    <row r="5503" spans="15:17" ht="14.25">
      <c r="O5503" t="s">
        <v>2473</v>
      </c>
      <c r="P5503" s="2" t="s">
        <v>93</v>
      </c>
      <c r="Q5503" s="66">
        <v>54.69</v>
      </c>
    </row>
    <row r="5504" spans="15:17" ht="14.25">
      <c r="O5504" t="s">
        <v>2473</v>
      </c>
      <c r="P5504" s="2" t="s">
        <v>93</v>
      </c>
      <c r="Q5504" s="66">
        <v>53.65</v>
      </c>
    </row>
    <row r="5505" spans="15:17" ht="14.25">
      <c r="O5505" t="s">
        <v>2473</v>
      </c>
      <c r="P5505" s="2" t="s">
        <v>94</v>
      </c>
      <c r="Q5505" s="66">
        <v>53.52</v>
      </c>
    </row>
    <row r="5506" spans="15:17" ht="14.25">
      <c r="O5506" t="s">
        <v>2473</v>
      </c>
      <c r="P5506" s="2" t="s">
        <v>94</v>
      </c>
      <c r="Q5506" s="66">
        <v>54.49</v>
      </c>
    </row>
    <row r="5507" spans="15:17" ht="14.25">
      <c r="O5507" t="s">
        <v>2473</v>
      </c>
      <c r="P5507" s="2" t="s">
        <v>94</v>
      </c>
      <c r="Q5507" s="66">
        <v>53.35</v>
      </c>
    </row>
    <row r="5508" spans="15:17" ht="14.25">
      <c r="O5508" t="s">
        <v>2473</v>
      </c>
      <c r="P5508" s="2" t="s">
        <v>95</v>
      </c>
      <c r="Q5508" s="66">
        <v>55.1</v>
      </c>
    </row>
    <row r="5509" spans="15:17" ht="14.25">
      <c r="O5509" t="s">
        <v>2473</v>
      </c>
      <c r="P5509" s="2" t="s">
        <v>95</v>
      </c>
      <c r="Q5509" s="66">
        <v>55.89</v>
      </c>
    </row>
    <row r="5510" spans="15:17" ht="14.25">
      <c r="O5510" t="s">
        <v>2473</v>
      </c>
      <c r="P5510" s="2" t="s">
        <v>95</v>
      </c>
      <c r="Q5510" s="66">
        <v>55.62</v>
      </c>
    </row>
    <row r="5511" spans="15:17" ht="14.25">
      <c r="O5511" t="s">
        <v>2473</v>
      </c>
      <c r="P5511" s="2" t="s">
        <v>96</v>
      </c>
      <c r="Q5511" s="66">
        <v>54.87</v>
      </c>
    </row>
    <row r="5512" spans="15:17" ht="14.25">
      <c r="O5512" t="s">
        <v>2473</v>
      </c>
      <c r="P5512" s="2" t="s">
        <v>96</v>
      </c>
      <c r="Q5512" s="66">
        <v>53.75</v>
      </c>
    </row>
    <row r="5513" spans="15:17" ht="14.25">
      <c r="O5513" t="s">
        <v>2473</v>
      </c>
      <c r="P5513" s="2" t="s">
        <v>96</v>
      </c>
      <c r="Q5513" s="66">
        <v>54.95</v>
      </c>
    </row>
    <row r="5514" spans="15:17" ht="14.25">
      <c r="O5514" t="s">
        <v>2473</v>
      </c>
      <c r="P5514" s="2" t="s">
        <v>97</v>
      </c>
      <c r="Q5514" s="66">
        <v>54.115000000000002</v>
      </c>
    </row>
    <row r="5515" spans="15:17" ht="14.25">
      <c r="O5515" t="s">
        <v>2473</v>
      </c>
      <c r="P5515" s="2" t="s">
        <v>97</v>
      </c>
      <c r="Q5515" s="66">
        <v>54</v>
      </c>
    </row>
    <row r="5516" spans="15:17" ht="14.25">
      <c r="O5516" t="s">
        <v>2473</v>
      </c>
      <c r="P5516" s="2" t="s">
        <v>97</v>
      </c>
      <c r="Q5516" s="66">
        <v>53.24</v>
      </c>
    </row>
    <row r="5517" spans="15:17" ht="14.25">
      <c r="O5517" t="s">
        <v>2473</v>
      </c>
      <c r="P5517" s="2" t="s">
        <v>98</v>
      </c>
      <c r="Q5517" s="66">
        <v>53.11</v>
      </c>
    </row>
    <row r="5518" spans="15:17" ht="14.25">
      <c r="O5518" t="s">
        <v>2473</v>
      </c>
      <c r="P5518" s="2" t="s">
        <v>98</v>
      </c>
      <c r="Q5518" s="66">
        <v>53.76</v>
      </c>
    </row>
    <row r="5519" spans="15:17" ht="14.25">
      <c r="O5519" t="s">
        <v>2473</v>
      </c>
      <c r="P5519" s="2" t="s">
        <v>98</v>
      </c>
      <c r="Q5519" s="66">
        <v>52.92</v>
      </c>
    </row>
    <row r="5520" spans="15:17" ht="14.25">
      <c r="O5520" t="s">
        <v>2473</v>
      </c>
      <c r="P5520" s="2" t="s">
        <v>99</v>
      </c>
      <c r="Q5520" s="66">
        <v>53.15</v>
      </c>
    </row>
    <row r="5521" spans="15:17" ht="14.25">
      <c r="O5521" t="s">
        <v>2473</v>
      </c>
      <c r="P5521" s="2" t="s">
        <v>99</v>
      </c>
      <c r="Q5521" s="66">
        <v>52.92</v>
      </c>
    </row>
    <row r="5522" spans="15:17" ht="14.25">
      <c r="O5522" t="s">
        <v>2473</v>
      </c>
      <c r="P5522" s="2" t="s">
        <v>99</v>
      </c>
      <c r="Q5522" s="66">
        <v>52.51</v>
      </c>
    </row>
    <row r="5523" spans="15:17" ht="14.25">
      <c r="O5523" t="s">
        <v>2473</v>
      </c>
      <c r="P5523" s="2" t="s">
        <v>100</v>
      </c>
      <c r="Q5523" s="66">
        <v>53.38</v>
      </c>
    </row>
    <row r="5524" spans="15:17" ht="14.25">
      <c r="O5524" t="s">
        <v>2473</v>
      </c>
      <c r="P5524" s="2" t="s">
        <v>100</v>
      </c>
      <c r="Q5524" s="66">
        <v>54.01</v>
      </c>
    </row>
    <row r="5525" spans="15:17" ht="14.25">
      <c r="O5525" t="s">
        <v>2473</v>
      </c>
      <c r="P5525" s="2" t="s">
        <v>100</v>
      </c>
      <c r="Q5525" s="66">
        <v>53.84</v>
      </c>
    </row>
    <row r="5526" spans="15:17" ht="14.25">
      <c r="O5526" t="s">
        <v>2473</v>
      </c>
      <c r="P5526" s="2" t="s">
        <v>101</v>
      </c>
      <c r="Q5526" s="66">
        <v>54.9</v>
      </c>
    </row>
    <row r="5527" spans="15:17" ht="14.25">
      <c r="O5527" t="s">
        <v>2473</v>
      </c>
      <c r="P5527" s="2" t="s">
        <v>101</v>
      </c>
      <c r="Q5527" s="66">
        <v>54.09</v>
      </c>
    </row>
    <row r="5528" spans="15:17" ht="14.25">
      <c r="O5528" t="s">
        <v>2473</v>
      </c>
      <c r="P5528" s="2" t="s">
        <v>101</v>
      </c>
      <c r="Q5528" s="66">
        <v>54.09</v>
      </c>
    </row>
    <row r="5529" spans="15:17" ht="14.25">
      <c r="O5529" t="s">
        <v>2473</v>
      </c>
      <c r="P5529" s="2" t="s">
        <v>102</v>
      </c>
      <c r="Q5529" s="66">
        <v>54.71</v>
      </c>
    </row>
    <row r="5530" spans="15:17" ht="14.25">
      <c r="O5530" t="s">
        <v>2473</v>
      </c>
      <c r="P5530" s="2" t="s">
        <v>102</v>
      </c>
      <c r="Q5530" s="66">
        <v>54.66</v>
      </c>
    </row>
    <row r="5531" spans="15:17" ht="14.25">
      <c r="O5531" t="s">
        <v>2473</v>
      </c>
      <c r="P5531" s="2" t="s">
        <v>102</v>
      </c>
      <c r="Q5531" s="66">
        <v>54.03</v>
      </c>
    </row>
    <row r="5532" spans="15:17" ht="14.25">
      <c r="O5532" t="s">
        <v>2473</v>
      </c>
      <c r="P5532" s="2" t="s">
        <v>103</v>
      </c>
      <c r="Q5532" s="66">
        <v>55.4</v>
      </c>
    </row>
    <row r="5533" spans="15:17" ht="14.25">
      <c r="O5533" t="s">
        <v>2473</v>
      </c>
      <c r="P5533" s="2" t="s">
        <v>103</v>
      </c>
      <c r="Q5533" s="66">
        <v>55.31</v>
      </c>
    </row>
    <row r="5534" spans="15:17" ht="14.25">
      <c r="O5534" t="s">
        <v>2473</v>
      </c>
      <c r="P5534" s="2" t="s">
        <v>103</v>
      </c>
      <c r="Q5534" s="66">
        <v>54.7</v>
      </c>
    </row>
    <row r="5535" spans="15:17" ht="14.25">
      <c r="O5535" t="s">
        <v>2473</v>
      </c>
      <c r="P5535" s="2" t="s">
        <v>104</v>
      </c>
      <c r="Q5535" s="66">
        <v>54.66</v>
      </c>
    </row>
    <row r="5536" spans="15:17" ht="14.25">
      <c r="O5536" t="s">
        <v>2473</v>
      </c>
      <c r="P5536" s="2" t="s">
        <v>104</v>
      </c>
      <c r="Q5536" s="66">
        <v>54.03</v>
      </c>
    </row>
    <row r="5537" spans="15:17" ht="14.25">
      <c r="O5537" t="s">
        <v>2473</v>
      </c>
      <c r="P5537" s="2" t="s">
        <v>104</v>
      </c>
      <c r="Q5537" s="66">
        <v>54.35</v>
      </c>
    </row>
    <row r="5538" spans="15:17" ht="14.25">
      <c r="O5538" t="s">
        <v>2473</v>
      </c>
      <c r="P5538" s="2" t="s">
        <v>105</v>
      </c>
      <c r="Q5538" s="66">
        <v>56</v>
      </c>
    </row>
    <row r="5539" spans="15:17" ht="14.25">
      <c r="O5539" t="s">
        <v>2473</v>
      </c>
      <c r="P5539" s="2" t="s">
        <v>105</v>
      </c>
      <c r="Q5539" s="66">
        <v>55.5</v>
      </c>
    </row>
    <row r="5540" spans="15:17" ht="14.25">
      <c r="O5540" t="s">
        <v>2473</v>
      </c>
      <c r="P5540" s="2" t="s">
        <v>105</v>
      </c>
      <c r="Q5540" s="66">
        <v>55.88</v>
      </c>
    </row>
    <row r="5541" spans="15:17" ht="14.25">
      <c r="O5541" t="s">
        <v>2473</v>
      </c>
      <c r="P5541" s="2" t="s">
        <v>106</v>
      </c>
      <c r="Q5541" s="66">
        <v>56</v>
      </c>
    </row>
    <row r="5542" spans="15:17" ht="14.25">
      <c r="O5542" t="s">
        <v>2473</v>
      </c>
      <c r="P5542" s="2" t="s">
        <v>106</v>
      </c>
      <c r="Q5542" s="66">
        <v>55.5</v>
      </c>
    </row>
    <row r="5543" spans="15:17" ht="14.25">
      <c r="O5543" t="s">
        <v>2473</v>
      </c>
      <c r="P5543" s="2" t="s">
        <v>106</v>
      </c>
      <c r="Q5543" s="66">
        <v>55.88</v>
      </c>
    </row>
    <row r="5544" spans="15:17" ht="14.25">
      <c r="O5544" t="s">
        <v>2473</v>
      </c>
      <c r="P5544" s="2" t="s">
        <v>107</v>
      </c>
      <c r="Q5544" s="66">
        <v>56.04</v>
      </c>
    </row>
    <row r="5545" spans="15:17" ht="14.25">
      <c r="O5545" t="s">
        <v>2473</v>
      </c>
      <c r="P5545" s="2" t="s">
        <v>107</v>
      </c>
      <c r="Q5545" s="66">
        <v>54.895000000000003</v>
      </c>
    </row>
    <row r="5546" spans="15:17" ht="14.25">
      <c r="O5546" t="s">
        <v>2473</v>
      </c>
      <c r="P5546" s="2" t="s">
        <v>107</v>
      </c>
      <c r="Q5546" s="66">
        <v>55.75</v>
      </c>
    </row>
    <row r="5547" spans="15:17" ht="14.25">
      <c r="O5547" t="s">
        <v>2473</v>
      </c>
      <c r="P5547" s="2" t="s">
        <v>108</v>
      </c>
      <c r="Q5547" s="66">
        <v>54.95</v>
      </c>
    </row>
    <row r="5548" spans="15:17" ht="14.25">
      <c r="O5548" t="s">
        <v>2473</v>
      </c>
      <c r="P5548" s="2" t="s">
        <v>108</v>
      </c>
      <c r="Q5548" s="66">
        <v>54.93</v>
      </c>
    </row>
    <row r="5549" spans="15:17" ht="14.25">
      <c r="O5549" t="s">
        <v>2473</v>
      </c>
      <c r="P5549" s="2" t="s">
        <v>108</v>
      </c>
      <c r="Q5549" s="66">
        <v>53.46</v>
      </c>
    </row>
    <row r="5550" spans="15:17" ht="14.25">
      <c r="O5550" t="s">
        <v>2473</v>
      </c>
      <c r="P5550" s="2" t="s">
        <v>109</v>
      </c>
      <c r="Q5550" s="66">
        <v>54.28</v>
      </c>
    </row>
    <row r="5551" spans="15:17" ht="14.25">
      <c r="O5551" t="s">
        <v>2473</v>
      </c>
      <c r="P5551" s="2" t="s">
        <v>109</v>
      </c>
      <c r="Q5551" s="66">
        <v>53.13</v>
      </c>
    </row>
    <row r="5552" spans="15:17" ht="14.25">
      <c r="O5552" t="s">
        <v>2473</v>
      </c>
      <c r="P5552" s="2" t="s">
        <v>109</v>
      </c>
      <c r="Q5552" s="66">
        <v>53.85</v>
      </c>
    </row>
    <row r="5553" spans="15:17" ht="14.25">
      <c r="O5553" t="s">
        <v>2473</v>
      </c>
      <c r="P5553" s="2" t="s">
        <v>110</v>
      </c>
      <c r="Q5553" s="66">
        <v>53.7</v>
      </c>
    </row>
    <row r="5554" spans="15:17" ht="14.25">
      <c r="O5554" t="s">
        <v>2473</v>
      </c>
      <c r="P5554" s="2" t="s">
        <v>110</v>
      </c>
      <c r="Q5554" s="66">
        <v>52.76</v>
      </c>
    </row>
    <row r="5555" spans="15:17" ht="14.25">
      <c r="O5555" t="s">
        <v>2473</v>
      </c>
      <c r="P5555" s="2" t="s">
        <v>110</v>
      </c>
      <c r="Q5555" s="66">
        <v>53.35</v>
      </c>
    </row>
    <row r="5556" spans="15:17" ht="14.25">
      <c r="O5556" t="s">
        <v>2473</v>
      </c>
      <c r="P5556" s="2" t="s">
        <v>111</v>
      </c>
      <c r="Q5556" s="66">
        <v>53.99</v>
      </c>
    </row>
    <row r="5557" spans="15:17" ht="14.25">
      <c r="O5557" t="s">
        <v>2473</v>
      </c>
      <c r="P5557" s="2" t="s">
        <v>111</v>
      </c>
      <c r="Q5557" s="66">
        <v>53.39</v>
      </c>
    </row>
    <row r="5558" spans="15:17" ht="14.25">
      <c r="O5558" t="s">
        <v>2473</v>
      </c>
      <c r="P5558" s="2" t="s">
        <v>111</v>
      </c>
      <c r="Q5558" s="66">
        <v>53.96</v>
      </c>
    </row>
    <row r="5559" spans="15:17" ht="14.25">
      <c r="O5559" t="s">
        <v>2473</v>
      </c>
      <c r="P5559" s="2" t="s">
        <v>112</v>
      </c>
      <c r="Q5559" s="66">
        <v>54.395000000000003</v>
      </c>
    </row>
    <row r="5560" spans="15:17" ht="14.25">
      <c r="O5560" t="s">
        <v>2473</v>
      </c>
      <c r="P5560" s="2" t="s">
        <v>112</v>
      </c>
      <c r="Q5560" s="66">
        <v>53.32</v>
      </c>
    </row>
    <row r="5561" spans="15:17" ht="14.25">
      <c r="O5561" t="s">
        <v>2473</v>
      </c>
      <c r="P5561" s="2" t="s">
        <v>112</v>
      </c>
      <c r="Q5561" s="66">
        <v>54.07</v>
      </c>
    </row>
    <row r="5562" spans="15:17" ht="14.25">
      <c r="O5562" t="s">
        <v>2473</v>
      </c>
      <c r="P5562" s="2" t="s">
        <v>113</v>
      </c>
      <c r="Q5562" s="66">
        <v>53.41</v>
      </c>
    </row>
    <row r="5563" spans="15:17" ht="14.25">
      <c r="O5563" t="s">
        <v>2473</v>
      </c>
      <c r="P5563" s="2" t="s">
        <v>113</v>
      </c>
      <c r="Q5563" s="66">
        <v>52.954999999999998</v>
      </c>
    </row>
    <row r="5564" spans="15:17" ht="14.25">
      <c r="O5564" t="s">
        <v>2473</v>
      </c>
      <c r="P5564" s="2" t="s">
        <v>113</v>
      </c>
      <c r="Q5564" s="66">
        <v>53.11</v>
      </c>
    </row>
    <row r="5565" spans="15:17" ht="14.25">
      <c r="O5565" t="s">
        <v>2473</v>
      </c>
      <c r="P5565" s="2" t="s">
        <v>114</v>
      </c>
      <c r="Q5565" s="66">
        <v>52.44</v>
      </c>
    </row>
    <row r="5566" spans="15:17" ht="14.25">
      <c r="O5566" t="s">
        <v>2473</v>
      </c>
      <c r="P5566" s="2" t="s">
        <v>114</v>
      </c>
      <c r="Q5566" s="66">
        <v>52.44</v>
      </c>
    </row>
    <row r="5567" spans="15:17" ht="14.25">
      <c r="O5567" t="s">
        <v>2473</v>
      </c>
      <c r="P5567" s="2" t="s">
        <v>114</v>
      </c>
      <c r="Q5567" s="66">
        <v>53.03</v>
      </c>
    </row>
    <row r="5568" spans="15:17" ht="14.25">
      <c r="O5568" t="s">
        <v>2473</v>
      </c>
      <c r="P5568" s="2" t="s">
        <v>115</v>
      </c>
      <c r="Q5568" s="66">
        <v>54.15</v>
      </c>
    </row>
    <row r="5569" spans="15:17" ht="14.25">
      <c r="O5569" t="s">
        <v>2473</v>
      </c>
      <c r="P5569" s="2" t="s">
        <v>115</v>
      </c>
      <c r="Q5569" s="66">
        <v>53.65</v>
      </c>
    </row>
    <row r="5570" spans="15:17" ht="14.25">
      <c r="O5570" t="s">
        <v>2473</v>
      </c>
      <c r="P5570" s="2" t="s">
        <v>115</v>
      </c>
      <c r="Q5570" s="66">
        <v>53.98</v>
      </c>
    </row>
    <row r="5571" spans="15:17" ht="14.25">
      <c r="O5571" t="s">
        <v>2473</v>
      </c>
      <c r="P5571" s="2" t="s">
        <v>116</v>
      </c>
      <c r="Q5571" s="66">
        <v>53.51</v>
      </c>
    </row>
    <row r="5572" spans="15:17" ht="14.25">
      <c r="O5572" t="s">
        <v>2473</v>
      </c>
      <c r="P5572" s="2" t="s">
        <v>116</v>
      </c>
      <c r="Q5572" s="66">
        <v>54.81</v>
      </c>
    </row>
    <row r="5573" spans="15:17" ht="14.25">
      <c r="O5573" t="s">
        <v>2473</v>
      </c>
      <c r="P5573" s="2" t="s">
        <v>116</v>
      </c>
      <c r="Q5573" s="66">
        <v>54.9</v>
      </c>
    </row>
    <row r="5574" spans="15:17" ht="14.25">
      <c r="O5574" t="s">
        <v>2473</v>
      </c>
      <c r="P5574" s="2" t="s">
        <v>117</v>
      </c>
      <c r="Q5574" s="66">
        <v>54.8</v>
      </c>
    </row>
    <row r="5575" spans="15:17" ht="14.25">
      <c r="O5575" t="s">
        <v>2473</v>
      </c>
      <c r="P5575" s="2" t="s">
        <v>117</v>
      </c>
      <c r="Q5575" s="66">
        <v>54.05</v>
      </c>
    </row>
    <row r="5576" spans="15:17" ht="14.25">
      <c r="O5576" t="s">
        <v>2473</v>
      </c>
      <c r="P5576" s="2" t="s">
        <v>117</v>
      </c>
      <c r="Q5576" s="66">
        <v>54.48</v>
      </c>
    </row>
    <row r="5577" spans="15:17" ht="14.25">
      <c r="O5577" t="s">
        <v>2473</v>
      </c>
      <c r="P5577" s="2" t="s">
        <v>118</v>
      </c>
      <c r="Q5577" s="66">
        <v>54.88</v>
      </c>
    </row>
    <row r="5578" spans="15:17" ht="14.25">
      <c r="O5578" t="s">
        <v>2473</v>
      </c>
      <c r="P5578" s="2" t="s">
        <v>118</v>
      </c>
      <c r="Q5578" s="66">
        <v>53.87</v>
      </c>
    </row>
    <row r="5579" spans="15:17" ht="14.25">
      <c r="O5579" t="s">
        <v>2473</v>
      </c>
      <c r="P5579" s="2" t="s">
        <v>118</v>
      </c>
      <c r="Q5579" s="66">
        <v>54.38</v>
      </c>
    </row>
    <row r="5580" spans="15:17" ht="14.25">
      <c r="O5580" t="s">
        <v>2473</v>
      </c>
      <c r="P5580" s="2" t="s">
        <v>119</v>
      </c>
      <c r="Q5580" s="66">
        <v>54.27</v>
      </c>
    </row>
    <row r="5581" spans="15:17" ht="14.25">
      <c r="O5581" t="s">
        <v>2473</v>
      </c>
      <c r="P5581" s="2" t="s">
        <v>119</v>
      </c>
      <c r="Q5581" s="66">
        <v>54.35</v>
      </c>
    </row>
    <row r="5582" spans="15:17" ht="14.25">
      <c r="O5582" t="s">
        <v>2473</v>
      </c>
      <c r="P5582" s="2" t="s">
        <v>119</v>
      </c>
      <c r="Q5582" s="66">
        <v>55.17</v>
      </c>
    </row>
    <row r="5583" spans="15:17" ht="14.25">
      <c r="O5583" t="s">
        <v>2473</v>
      </c>
      <c r="P5583" s="2" t="s">
        <v>120</v>
      </c>
      <c r="Q5583" s="66">
        <v>54.59</v>
      </c>
    </row>
    <row r="5584" spans="15:17" ht="14.25">
      <c r="O5584" t="s">
        <v>2473</v>
      </c>
      <c r="P5584" s="2" t="s">
        <v>120</v>
      </c>
      <c r="Q5584" s="66">
        <v>55.14</v>
      </c>
    </row>
    <row r="5585" spans="15:17" ht="14.25">
      <c r="O5585" t="s">
        <v>2473</v>
      </c>
      <c r="P5585" s="2" t="s">
        <v>120</v>
      </c>
      <c r="Q5585" s="66">
        <v>55.47</v>
      </c>
    </row>
    <row r="5586" spans="15:17" ht="14.25">
      <c r="O5586" t="s">
        <v>2473</v>
      </c>
      <c r="P5586" s="2" t="s">
        <v>121</v>
      </c>
      <c r="Q5586" s="66">
        <v>54.16</v>
      </c>
    </row>
    <row r="5587" spans="15:17" ht="14.25">
      <c r="O5587" t="s">
        <v>2473</v>
      </c>
      <c r="P5587" s="2" t="s">
        <v>121</v>
      </c>
      <c r="Q5587" s="66">
        <v>55</v>
      </c>
    </row>
    <row r="5588" spans="15:17" ht="14.25">
      <c r="O5588" t="s">
        <v>2473</v>
      </c>
      <c r="P5588" s="2" t="s">
        <v>121</v>
      </c>
      <c r="Q5588" s="66">
        <v>55</v>
      </c>
    </row>
    <row r="5589" spans="15:17" ht="14.25">
      <c r="O5589" t="s">
        <v>2473</v>
      </c>
      <c r="P5589" s="2" t="s">
        <v>122</v>
      </c>
      <c r="Q5589" s="66">
        <v>54.86</v>
      </c>
    </row>
    <row r="5590" spans="15:17" ht="14.25">
      <c r="O5590" t="s">
        <v>2473</v>
      </c>
      <c r="P5590" s="2" t="s">
        <v>122</v>
      </c>
      <c r="Q5590" s="66">
        <v>55.08</v>
      </c>
    </row>
    <row r="5591" spans="15:17" ht="14.25">
      <c r="O5591" t="s">
        <v>2473</v>
      </c>
      <c r="P5591" s="2" t="s">
        <v>122</v>
      </c>
      <c r="Q5591" s="66">
        <v>55.95</v>
      </c>
    </row>
    <row r="5592" spans="15:17" ht="14.25">
      <c r="O5592" t="s">
        <v>2473</v>
      </c>
      <c r="P5592" s="2" t="s">
        <v>123</v>
      </c>
      <c r="Q5592" s="66">
        <v>51.01</v>
      </c>
    </row>
    <row r="5593" spans="15:17" ht="14.25">
      <c r="O5593" t="s">
        <v>2473</v>
      </c>
      <c r="P5593" s="2" t="s">
        <v>123</v>
      </c>
      <c r="Q5593" s="66">
        <v>52.2</v>
      </c>
    </row>
    <row r="5594" spans="15:17" ht="14.25">
      <c r="O5594" t="s">
        <v>2473</v>
      </c>
      <c r="P5594" s="2" t="s">
        <v>123</v>
      </c>
      <c r="Q5594" s="66">
        <v>52.2</v>
      </c>
    </row>
    <row r="5595" spans="15:17" ht="14.25">
      <c r="O5595" t="s">
        <v>2473</v>
      </c>
      <c r="P5595" s="2" t="s">
        <v>124</v>
      </c>
      <c r="Q5595" s="66">
        <v>52.2</v>
      </c>
    </row>
    <row r="5596" spans="15:17" ht="14.25">
      <c r="O5596" t="s">
        <v>2473</v>
      </c>
      <c r="P5596" s="2" t="s">
        <v>124</v>
      </c>
      <c r="Q5596" s="66">
        <v>52.2</v>
      </c>
    </row>
    <row r="5597" spans="15:17" ht="14.25">
      <c r="O5597" t="s">
        <v>2473</v>
      </c>
      <c r="P5597" s="2" t="s">
        <v>124</v>
      </c>
      <c r="Q5597" s="66">
        <v>51.01</v>
      </c>
    </row>
    <row r="5598" spans="15:17" ht="14.25">
      <c r="O5598" t="s">
        <v>2473</v>
      </c>
      <c r="P5598" s="2" t="s">
        <v>125</v>
      </c>
      <c r="Q5598" s="66">
        <v>51.01</v>
      </c>
    </row>
    <row r="5599" spans="15:17" ht="14.25">
      <c r="O5599" t="s">
        <v>2473</v>
      </c>
      <c r="P5599" s="2" t="s">
        <v>125</v>
      </c>
      <c r="Q5599" s="66">
        <v>52.2</v>
      </c>
    </row>
    <row r="5600" spans="15:17" ht="14.25">
      <c r="O5600" t="s">
        <v>2473</v>
      </c>
      <c r="P5600" s="2" t="s">
        <v>125</v>
      </c>
      <c r="Q5600" s="66">
        <v>52.2</v>
      </c>
    </row>
    <row r="5601" spans="15:17" ht="14.25">
      <c r="O5601" t="s">
        <v>2473</v>
      </c>
      <c r="P5601" s="2" t="s">
        <v>126</v>
      </c>
      <c r="Q5601" s="66">
        <v>52.2</v>
      </c>
    </row>
    <row r="5602" spans="15:17" ht="14.25">
      <c r="O5602" t="s">
        <v>2473</v>
      </c>
      <c r="P5602" s="2" t="s">
        <v>126</v>
      </c>
      <c r="Q5602" s="66">
        <v>52.2</v>
      </c>
    </row>
    <row r="5603" spans="15:17" ht="14.25">
      <c r="O5603" t="s">
        <v>2473</v>
      </c>
      <c r="P5603" s="2" t="s">
        <v>126</v>
      </c>
      <c r="Q5603" s="66">
        <v>51.01</v>
      </c>
    </row>
    <row r="5604" spans="15:17" ht="14.25">
      <c r="O5604" t="s">
        <v>2473</v>
      </c>
      <c r="P5604" s="2" t="s">
        <v>127</v>
      </c>
      <c r="Q5604" s="66">
        <v>51.01</v>
      </c>
    </row>
    <row r="5605" spans="15:17" ht="14.25">
      <c r="O5605" t="s">
        <v>2473</v>
      </c>
      <c r="P5605" s="2" t="s">
        <v>127</v>
      </c>
      <c r="Q5605" s="66">
        <v>52.2</v>
      </c>
    </row>
    <row r="5606" spans="15:17" ht="14.25">
      <c r="O5606" t="s">
        <v>2473</v>
      </c>
      <c r="P5606" s="2" t="s">
        <v>127</v>
      </c>
      <c r="Q5606" s="66">
        <v>52.2</v>
      </c>
    </row>
    <row r="5607" spans="15:17" ht="14.25">
      <c r="O5607" t="s">
        <v>2473</v>
      </c>
      <c r="P5607" s="2" t="s">
        <v>128</v>
      </c>
      <c r="Q5607" s="66">
        <v>52.2</v>
      </c>
    </row>
    <row r="5608" spans="15:17" ht="14.25">
      <c r="O5608" t="s">
        <v>2473</v>
      </c>
      <c r="P5608" s="2" t="s">
        <v>128</v>
      </c>
      <c r="Q5608" s="66">
        <v>51.01</v>
      </c>
    </row>
    <row r="5609" spans="15:17" ht="14.25">
      <c r="O5609" t="s">
        <v>2473</v>
      </c>
      <c r="P5609" s="2" t="s">
        <v>128</v>
      </c>
      <c r="Q5609" s="66">
        <v>52.2</v>
      </c>
    </row>
    <row r="5610" spans="15:17" ht="14.25">
      <c r="O5610" t="s">
        <v>2473</v>
      </c>
      <c r="P5610" s="2" t="s">
        <v>129</v>
      </c>
      <c r="Q5610" s="66">
        <v>51.01</v>
      </c>
    </row>
    <row r="5611" spans="15:17" ht="14.25">
      <c r="O5611" t="s">
        <v>2473</v>
      </c>
      <c r="P5611" s="2" t="s">
        <v>129</v>
      </c>
      <c r="Q5611" s="66">
        <v>52.2</v>
      </c>
    </row>
    <row r="5612" spans="15:17" ht="14.25">
      <c r="O5612" t="s">
        <v>2473</v>
      </c>
      <c r="P5612" s="2" t="s">
        <v>129</v>
      </c>
      <c r="Q5612" s="66">
        <v>52.2</v>
      </c>
    </row>
    <row r="5613" spans="15:17" ht="14.25">
      <c r="O5613" t="s">
        <v>2473</v>
      </c>
      <c r="P5613" s="2" t="s">
        <v>130</v>
      </c>
      <c r="Q5613" s="66">
        <v>52.2</v>
      </c>
    </row>
    <row r="5614" spans="15:17" ht="14.25">
      <c r="O5614" t="s">
        <v>2473</v>
      </c>
      <c r="P5614" s="2" t="s">
        <v>130</v>
      </c>
      <c r="Q5614" s="66">
        <v>51.01</v>
      </c>
    </row>
    <row r="5615" spans="15:17" ht="14.25">
      <c r="O5615" t="s">
        <v>2473</v>
      </c>
      <c r="P5615" s="2" t="s">
        <v>130</v>
      </c>
      <c r="Q5615" s="66">
        <v>52.2</v>
      </c>
    </row>
    <row r="5616" spans="15:17" ht="14.25">
      <c r="O5616" t="s">
        <v>2473</v>
      </c>
      <c r="P5616" s="2" t="s">
        <v>131</v>
      </c>
      <c r="Q5616" s="66">
        <v>52.2</v>
      </c>
    </row>
    <row r="5617" spans="15:17" ht="14.25">
      <c r="O5617" t="s">
        <v>2473</v>
      </c>
      <c r="P5617" s="2" t="s">
        <v>131</v>
      </c>
      <c r="Q5617" s="66">
        <v>51.01</v>
      </c>
    </row>
    <row r="5618" spans="15:17" ht="14.25">
      <c r="O5618" t="s">
        <v>2473</v>
      </c>
      <c r="P5618" s="2" t="s">
        <v>131</v>
      </c>
      <c r="Q5618" s="66">
        <v>52.2</v>
      </c>
    </row>
    <row r="5619" spans="15:17" ht="14.25">
      <c r="O5619" t="s">
        <v>2473</v>
      </c>
      <c r="P5619" s="2" t="s">
        <v>132</v>
      </c>
      <c r="Q5619" s="66">
        <v>52.2</v>
      </c>
    </row>
    <row r="5620" spans="15:17" ht="14.25">
      <c r="O5620" t="s">
        <v>2473</v>
      </c>
      <c r="P5620" s="2" t="s">
        <v>132</v>
      </c>
      <c r="Q5620" s="66">
        <v>52.2</v>
      </c>
    </row>
    <row r="5621" spans="15:17" ht="14.25">
      <c r="O5621" t="s">
        <v>2473</v>
      </c>
      <c r="P5621" s="2" t="s">
        <v>132</v>
      </c>
      <c r="Q5621" s="66">
        <v>51.01</v>
      </c>
    </row>
    <row r="5622" spans="15:17" ht="14.25">
      <c r="O5622" t="s">
        <v>2473</v>
      </c>
      <c r="P5622" s="2" t="s">
        <v>133</v>
      </c>
      <c r="Q5622" s="66">
        <v>51.01</v>
      </c>
    </row>
    <row r="5623" spans="15:17" ht="14.25">
      <c r="O5623" t="s">
        <v>2473</v>
      </c>
      <c r="P5623" s="2" t="s">
        <v>133</v>
      </c>
      <c r="Q5623" s="66">
        <v>52.2</v>
      </c>
    </row>
    <row r="5624" spans="15:17" ht="14.25">
      <c r="O5624" t="s">
        <v>2473</v>
      </c>
      <c r="P5624" s="2" t="s">
        <v>133</v>
      </c>
      <c r="Q5624" s="66">
        <v>52.2</v>
      </c>
    </row>
    <row r="5625" spans="15:17" ht="14.25">
      <c r="O5625" t="s">
        <v>2473</v>
      </c>
      <c r="P5625" s="2" t="s">
        <v>134</v>
      </c>
      <c r="Q5625" s="66">
        <v>51.01</v>
      </c>
    </row>
    <row r="5626" spans="15:17" ht="14.25">
      <c r="O5626" t="s">
        <v>2473</v>
      </c>
      <c r="P5626" s="2" t="s">
        <v>134</v>
      </c>
      <c r="Q5626" s="66">
        <v>52.2</v>
      </c>
    </row>
    <row r="5627" spans="15:17" ht="14.25">
      <c r="O5627" t="s">
        <v>2473</v>
      </c>
      <c r="P5627" s="2" t="s">
        <v>134</v>
      </c>
      <c r="Q5627" s="66">
        <v>52.2</v>
      </c>
    </row>
    <row r="5628" spans="15:17" ht="14.25">
      <c r="O5628" t="s">
        <v>2473</v>
      </c>
      <c r="P5628" s="2" t="s">
        <v>135</v>
      </c>
      <c r="Q5628" s="66">
        <v>52.2</v>
      </c>
    </row>
    <row r="5629" spans="15:17" ht="14.25">
      <c r="O5629" t="s">
        <v>2473</v>
      </c>
      <c r="P5629" s="2" t="s">
        <v>135</v>
      </c>
      <c r="Q5629" s="66">
        <v>52.2</v>
      </c>
    </row>
    <row r="5630" spans="15:17" ht="14.25">
      <c r="O5630" t="s">
        <v>2473</v>
      </c>
      <c r="P5630" s="2" t="s">
        <v>135</v>
      </c>
      <c r="Q5630" s="66">
        <v>51.01</v>
      </c>
    </row>
    <row r="5631" spans="15:17" ht="14.25">
      <c r="O5631" t="s">
        <v>2473</v>
      </c>
      <c r="P5631" s="2" t="s">
        <v>136</v>
      </c>
      <c r="Q5631" s="66">
        <v>52.2</v>
      </c>
    </row>
    <row r="5632" spans="15:17" ht="14.25">
      <c r="O5632" t="s">
        <v>2473</v>
      </c>
      <c r="P5632" s="2" t="s">
        <v>136</v>
      </c>
      <c r="Q5632" s="66">
        <v>51.01</v>
      </c>
    </row>
    <row r="5633" spans="15:17" ht="14.25">
      <c r="O5633" t="s">
        <v>2473</v>
      </c>
      <c r="P5633" s="2" t="s">
        <v>136</v>
      </c>
      <c r="Q5633" s="66">
        <v>52.2</v>
      </c>
    </row>
    <row r="5634" spans="15:17" ht="14.25">
      <c r="O5634" t="s">
        <v>2473</v>
      </c>
      <c r="P5634" s="2" t="s">
        <v>137</v>
      </c>
      <c r="Q5634" s="66">
        <v>52.29</v>
      </c>
    </row>
    <row r="5635" spans="15:17" ht="14.25">
      <c r="O5635" t="s">
        <v>2473</v>
      </c>
      <c r="P5635" s="2" t="s">
        <v>137</v>
      </c>
      <c r="Q5635" s="66">
        <v>51.32</v>
      </c>
    </row>
    <row r="5636" spans="15:17" ht="14.25">
      <c r="O5636" t="s">
        <v>2473</v>
      </c>
      <c r="P5636" s="2" t="s">
        <v>137</v>
      </c>
      <c r="Q5636" s="66">
        <v>50.94</v>
      </c>
    </row>
    <row r="5637" spans="15:17" ht="14.25">
      <c r="O5637" t="s">
        <v>2473</v>
      </c>
      <c r="P5637" s="2" t="s">
        <v>138</v>
      </c>
      <c r="Q5637" s="66">
        <v>51.5</v>
      </c>
    </row>
    <row r="5638" spans="15:17" ht="14.25">
      <c r="O5638" t="s">
        <v>2473</v>
      </c>
      <c r="P5638" s="2" t="s">
        <v>138</v>
      </c>
      <c r="Q5638" s="66">
        <v>53</v>
      </c>
    </row>
    <row r="5639" spans="15:17" ht="14.25">
      <c r="O5639" t="s">
        <v>2473</v>
      </c>
      <c r="P5639" s="2" t="s">
        <v>138</v>
      </c>
      <c r="Q5639" s="66">
        <v>52.42</v>
      </c>
    </row>
    <row r="5640" spans="15:17" ht="14.25">
      <c r="O5640" t="s">
        <v>2473</v>
      </c>
      <c r="P5640" s="2" t="s">
        <v>139</v>
      </c>
      <c r="Q5640" s="66">
        <v>52.18</v>
      </c>
    </row>
    <row r="5641" spans="15:17" ht="14.25">
      <c r="O5641" t="s">
        <v>2473</v>
      </c>
      <c r="P5641" s="2" t="s">
        <v>139</v>
      </c>
      <c r="Q5641" s="66">
        <v>51.57</v>
      </c>
    </row>
    <row r="5642" spans="15:17" ht="14.25">
      <c r="O5642" t="s">
        <v>2473</v>
      </c>
      <c r="P5642" s="2" t="s">
        <v>139</v>
      </c>
      <c r="Q5642" s="66">
        <v>52.39</v>
      </c>
    </row>
    <row r="5643" spans="15:17" ht="14.25">
      <c r="O5643" t="s">
        <v>2473</v>
      </c>
      <c r="P5643" s="2" t="s">
        <v>140</v>
      </c>
      <c r="Q5643" s="66">
        <v>52.59</v>
      </c>
    </row>
    <row r="5644" spans="15:17" ht="14.25">
      <c r="O5644" t="s">
        <v>2473</v>
      </c>
      <c r="P5644" s="2" t="s">
        <v>140</v>
      </c>
      <c r="Q5644" s="66">
        <v>51.43</v>
      </c>
    </row>
    <row r="5645" spans="15:17" ht="14.25">
      <c r="O5645" t="s">
        <v>2473</v>
      </c>
      <c r="P5645" s="2" t="s">
        <v>140</v>
      </c>
      <c r="Q5645" s="66">
        <v>51.55</v>
      </c>
    </row>
    <row r="5646" spans="15:17" ht="14.25">
      <c r="O5646" t="s">
        <v>2473</v>
      </c>
      <c r="P5646" s="2" t="s">
        <v>141</v>
      </c>
      <c r="Q5646" s="66">
        <v>51.43</v>
      </c>
    </row>
    <row r="5647" spans="15:17" ht="14.25">
      <c r="O5647" t="s">
        <v>2473</v>
      </c>
      <c r="P5647" s="2" t="s">
        <v>141</v>
      </c>
      <c r="Q5647" s="66">
        <v>52.46</v>
      </c>
    </row>
    <row r="5648" spans="15:17" ht="14.25">
      <c r="O5648" t="s">
        <v>2473</v>
      </c>
      <c r="P5648" s="2" t="s">
        <v>141</v>
      </c>
      <c r="Q5648" s="66">
        <v>51.85</v>
      </c>
    </row>
    <row r="5649" spans="15:17" ht="14.25">
      <c r="O5649" t="s">
        <v>2473</v>
      </c>
      <c r="P5649" s="2" t="s">
        <v>142</v>
      </c>
      <c r="Q5649" s="66">
        <v>52.6</v>
      </c>
    </row>
    <row r="5650" spans="15:17" ht="14.25">
      <c r="O5650" t="s">
        <v>2473</v>
      </c>
      <c r="P5650" s="2" t="s">
        <v>142</v>
      </c>
      <c r="Q5650" s="66">
        <v>53.45</v>
      </c>
    </row>
    <row r="5651" spans="15:17" ht="14.25">
      <c r="O5651" t="s">
        <v>2473</v>
      </c>
      <c r="P5651" s="2" t="s">
        <v>142</v>
      </c>
      <c r="Q5651" s="66">
        <v>52.6</v>
      </c>
    </row>
    <row r="5652" spans="15:17" ht="14.25">
      <c r="O5652" t="s">
        <v>2473</v>
      </c>
      <c r="P5652" s="2" t="s">
        <v>143</v>
      </c>
      <c r="Q5652" s="66">
        <v>53.5</v>
      </c>
    </row>
    <row r="5653" spans="15:17" ht="14.25">
      <c r="O5653" t="s">
        <v>2473</v>
      </c>
      <c r="P5653" s="2" t="s">
        <v>143</v>
      </c>
      <c r="Q5653" s="66">
        <v>53.85</v>
      </c>
    </row>
    <row r="5654" spans="15:17" ht="14.25">
      <c r="O5654" t="s">
        <v>2473</v>
      </c>
      <c r="P5654" s="2" t="s">
        <v>143</v>
      </c>
      <c r="Q5654" s="66">
        <v>53.06</v>
      </c>
    </row>
    <row r="5655" spans="15:17" ht="14.25">
      <c r="O5655" t="s">
        <v>2473</v>
      </c>
      <c r="P5655" s="2" t="s">
        <v>144</v>
      </c>
      <c r="Q5655" s="66">
        <v>53.18</v>
      </c>
    </row>
    <row r="5656" spans="15:17" ht="14.25">
      <c r="O5656" t="s">
        <v>2473</v>
      </c>
      <c r="P5656" s="2" t="s">
        <v>144</v>
      </c>
      <c r="Q5656" s="66">
        <v>53.75</v>
      </c>
    </row>
    <row r="5657" spans="15:17" ht="14.25">
      <c r="O5657" t="s">
        <v>2473</v>
      </c>
      <c r="P5657" s="2" t="s">
        <v>144</v>
      </c>
      <c r="Q5657" s="66">
        <v>53.61</v>
      </c>
    </row>
    <row r="5658" spans="15:17" ht="14.25">
      <c r="O5658" t="s">
        <v>2473</v>
      </c>
      <c r="P5658" s="2" t="s">
        <v>145</v>
      </c>
      <c r="Q5658" s="66">
        <v>53.56</v>
      </c>
    </row>
    <row r="5659" spans="15:17" ht="14.25">
      <c r="O5659" t="s">
        <v>2473</v>
      </c>
      <c r="P5659" s="2" t="s">
        <v>145</v>
      </c>
      <c r="Q5659" s="66">
        <v>54.69</v>
      </c>
    </row>
    <row r="5660" spans="15:17" ht="14.25">
      <c r="O5660" t="s">
        <v>2473</v>
      </c>
      <c r="P5660" s="2" t="s">
        <v>145</v>
      </c>
      <c r="Q5660" s="66">
        <v>53.21</v>
      </c>
    </row>
    <row r="5661" spans="15:17" ht="14.25">
      <c r="O5661" t="s">
        <v>2473</v>
      </c>
      <c r="P5661" s="2" t="s">
        <v>146</v>
      </c>
      <c r="Q5661" s="66">
        <v>54.53</v>
      </c>
    </row>
    <row r="5662" spans="15:17" ht="14.25">
      <c r="O5662" t="s">
        <v>2473</v>
      </c>
      <c r="P5662" s="2" t="s">
        <v>146</v>
      </c>
      <c r="Q5662" s="66">
        <v>54.18</v>
      </c>
    </row>
    <row r="5663" spans="15:17" ht="14.25">
      <c r="O5663" t="s">
        <v>2473</v>
      </c>
      <c r="P5663" s="2" t="s">
        <v>146</v>
      </c>
      <c r="Q5663" s="66">
        <v>53.99</v>
      </c>
    </row>
    <row r="5664" spans="15:17" ht="14.25">
      <c r="O5664" t="s">
        <v>2473</v>
      </c>
      <c r="P5664" s="2" t="s">
        <v>147</v>
      </c>
      <c r="Q5664" s="66">
        <v>54.98</v>
      </c>
    </row>
    <row r="5665" spans="15:17" ht="14.25">
      <c r="O5665" t="s">
        <v>2473</v>
      </c>
      <c r="P5665" s="2" t="s">
        <v>147</v>
      </c>
      <c r="Q5665" s="66">
        <v>54.31</v>
      </c>
    </row>
    <row r="5666" spans="15:17" ht="14.25">
      <c r="O5666" t="s">
        <v>2473</v>
      </c>
      <c r="P5666" s="2" t="s">
        <v>147</v>
      </c>
      <c r="Q5666" s="66">
        <v>54.31</v>
      </c>
    </row>
    <row r="5667" spans="15:17" ht="14.25">
      <c r="O5667" t="s">
        <v>2473</v>
      </c>
      <c r="P5667" s="2" t="s">
        <v>148</v>
      </c>
      <c r="Q5667" s="66">
        <v>54.69</v>
      </c>
    </row>
    <row r="5668" spans="15:17" ht="14.25">
      <c r="O5668" t="s">
        <v>2473</v>
      </c>
      <c r="P5668" s="2" t="s">
        <v>148</v>
      </c>
      <c r="Q5668" s="66">
        <v>54.05</v>
      </c>
    </row>
    <row r="5669" spans="15:17" ht="14.25">
      <c r="O5669" t="s">
        <v>2473</v>
      </c>
      <c r="P5669" s="2" t="s">
        <v>148</v>
      </c>
      <c r="Q5669" s="66">
        <v>55.3</v>
      </c>
    </row>
    <row r="5670" spans="15:17" ht="14.25">
      <c r="O5670" t="s">
        <v>2473</v>
      </c>
      <c r="P5670" s="2" t="s">
        <v>149</v>
      </c>
      <c r="Q5670" s="66">
        <v>55.03</v>
      </c>
    </row>
    <row r="5671" spans="15:17" ht="14.25">
      <c r="O5671" t="s">
        <v>2473</v>
      </c>
      <c r="P5671" s="2" t="s">
        <v>149</v>
      </c>
      <c r="Q5671" s="66">
        <v>55.4</v>
      </c>
    </row>
    <row r="5672" spans="15:17" ht="14.25">
      <c r="O5672" t="s">
        <v>2473</v>
      </c>
      <c r="P5672" s="2" t="s">
        <v>149</v>
      </c>
      <c r="Q5672" s="66">
        <v>54.84</v>
      </c>
    </row>
    <row r="5673" spans="15:17" ht="14.25">
      <c r="O5673" t="s">
        <v>2473</v>
      </c>
      <c r="P5673" s="2" t="s">
        <v>150</v>
      </c>
      <c r="Q5673" s="66">
        <v>55.16</v>
      </c>
    </row>
    <row r="5674" spans="15:17" ht="14.25">
      <c r="O5674" t="s">
        <v>2473</v>
      </c>
      <c r="P5674" s="2" t="s">
        <v>150</v>
      </c>
      <c r="Q5674" s="66">
        <v>54.75</v>
      </c>
    </row>
    <row r="5675" spans="15:17" ht="14.25">
      <c r="O5675" t="s">
        <v>2473</v>
      </c>
      <c r="P5675" s="2" t="s">
        <v>150</v>
      </c>
      <c r="Q5675" s="66">
        <v>55.06</v>
      </c>
    </row>
    <row r="5676" spans="15:17" ht="14.25">
      <c r="O5676" t="s">
        <v>2473</v>
      </c>
      <c r="P5676" s="2" t="s">
        <v>151</v>
      </c>
      <c r="Q5676" s="66">
        <v>54.5</v>
      </c>
    </row>
    <row r="5677" spans="15:17" ht="14.25">
      <c r="O5677" t="s">
        <v>2473</v>
      </c>
      <c r="P5677" s="2" t="s">
        <v>151</v>
      </c>
      <c r="Q5677" s="66">
        <v>54.63</v>
      </c>
    </row>
    <row r="5678" spans="15:17" ht="14.25">
      <c r="O5678" t="s">
        <v>2473</v>
      </c>
      <c r="P5678" s="2" t="s">
        <v>151</v>
      </c>
      <c r="Q5678" s="66">
        <v>53.77</v>
      </c>
    </row>
    <row r="5679" spans="15:17" ht="14.25">
      <c r="O5679" t="s">
        <v>2473</v>
      </c>
      <c r="P5679" s="2" t="s">
        <v>152</v>
      </c>
      <c r="Q5679" s="66">
        <v>53.62</v>
      </c>
    </row>
    <row r="5680" spans="15:17" ht="14.25">
      <c r="O5680" t="s">
        <v>2473</v>
      </c>
      <c r="P5680" s="2" t="s">
        <v>152</v>
      </c>
      <c r="Q5680" s="66">
        <v>53.4</v>
      </c>
    </row>
    <row r="5681" spans="15:17" ht="14.25">
      <c r="O5681" t="s">
        <v>2473</v>
      </c>
      <c r="P5681" s="2" t="s">
        <v>152</v>
      </c>
      <c r="Q5681" s="66">
        <v>52.2</v>
      </c>
    </row>
    <row r="5682" spans="15:17" ht="14.25">
      <c r="O5682" t="s">
        <v>2473</v>
      </c>
      <c r="P5682" s="2" t="s">
        <v>153</v>
      </c>
      <c r="Q5682" s="66">
        <v>53.33</v>
      </c>
    </row>
    <row r="5683" spans="15:17" ht="14.25">
      <c r="O5683" t="s">
        <v>2473</v>
      </c>
      <c r="P5683" s="2" t="s">
        <v>153</v>
      </c>
      <c r="Q5683" s="66">
        <v>53.08</v>
      </c>
    </row>
    <row r="5684" spans="15:17" ht="14.25">
      <c r="O5684" t="s">
        <v>2473</v>
      </c>
      <c r="P5684" s="2" t="s">
        <v>153</v>
      </c>
      <c r="Q5684" s="66">
        <v>52.6</v>
      </c>
    </row>
    <row r="5685" spans="15:17" ht="14.25">
      <c r="O5685" t="s">
        <v>2473</v>
      </c>
      <c r="P5685" s="2" t="s">
        <v>154</v>
      </c>
      <c r="Q5685" s="66">
        <v>53</v>
      </c>
    </row>
    <row r="5686" spans="15:17" ht="14.25">
      <c r="O5686" t="s">
        <v>2473</v>
      </c>
      <c r="P5686" s="2" t="s">
        <v>154</v>
      </c>
      <c r="Q5686" s="66">
        <v>53.75</v>
      </c>
    </row>
    <row r="5687" spans="15:17" ht="14.25">
      <c r="O5687" t="s">
        <v>2473</v>
      </c>
      <c r="P5687" s="2" t="s">
        <v>154</v>
      </c>
      <c r="Q5687" s="66">
        <v>53.11</v>
      </c>
    </row>
    <row r="5688" spans="15:17" ht="14.25">
      <c r="O5688" t="s">
        <v>2473</v>
      </c>
      <c r="P5688" s="2" t="s">
        <v>155</v>
      </c>
      <c r="Q5688" s="66">
        <v>53.52</v>
      </c>
    </row>
    <row r="5689" spans="15:17" ht="14.25">
      <c r="O5689" t="s">
        <v>2473</v>
      </c>
      <c r="P5689" s="2" t="s">
        <v>155</v>
      </c>
      <c r="Q5689" s="66">
        <v>53.62</v>
      </c>
    </row>
    <row r="5690" spans="15:17" ht="14.25">
      <c r="O5690" t="s">
        <v>2473</v>
      </c>
      <c r="P5690" s="2" t="s">
        <v>155</v>
      </c>
      <c r="Q5690" s="66">
        <v>54.5</v>
      </c>
    </row>
    <row r="5691" spans="15:17" ht="14.25">
      <c r="O5691" t="s">
        <v>2473</v>
      </c>
      <c r="P5691" s="2" t="s">
        <v>156</v>
      </c>
      <c r="Q5691" s="66">
        <v>54.71</v>
      </c>
    </row>
    <row r="5692" spans="15:17" ht="14.25">
      <c r="O5692" t="s">
        <v>2473</v>
      </c>
      <c r="P5692" s="2" t="s">
        <v>156</v>
      </c>
      <c r="Q5692" s="66">
        <v>53.52</v>
      </c>
    </row>
    <row r="5693" spans="15:17" ht="14.25">
      <c r="O5693" t="s">
        <v>2473</v>
      </c>
      <c r="P5693" s="2" t="s">
        <v>156</v>
      </c>
      <c r="Q5693" s="66">
        <v>54.55</v>
      </c>
    </row>
    <row r="5694" spans="15:17" ht="14.25">
      <c r="O5694" t="s">
        <v>2473</v>
      </c>
      <c r="P5694" s="2" t="s">
        <v>157</v>
      </c>
      <c r="Q5694" s="66">
        <v>53.64</v>
      </c>
    </row>
    <row r="5695" spans="15:17" ht="14.25">
      <c r="O5695" t="s">
        <v>2473</v>
      </c>
      <c r="P5695" s="2" t="s">
        <v>157</v>
      </c>
      <c r="Q5695" s="66">
        <v>53.36</v>
      </c>
    </row>
    <row r="5696" spans="15:17" ht="14.25">
      <c r="O5696" t="s">
        <v>2473</v>
      </c>
      <c r="P5696" s="2" t="s">
        <v>157</v>
      </c>
      <c r="Q5696" s="66">
        <v>53.98</v>
      </c>
    </row>
    <row r="5697" spans="15:17" ht="14.25">
      <c r="O5697" t="s">
        <v>2473</v>
      </c>
      <c r="P5697" s="2" t="s">
        <v>158</v>
      </c>
      <c r="Q5697" s="66">
        <v>53.34</v>
      </c>
    </row>
    <row r="5698" spans="15:17" ht="14.25">
      <c r="O5698" t="s">
        <v>2473</v>
      </c>
      <c r="P5698" s="2" t="s">
        <v>158</v>
      </c>
      <c r="Q5698" s="66">
        <v>52.99</v>
      </c>
    </row>
    <row r="5699" spans="15:17" ht="14.25">
      <c r="O5699" t="s">
        <v>2473</v>
      </c>
      <c r="P5699" s="2" t="s">
        <v>158</v>
      </c>
      <c r="Q5699" s="66">
        <v>54.43</v>
      </c>
    </row>
    <row r="5700" spans="15:17" ht="14.25">
      <c r="O5700" t="s">
        <v>2473</v>
      </c>
      <c r="P5700" s="2" t="s">
        <v>159</v>
      </c>
      <c r="Q5700" s="66">
        <v>54.7</v>
      </c>
    </row>
    <row r="5701" spans="15:17" ht="14.25">
      <c r="O5701" t="s">
        <v>2473</v>
      </c>
      <c r="P5701" s="2" t="s">
        <v>159</v>
      </c>
      <c r="Q5701" s="66">
        <v>53.7</v>
      </c>
    </row>
    <row r="5702" spans="15:17" ht="14.25">
      <c r="O5702" t="s">
        <v>2473</v>
      </c>
      <c r="P5702" s="2" t="s">
        <v>159</v>
      </c>
      <c r="Q5702" s="66">
        <v>53.92</v>
      </c>
    </row>
    <row r="5703" spans="15:17" ht="14.25">
      <c r="O5703" t="s">
        <v>2473</v>
      </c>
      <c r="P5703" s="2" t="s">
        <v>160</v>
      </c>
      <c r="Q5703" s="66">
        <v>54.52</v>
      </c>
    </row>
    <row r="5704" spans="15:17" ht="14.25">
      <c r="O5704" t="s">
        <v>2473</v>
      </c>
      <c r="P5704" s="2" t="s">
        <v>160</v>
      </c>
      <c r="Q5704" s="66">
        <v>53.89</v>
      </c>
    </row>
    <row r="5705" spans="15:17" ht="14.25">
      <c r="O5705" t="s">
        <v>2473</v>
      </c>
      <c r="P5705" s="2" t="s">
        <v>160</v>
      </c>
      <c r="Q5705" s="66">
        <v>54.18</v>
      </c>
    </row>
    <row r="5706" spans="15:17" ht="14.25">
      <c r="O5706" t="s">
        <v>2473</v>
      </c>
      <c r="P5706" s="2" t="s">
        <v>161</v>
      </c>
      <c r="Q5706" s="66">
        <v>53.89</v>
      </c>
    </row>
    <row r="5707" spans="15:17" ht="14.25">
      <c r="O5707" t="s">
        <v>2473</v>
      </c>
      <c r="P5707" s="2" t="s">
        <v>161</v>
      </c>
      <c r="Q5707" s="66">
        <v>54.56</v>
      </c>
    </row>
    <row r="5708" spans="15:17" ht="14.25">
      <c r="O5708" t="s">
        <v>2473</v>
      </c>
      <c r="P5708" s="2" t="s">
        <v>161</v>
      </c>
      <c r="Q5708" s="66">
        <v>54.79</v>
      </c>
    </row>
    <row r="5709" spans="15:17" ht="14.25">
      <c r="O5709" t="s">
        <v>2473</v>
      </c>
      <c r="P5709" s="2" t="s">
        <v>162</v>
      </c>
      <c r="Q5709" s="66">
        <v>54.79</v>
      </c>
    </row>
    <row r="5710" spans="15:17" ht="14.25">
      <c r="O5710" t="s">
        <v>2473</v>
      </c>
      <c r="P5710" s="2" t="s">
        <v>162</v>
      </c>
      <c r="Q5710" s="66">
        <v>54.6</v>
      </c>
    </row>
    <row r="5711" spans="15:17" ht="14.25">
      <c r="O5711" t="s">
        <v>2473</v>
      </c>
      <c r="P5711" s="2" t="s">
        <v>162</v>
      </c>
      <c r="Q5711" s="66">
        <v>53.7</v>
      </c>
    </row>
    <row r="5712" spans="15:17" ht="14.25">
      <c r="O5712" t="s">
        <v>2473</v>
      </c>
      <c r="P5712" s="2" t="s">
        <v>163</v>
      </c>
      <c r="Q5712" s="66">
        <v>53.6</v>
      </c>
    </row>
    <row r="5713" spans="15:17" ht="14.25">
      <c r="O5713" t="s">
        <v>2473</v>
      </c>
      <c r="P5713" s="2" t="s">
        <v>163</v>
      </c>
      <c r="Q5713" s="66">
        <v>53.22</v>
      </c>
    </row>
    <row r="5714" spans="15:17" ht="14.25">
      <c r="O5714" t="s">
        <v>2473</v>
      </c>
      <c r="P5714" s="2" t="s">
        <v>163</v>
      </c>
      <c r="Q5714" s="66">
        <v>52.66</v>
      </c>
    </row>
    <row r="5715" spans="15:17" ht="14.25">
      <c r="O5715" t="s">
        <v>2473</v>
      </c>
      <c r="P5715" s="2" t="s">
        <v>164</v>
      </c>
      <c r="Q5715" s="66">
        <v>53.31</v>
      </c>
    </row>
    <row r="5716" spans="15:17" ht="14.25">
      <c r="O5716" t="s">
        <v>2473</v>
      </c>
      <c r="P5716" s="2" t="s">
        <v>164</v>
      </c>
      <c r="Q5716" s="66">
        <v>53.96</v>
      </c>
    </row>
    <row r="5717" spans="15:17" ht="14.25">
      <c r="O5717" t="s">
        <v>2473</v>
      </c>
      <c r="P5717" s="2" t="s">
        <v>164</v>
      </c>
      <c r="Q5717" s="66">
        <v>53.5</v>
      </c>
    </row>
    <row r="5718" spans="15:17" ht="14.25">
      <c r="O5718" t="s">
        <v>2473</v>
      </c>
      <c r="P5718" s="2" t="s">
        <v>165</v>
      </c>
      <c r="Q5718" s="66">
        <v>54.32</v>
      </c>
    </row>
    <row r="5719" spans="15:17" ht="14.25">
      <c r="O5719" t="s">
        <v>2473</v>
      </c>
      <c r="P5719" s="2" t="s">
        <v>165</v>
      </c>
      <c r="Q5719" s="66">
        <v>53.08</v>
      </c>
    </row>
    <row r="5720" spans="15:17" ht="14.25">
      <c r="O5720" t="s">
        <v>2473</v>
      </c>
      <c r="P5720" s="2" t="s">
        <v>165</v>
      </c>
      <c r="Q5720" s="66">
        <v>53.9</v>
      </c>
    </row>
    <row r="5721" spans="15:17" ht="14.25">
      <c r="O5721" t="s">
        <v>2473</v>
      </c>
      <c r="P5721" s="2" t="s">
        <v>166</v>
      </c>
      <c r="Q5721" s="66">
        <v>53.44</v>
      </c>
    </row>
    <row r="5722" spans="15:17" ht="14.25">
      <c r="O5722" t="s">
        <v>2473</v>
      </c>
      <c r="P5722" s="2" t="s">
        <v>166</v>
      </c>
      <c r="Q5722" s="66">
        <v>53.1</v>
      </c>
    </row>
    <row r="5723" spans="15:17" ht="14.25">
      <c r="O5723" t="s">
        <v>2473</v>
      </c>
      <c r="P5723" s="2" t="s">
        <v>166</v>
      </c>
      <c r="Q5723" s="66">
        <v>51.5</v>
      </c>
    </row>
    <row r="5724" spans="15:17" ht="14.25">
      <c r="O5724" t="s">
        <v>2473</v>
      </c>
      <c r="P5724" s="2" t="s">
        <v>167</v>
      </c>
      <c r="Q5724" s="66">
        <v>50.95</v>
      </c>
    </row>
    <row r="5725" spans="15:17" ht="14.25">
      <c r="O5725" t="s">
        <v>2473</v>
      </c>
      <c r="P5725" s="2" t="s">
        <v>167</v>
      </c>
      <c r="Q5725" s="66">
        <v>51.7</v>
      </c>
    </row>
    <row r="5726" spans="15:17" ht="14.25">
      <c r="O5726" t="s">
        <v>2473</v>
      </c>
      <c r="P5726" s="2" t="s">
        <v>167</v>
      </c>
      <c r="Q5726" s="66">
        <v>50.49</v>
      </c>
    </row>
    <row r="5727" spans="15:17" ht="14.25">
      <c r="O5727" t="s">
        <v>2473</v>
      </c>
      <c r="P5727" s="2" t="s">
        <v>168</v>
      </c>
      <c r="Q5727" s="66">
        <v>51.67</v>
      </c>
    </row>
    <row r="5728" spans="15:17" ht="14.25">
      <c r="O5728" t="s">
        <v>2473</v>
      </c>
      <c r="P5728" s="2" t="s">
        <v>168</v>
      </c>
      <c r="Q5728" s="66">
        <v>51.8</v>
      </c>
    </row>
    <row r="5729" spans="15:17" ht="14.25">
      <c r="O5729" t="s">
        <v>2473</v>
      </c>
      <c r="P5729" s="2" t="s">
        <v>168</v>
      </c>
      <c r="Q5729" s="66">
        <v>52.26</v>
      </c>
    </row>
    <row r="5730" spans="15:17" ht="14.25">
      <c r="O5730" t="s">
        <v>2473</v>
      </c>
      <c r="P5730" s="2" t="s">
        <v>169</v>
      </c>
      <c r="Q5730" s="66">
        <v>52.02</v>
      </c>
    </row>
    <row r="5731" spans="15:17" ht="14.25">
      <c r="O5731" t="s">
        <v>2473</v>
      </c>
      <c r="P5731" s="2" t="s">
        <v>169</v>
      </c>
      <c r="Q5731" s="66">
        <v>51.54</v>
      </c>
    </row>
    <row r="5732" spans="15:17" ht="14.25">
      <c r="O5732" t="s">
        <v>2473</v>
      </c>
      <c r="P5732" s="2" t="s">
        <v>169</v>
      </c>
      <c r="Q5732" s="66">
        <v>51.79</v>
      </c>
    </row>
    <row r="5733" spans="15:17" ht="14.25">
      <c r="O5733" t="s">
        <v>2473</v>
      </c>
      <c r="P5733" s="2" t="s">
        <v>170</v>
      </c>
      <c r="Q5733" s="66">
        <v>51.96</v>
      </c>
    </row>
    <row r="5734" spans="15:17" ht="14.25">
      <c r="O5734" t="s">
        <v>2473</v>
      </c>
      <c r="P5734" s="2" t="s">
        <v>170</v>
      </c>
      <c r="Q5734" s="66">
        <v>51.38</v>
      </c>
    </row>
    <row r="5735" spans="15:17" ht="14.25">
      <c r="O5735" t="s">
        <v>2473</v>
      </c>
      <c r="P5735" s="2" t="s">
        <v>170</v>
      </c>
      <c r="Q5735" s="66">
        <v>52.08</v>
      </c>
    </row>
    <row r="5736" spans="15:17" ht="14.25">
      <c r="O5736" t="s">
        <v>2473</v>
      </c>
      <c r="P5736" s="2" t="s">
        <v>171</v>
      </c>
      <c r="Q5736" s="66">
        <v>51.43</v>
      </c>
    </row>
    <row r="5737" spans="15:17" ht="14.25">
      <c r="O5737" t="s">
        <v>2473</v>
      </c>
      <c r="P5737" s="2" t="s">
        <v>171</v>
      </c>
      <c r="Q5737" s="66">
        <v>50.81</v>
      </c>
    </row>
    <row r="5738" spans="15:17" ht="14.25">
      <c r="O5738" t="s">
        <v>2473</v>
      </c>
      <c r="P5738" s="2" t="s">
        <v>171</v>
      </c>
      <c r="Q5738" s="66">
        <v>51.2</v>
      </c>
    </row>
    <row r="5739" spans="15:17" ht="14.25">
      <c r="O5739" t="s">
        <v>2473</v>
      </c>
      <c r="P5739" s="2" t="s">
        <v>172</v>
      </c>
      <c r="Q5739" s="66">
        <v>50.76</v>
      </c>
    </row>
    <row r="5740" spans="15:17" ht="14.25">
      <c r="O5740" t="s">
        <v>2473</v>
      </c>
      <c r="P5740" s="2" t="s">
        <v>172</v>
      </c>
      <c r="Q5740" s="66">
        <v>51.34</v>
      </c>
    </row>
    <row r="5741" spans="15:17" ht="14.25">
      <c r="O5741" t="s">
        <v>2473</v>
      </c>
      <c r="P5741" s="2" t="s">
        <v>172</v>
      </c>
      <c r="Q5741" s="66">
        <v>50.95</v>
      </c>
    </row>
    <row r="5742" spans="15:17" ht="14.25">
      <c r="O5742" t="s">
        <v>2473</v>
      </c>
      <c r="P5742" s="2" t="s">
        <v>173</v>
      </c>
      <c r="Q5742" s="66">
        <v>51.7</v>
      </c>
    </row>
    <row r="5743" spans="15:17" ht="14.25">
      <c r="O5743" t="s">
        <v>2473</v>
      </c>
      <c r="P5743" s="2" t="s">
        <v>173</v>
      </c>
      <c r="Q5743" s="66">
        <v>50.67</v>
      </c>
    </row>
    <row r="5744" spans="15:17" ht="14.25">
      <c r="O5744" t="s">
        <v>2473</v>
      </c>
      <c r="P5744" s="2" t="s">
        <v>173</v>
      </c>
      <c r="Q5744" s="66">
        <v>50.5</v>
      </c>
    </row>
    <row r="5745" spans="15:17" ht="14.25">
      <c r="O5745" t="s">
        <v>2473</v>
      </c>
      <c r="P5745" s="2" t="s">
        <v>174</v>
      </c>
      <c r="Q5745" s="66">
        <v>50.75</v>
      </c>
    </row>
    <row r="5746" spans="15:17" ht="14.25">
      <c r="O5746" t="s">
        <v>2473</v>
      </c>
      <c r="P5746" s="2" t="s">
        <v>174</v>
      </c>
      <c r="Q5746" s="66">
        <v>51.21</v>
      </c>
    </row>
    <row r="5747" spans="15:17" ht="14.25">
      <c r="O5747" t="s">
        <v>2473</v>
      </c>
      <c r="P5747" s="2" t="s">
        <v>174</v>
      </c>
      <c r="Q5747" s="66">
        <v>50.96</v>
      </c>
    </row>
    <row r="5748" spans="15:17" ht="14.25">
      <c r="O5748" t="s">
        <v>2473</v>
      </c>
      <c r="P5748" s="2" t="s">
        <v>175</v>
      </c>
      <c r="Q5748" s="66">
        <v>51.1</v>
      </c>
    </row>
    <row r="5749" spans="15:17" ht="14.25">
      <c r="O5749" t="s">
        <v>2473</v>
      </c>
      <c r="P5749" s="2" t="s">
        <v>175</v>
      </c>
      <c r="Q5749" s="66">
        <v>50.38</v>
      </c>
    </row>
    <row r="5750" spans="15:17" ht="14.25">
      <c r="O5750" t="s">
        <v>2473</v>
      </c>
      <c r="P5750" s="2" t="s">
        <v>175</v>
      </c>
      <c r="Q5750" s="66">
        <v>51</v>
      </c>
    </row>
    <row r="5751" spans="15:17" ht="14.25">
      <c r="O5751" t="s">
        <v>2473</v>
      </c>
      <c r="P5751" s="2" t="s">
        <v>176</v>
      </c>
      <c r="Q5751" s="66">
        <v>50.45</v>
      </c>
    </row>
    <row r="5752" spans="15:17" ht="14.25">
      <c r="O5752" t="s">
        <v>2473</v>
      </c>
      <c r="P5752" s="2" t="s">
        <v>176</v>
      </c>
      <c r="Q5752" s="66">
        <v>50.17</v>
      </c>
    </row>
    <row r="5753" spans="15:17" ht="14.25">
      <c r="O5753" t="s">
        <v>2473</v>
      </c>
      <c r="P5753" s="2" t="s">
        <v>176</v>
      </c>
      <c r="Q5753" s="66">
        <v>49.25</v>
      </c>
    </row>
    <row r="5754" spans="15:17" ht="14.25">
      <c r="O5754" t="s">
        <v>2473</v>
      </c>
      <c r="P5754" s="2" t="s">
        <v>177</v>
      </c>
      <c r="Q5754" s="66">
        <v>49.95</v>
      </c>
    </row>
    <row r="5755" spans="15:17" ht="14.25">
      <c r="O5755" t="s">
        <v>2473</v>
      </c>
      <c r="P5755" s="2" t="s">
        <v>177</v>
      </c>
      <c r="Q5755" s="66">
        <v>49.33</v>
      </c>
    </row>
    <row r="5756" spans="15:17" ht="14.25">
      <c r="O5756" t="s">
        <v>2473</v>
      </c>
      <c r="P5756" s="2" t="s">
        <v>177</v>
      </c>
      <c r="Q5756" s="66">
        <v>49.44</v>
      </c>
    </row>
    <row r="5757" spans="15:17" ht="14.25">
      <c r="O5757" t="s">
        <v>2473</v>
      </c>
      <c r="P5757" s="2" t="s">
        <v>178</v>
      </c>
      <c r="Q5757" s="66">
        <v>48.94</v>
      </c>
    </row>
    <row r="5758" spans="15:17" ht="14.25">
      <c r="O5758" t="s">
        <v>2473</v>
      </c>
      <c r="P5758" s="2" t="s">
        <v>178</v>
      </c>
      <c r="Q5758" s="66">
        <v>49.11</v>
      </c>
    </row>
    <row r="5759" spans="15:17" ht="14.25">
      <c r="O5759" t="s">
        <v>2473</v>
      </c>
      <c r="P5759" s="2" t="s">
        <v>178</v>
      </c>
      <c r="Q5759" s="66">
        <v>48.2</v>
      </c>
    </row>
    <row r="5760" spans="15:17" ht="14.25">
      <c r="O5760" t="s">
        <v>2473</v>
      </c>
      <c r="P5760" s="2" t="s">
        <v>179</v>
      </c>
      <c r="Q5760" s="66">
        <v>48.07</v>
      </c>
    </row>
    <row r="5761" spans="15:17" ht="14.25">
      <c r="O5761" t="s">
        <v>2473</v>
      </c>
      <c r="P5761" s="2" t="s">
        <v>179</v>
      </c>
      <c r="Q5761" s="66">
        <v>49.024999999999999</v>
      </c>
    </row>
    <row r="5762" spans="15:17" ht="14.25">
      <c r="O5762" t="s">
        <v>2473</v>
      </c>
      <c r="P5762" s="2" t="s">
        <v>179</v>
      </c>
      <c r="Q5762" s="66">
        <v>48.9</v>
      </c>
    </row>
    <row r="5763" spans="15:17" ht="14.25">
      <c r="O5763" t="s">
        <v>2473</v>
      </c>
      <c r="P5763" s="2" t="s">
        <v>180</v>
      </c>
      <c r="Q5763" s="66">
        <v>47.96</v>
      </c>
    </row>
    <row r="5764" spans="15:17" ht="14.25">
      <c r="O5764" t="s">
        <v>2473</v>
      </c>
      <c r="P5764" s="2" t="s">
        <v>180</v>
      </c>
      <c r="Q5764" s="66">
        <v>47.44</v>
      </c>
    </row>
    <row r="5765" spans="15:17" ht="14.25">
      <c r="O5765" t="s">
        <v>2473</v>
      </c>
      <c r="P5765" s="2" t="s">
        <v>180</v>
      </c>
      <c r="Q5765" s="66">
        <v>47.74</v>
      </c>
    </row>
    <row r="5766" spans="15:17" ht="14.25">
      <c r="O5766" t="s">
        <v>2473</v>
      </c>
      <c r="P5766" s="2" t="s">
        <v>181</v>
      </c>
      <c r="Q5766" s="66">
        <v>48.24</v>
      </c>
    </row>
    <row r="5767" spans="15:17" ht="14.25">
      <c r="O5767" t="s">
        <v>2473</v>
      </c>
      <c r="P5767" s="2" t="s">
        <v>181</v>
      </c>
      <c r="Q5767" s="66">
        <v>47.7</v>
      </c>
    </row>
    <row r="5768" spans="15:17" ht="14.25">
      <c r="O5768" t="s">
        <v>2473</v>
      </c>
      <c r="P5768" s="2" t="s">
        <v>181</v>
      </c>
      <c r="Q5768" s="66">
        <v>48.05</v>
      </c>
    </row>
    <row r="5769" spans="15:17" ht="14.25">
      <c r="O5769" t="s">
        <v>2473</v>
      </c>
      <c r="P5769" s="2" t="s">
        <v>182</v>
      </c>
      <c r="Q5769" s="66">
        <v>46.57</v>
      </c>
    </row>
    <row r="5770" spans="15:17" ht="14.25">
      <c r="O5770" t="s">
        <v>2473</v>
      </c>
      <c r="P5770" s="2" t="s">
        <v>182</v>
      </c>
      <c r="Q5770" s="66">
        <v>47.14</v>
      </c>
    </row>
    <row r="5771" spans="15:17" ht="14.25">
      <c r="O5771" t="s">
        <v>2473</v>
      </c>
      <c r="P5771" s="2" t="s">
        <v>182</v>
      </c>
      <c r="Q5771" s="66">
        <v>47</v>
      </c>
    </row>
    <row r="5772" spans="15:17" ht="14.25">
      <c r="O5772" t="s">
        <v>2473</v>
      </c>
      <c r="P5772" s="2" t="s">
        <v>183</v>
      </c>
      <c r="Q5772" s="66">
        <v>47.29</v>
      </c>
    </row>
    <row r="5773" spans="15:17" ht="14.25">
      <c r="O5773" t="s">
        <v>2473</v>
      </c>
      <c r="P5773" s="2" t="s">
        <v>183</v>
      </c>
      <c r="Q5773" s="66">
        <v>46.82</v>
      </c>
    </row>
    <row r="5774" spans="15:17" ht="14.25">
      <c r="O5774" t="s">
        <v>2473</v>
      </c>
      <c r="P5774" s="2" t="s">
        <v>183</v>
      </c>
      <c r="Q5774" s="66">
        <v>47.12</v>
      </c>
    </row>
    <row r="5775" spans="15:17" ht="14.25">
      <c r="O5775" t="s">
        <v>2473</v>
      </c>
      <c r="P5775" s="2" t="s">
        <v>184</v>
      </c>
      <c r="Q5775" s="66">
        <v>47.48</v>
      </c>
    </row>
    <row r="5776" spans="15:17" ht="14.25">
      <c r="O5776" t="s">
        <v>2473</v>
      </c>
      <c r="P5776" s="2" t="s">
        <v>184</v>
      </c>
      <c r="Q5776" s="66">
        <v>47.89</v>
      </c>
    </row>
    <row r="5777" spans="15:17" ht="14.25">
      <c r="O5777" t="s">
        <v>2473</v>
      </c>
      <c r="P5777" s="2" t="s">
        <v>184</v>
      </c>
      <c r="Q5777" s="66">
        <v>46.94</v>
      </c>
    </row>
    <row r="5778" spans="15:17" ht="14.25">
      <c r="O5778" t="s">
        <v>2473</v>
      </c>
      <c r="P5778" s="2" t="s">
        <v>185</v>
      </c>
      <c r="Q5778" s="66">
        <v>48.74</v>
      </c>
    </row>
    <row r="5779" spans="15:17" ht="14.25">
      <c r="O5779" t="s">
        <v>2473</v>
      </c>
      <c r="P5779" s="2" t="s">
        <v>185</v>
      </c>
      <c r="Q5779" s="66">
        <v>47.65</v>
      </c>
    </row>
    <row r="5780" spans="15:17" ht="14.25">
      <c r="O5780" t="s">
        <v>2473</v>
      </c>
      <c r="P5780" s="2" t="s">
        <v>185</v>
      </c>
      <c r="Q5780" s="66">
        <v>47.59</v>
      </c>
    </row>
    <row r="5781" spans="15:17" ht="14.25">
      <c r="O5781" t="s">
        <v>2473</v>
      </c>
      <c r="P5781" s="2" t="s">
        <v>186</v>
      </c>
      <c r="Q5781" s="66">
        <v>48.13</v>
      </c>
    </row>
    <row r="5782" spans="15:17" ht="14.25">
      <c r="O5782" t="s">
        <v>2473</v>
      </c>
      <c r="P5782" s="2" t="s">
        <v>186</v>
      </c>
      <c r="Q5782" s="66">
        <v>48.57</v>
      </c>
    </row>
    <row r="5783" spans="15:17" ht="14.25">
      <c r="O5783" t="s">
        <v>2473</v>
      </c>
      <c r="P5783" s="2" t="s">
        <v>186</v>
      </c>
      <c r="Q5783" s="66">
        <v>48.55</v>
      </c>
    </row>
    <row r="5784" spans="15:17" ht="14.25">
      <c r="O5784" t="s">
        <v>2473</v>
      </c>
      <c r="P5784" s="2" t="s">
        <v>187</v>
      </c>
      <c r="Q5784" s="66">
        <v>49.38</v>
      </c>
    </row>
    <row r="5785" spans="15:17" ht="14.25">
      <c r="O5785" t="s">
        <v>2473</v>
      </c>
      <c r="P5785" s="2" t="s">
        <v>187</v>
      </c>
      <c r="Q5785" s="66">
        <v>49.06</v>
      </c>
    </row>
    <row r="5786" spans="15:17" ht="14.25">
      <c r="O5786" t="s">
        <v>2473</v>
      </c>
      <c r="P5786" s="2" t="s">
        <v>187</v>
      </c>
      <c r="Q5786" s="66">
        <v>48.23</v>
      </c>
    </row>
    <row r="5787" spans="15:17" ht="14.25">
      <c r="O5787" t="s">
        <v>2473</v>
      </c>
      <c r="P5787" s="2" t="s">
        <v>188</v>
      </c>
      <c r="Q5787" s="66">
        <v>47.89</v>
      </c>
    </row>
    <row r="5788" spans="15:17" ht="14.25">
      <c r="O5788" t="s">
        <v>2473</v>
      </c>
      <c r="P5788" s="2" t="s">
        <v>188</v>
      </c>
      <c r="Q5788" s="66">
        <v>48.38</v>
      </c>
    </row>
    <row r="5789" spans="15:17" ht="14.25">
      <c r="O5789" t="s">
        <v>2473</v>
      </c>
      <c r="P5789" s="2" t="s">
        <v>188</v>
      </c>
      <c r="Q5789" s="66">
        <v>48.23</v>
      </c>
    </row>
    <row r="5790" spans="15:17" ht="14.25">
      <c r="O5790" t="s">
        <v>2473</v>
      </c>
      <c r="P5790" s="2" t="s">
        <v>189</v>
      </c>
      <c r="Q5790" s="66">
        <v>47.99</v>
      </c>
    </row>
    <row r="5791" spans="15:17" ht="14.25">
      <c r="O5791" t="s">
        <v>2473</v>
      </c>
      <c r="P5791" s="2" t="s">
        <v>189</v>
      </c>
      <c r="Q5791" s="66">
        <v>47.2</v>
      </c>
    </row>
    <row r="5792" spans="15:17" ht="14.25">
      <c r="O5792" t="s">
        <v>2473</v>
      </c>
      <c r="P5792" s="2" t="s">
        <v>189</v>
      </c>
      <c r="Q5792" s="66">
        <v>48.25</v>
      </c>
    </row>
    <row r="5793" spans="15:17" ht="14.25">
      <c r="O5793" t="s">
        <v>2473</v>
      </c>
      <c r="P5793" s="2" t="s">
        <v>190</v>
      </c>
      <c r="Q5793" s="66">
        <v>48.52</v>
      </c>
    </row>
    <row r="5794" spans="15:17" ht="14.25">
      <c r="O5794" t="s">
        <v>2473</v>
      </c>
      <c r="P5794" s="2" t="s">
        <v>190</v>
      </c>
      <c r="Q5794" s="66">
        <v>47.91</v>
      </c>
    </row>
    <row r="5795" spans="15:17" ht="14.25">
      <c r="O5795" t="s">
        <v>2473</v>
      </c>
      <c r="P5795" s="2" t="s">
        <v>190</v>
      </c>
      <c r="Q5795" s="66">
        <v>47.91</v>
      </c>
    </row>
    <row r="5796" spans="15:17" ht="14.25">
      <c r="O5796" t="s">
        <v>2473</v>
      </c>
      <c r="P5796" s="2" t="s">
        <v>191</v>
      </c>
      <c r="Q5796" s="66">
        <v>49.21</v>
      </c>
    </row>
    <row r="5797" spans="15:17" ht="14.25">
      <c r="O5797" t="s">
        <v>2473</v>
      </c>
      <c r="P5797" s="2" t="s">
        <v>191</v>
      </c>
      <c r="Q5797" s="66">
        <v>48.6</v>
      </c>
    </row>
    <row r="5798" spans="15:17" ht="14.25">
      <c r="O5798" t="s">
        <v>2473</v>
      </c>
      <c r="P5798" s="2" t="s">
        <v>191</v>
      </c>
      <c r="Q5798" s="66">
        <v>48.9</v>
      </c>
    </row>
    <row r="5799" spans="15:17" ht="14.25">
      <c r="O5799" t="s">
        <v>2473</v>
      </c>
      <c r="P5799" s="2" t="s">
        <v>192</v>
      </c>
      <c r="Q5799" s="66">
        <v>48.83</v>
      </c>
    </row>
    <row r="5800" spans="15:17" ht="14.25">
      <c r="O5800" t="s">
        <v>2473</v>
      </c>
      <c r="P5800" s="2" t="s">
        <v>192</v>
      </c>
      <c r="Q5800" s="66">
        <v>48.94</v>
      </c>
    </row>
    <row r="5801" spans="15:17" ht="14.25">
      <c r="O5801" t="s">
        <v>2473</v>
      </c>
      <c r="P5801" s="2" t="s">
        <v>192</v>
      </c>
      <c r="Q5801" s="66">
        <v>48.22</v>
      </c>
    </row>
    <row r="5802" spans="15:17" ht="14.25">
      <c r="O5802" t="s">
        <v>2473</v>
      </c>
      <c r="P5802" s="2" t="s">
        <v>193</v>
      </c>
      <c r="Q5802" s="66">
        <v>49.4</v>
      </c>
    </row>
    <row r="5803" spans="15:17" ht="14.25">
      <c r="O5803" t="s">
        <v>2473</v>
      </c>
      <c r="P5803" s="2" t="s">
        <v>193</v>
      </c>
      <c r="Q5803" s="66">
        <v>48.52</v>
      </c>
    </row>
    <row r="5804" spans="15:17" ht="14.25">
      <c r="O5804" t="s">
        <v>2473</v>
      </c>
      <c r="P5804" s="2" t="s">
        <v>193</v>
      </c>
      <c r="Q5804" s="66">
        <v>49.06</v>
      </c>
    </row>
    <row r="5805" spans="15:17" ht="14.25">
      <c r="O5805" t="s">
        <v>2473</v>
      </c>
      <c r="P5805" s="2" t="s">
        <v>194</v>
      </c>
      <c r="Q5805" s="66">
        <v>48.34</v>
      </c>
    </row>
    <row r="5806" spans="15:17" ht="14.25">
      <c r="O5806" t="s">
        <v>2473</v>
      </c>
      <c r="P5806" s="2" t="s">
        <v>194</v>
      </c>
      <c r="Q5806" s="66">
        <v>49.18</v>
      </c>
    </row>
    <row r="5807" spans="15:17" ht="14.25">
      <c r="O5807" t="s">
        <v>2473</v>
      </c>
      <c r="P5807" s="2" t="s">
        <v>194</v>
      </c>
      <c r="Q5807" s="66">
        <v>48.77</v>
      </c>
    </row>
    <row r="5808" spans="15:17" ht="14.25">
      <c r="O5808" t="s">
        <v>2473</v>
      </c>
      <c r="P5808" s="2" t="s">
        <v>195</v>
      </c>
      <c r="Q5808" s="66">
        <v>49.67</v>
      </c>
    </row>
    <row r="5809" spans="15:17" ht="14.25">
      <c r="O5809" t="s">
        <v>2473</v>
      </c>
      <c r="P5809" s="2" t="s">
        <v>195</v>
      </c>
      <c r="Q5809" s="66">
        <v>48.9</v>
      </c>
    </row>
    <row r="5810" spans="15:17" ht="14.25">
      <c r="O5810" t="s">
        <v>2473</v>
      </c>
      <c r="P5810" s="2" t="s">
        <v>195</v>
      </c>
      <c r="Q5810" s="66">
        <v>49.12</v>
      </c>
    </row>
    <row r="5811" spans="15:17" ht="14.25">
      <c r="O5811" t="s">
        <v>2473</v>
      </c>
      <c r="P5811" s="2" t="s">
        <v>196</v>
      </c>
      <c r="Q5811" s="66">
        <v>49.35</v>
      </c>
    </row>
    <row r="5812" spans="15:17" ht="14.25">
      <c r="O5812" t="s">
        <v>2473</v>
      </c>
      <c r="P5812" s="2" t="s">
        <v>196</v>
      </c>
      <c r="Q5812" s="66">
        <v>50</v>
      </c>
    </row>
    <row r="5813" spans="15:17" ht="14.25">
      <c r="O5813" t="s">
        <v>2473</v>
      </c>
      <c r="P5813" s="2" t="s">
        <v>196</v>
      </c>
      <c r="Q5813" s="66">
        <v>50</v>
      </c>
    </row>
    <row r="5814" spans="15:17" ht="14.25">
      <c r="O5814" t="s">
        <v>2473</v>
      </c>
      <c r="P5814" s="2" t="s">
        <v>197</v>
      </c>
      <c r="Q5814" s="66">
        <v>50.33</v>
      </c>
    </row>
    <row r="5815" spans="15:17" ht="14.25">
      <c r="O5815" t="s">
        <v>2473</v>
      </c>
      <c r="P5815" s="2" t="s">
        <v>197</v>
      </c>
      <c r="Q5815" s="66">
        <v>50</v>
      </c>
    </row>
    <row r="5816" spans="15:17" ht="14.25">
      <c r="O5816" t="s">
        <v>2473</v>
      </c>
      <c r="P5816" s="2" t="s">
        <v>197</v>
      </c>
      <c r="Q5816" s="66">
        <v>49.93</v>
      </c>
    </row>
    <row r="5817" spans="15:17" ht="14.25">
      <c r="O5817" t="s">
        <v>2473</v>
      </c>
      <c r="P5817" s="2" t="s">
        <v>198</v>
      </c>
      <c r="Q5817" s="66">
        <v>49.09</v>
      </c>
    </row>
    <row r="5818" spans="15:17" ht="14.25">
      <c r="O5818" t="s">
        <v>2473</v>
      </c>
      <c r="P5818" s="2" t="s">
        <v>198</v>
      </c>
      <c r="Q5818" s="66">
        <v>49.65</v>
      </c>
    </row>
    <row r="5819" spans="15:17" ht="14.25">
      <c r="O5819" t="s">
        <v>2473</v>
      </c>
      <c r="P5819" s="2" t="s">
        <v>198</v>
      </c>
      <c r="Q5819" s="66">
        <v>49.06</v>
      </c>
    </row>
    <row r="5820" spans="15:17" ht="14.25">
      <c r="O5820" t="s">
        <v>2473</v>
      </c>
      <c r="P5820" s="2" t="s">
        <v>199</v>
      </c>
      <c r="Q5820" s="66">
        <v>50.295000000000002</v>
      </c>
    </row>
    <row r="5821" spans="15:17" ht="14.25">
      <c r="O5821" t="s">
        <v>2473</v>
      </c>
      <c r="P5821" s="2" t="s">
        <v>199</v>
      </c>
      <c r="Q5821" s="66">
        <v>49.84</v>
      </c>
    </row>
    <row r="5822" spans="15:17" ht="14.25">
      <c r="O5822" t="s">
        <v>2473</v>
      </c>
      <c r="P5822" s="2" t="s">
        <v>199</v>
      </c>
      <c r="Q5822" s="66">
        <v>49.48</v>
      </c>
    </row>
    <row r="5823" spans="15:17" ht="14.25">
      <c r="O5823" t="s">
        <v>2473</v>
      </c>
      <c r="P5823" s="2" t="s">
        <v>200</v>
      </c>
      <c r="Q5823" s="66">
        <v>50</v>
      </c>
    </row>
    <row r="5824" spans="15:17" ht="14.25">
      <c r="O5824" t="s">
        <v>2473</v>
      </c>
      <c r="P5824" s="2" t="s">
        <v>200</v>
      </c>
      <c r="Q5824" s="66">
        <v>50</v>
      </c>
    </row>
    <row r="5825" spans="15:17" ht="14.25">
      <c r="O5825" t="s">
        <v>2473</v>
      </c>
      <c r="P5825" s="2" t="s">
        <v>200</v>
      </c>
      <c r="Q5825" s="66">
        <v>49.15</v>
      </c>
    </row>
    <row r="5826" spans="15:17" ht="14.25">
      <c r="O5826" t="s">
        <v>2473</v>
      </c>
      <c r="P5826" s="2" t="s">
        <v>201</v>
      </c>
      <c r="Q5826" s="66">
        <v>49.27</v>
      </c>
    </row>
    <row r="5827" spans="15:17" ht="14.25">
      <c r="O5827" t="s">
        <v>2473</v>
      </c>
      <c r="P5827" s="2" t="s">
        <v>201</v>
      </c>
      <c r="Q5827" s="66">
        <v>48.8</v>
      </c>
    </row>
    <row r="5828" spans="15:17" ht="14.25">
      <c r="O5828" t="s">
        <v>2473</v>
      </c>
      <c r="P5828" s="2" t="s">
        <v>201</v>
      </c>
      <c r="Q5828" s="66">
        <v>48.52</v>
      </c>
    </row>
    <row r="5829" spans="15:17" ht="14.25">
      <c r="O5829" t="s">
        <v>2473</v>
      </c>
      <c r="P5829" s="2" t="s">
        <v>202</v>
      </c>
      <c r="Q5829" s="66">
        <v>49.27</v>
      </c>
    </row>
    <row r="5830" spans="15:17" ht="14.25">
      <c r="O5830" t="s">
        <v>2473</v>
      </c>
      <c r="P5830" s="2" t="s">
        <v>202</v>
      </c>
      <c r="Q5830" s="66">
        <v>49.98</v>
      </c>
    </row>
    <row r="5831" spans="15:17" ht="14.25">
      <c r="O5831" t="s">
        <v>2473</v>
      </c>
      <c r="P5831" s="2" t="s">
        <v>202</v>
      </c>
      <c r="Q5831" s="66">
        <v>48.55</v>
      </c>
    </row>
    <row r="5832" spans="15:17" ht="14.25">
      <c r="O5832" t="s">
        <v>2473</v>
      </c>
      <c r="P5832" s="2" t="s">
        <v>203</v>
      </c>
      <c r="Q5832" s="66">
        <v>47.43</v>
      </c>
    </row>
    <row r="5833" spans="15:17" ht="14.25">
      <c r="O5833" t="s">
        <v>2473</v>
      </c>
      <c r="P5833" s="2" t="s">
        <v>203</v>
      </c>
      <c r="Q5833" s="66">
        <v>48.63</v>
      </c>
    </row>
    <row r="5834" spans="15:17" ht="14.25">
      <c r="O5834" t="s">
        <v>2473</v>
      </c>
      <c r="P5834" s="2" t="s">
        <v>203</v>
      </c>
      <c r="Q5834" s="66">
        <v>48.55</v>
      </c>
    </row>
    <row r="5835" spans="15:17" ht="14.25">
      <c r="O5835" t="s">
        <v>2473</v>
      </c>
      <c r="P5835" s="2" t="s">
        <v>204</v>
      </c>
      <c r="Q5835" s="66">
        <v>45.85</v>
      </c>
    </row>
    <row r="5836" spans="15:17" ht="14.25">
      <c r="O5836" t="s">
        <v>2473</v>
      </c>
      <c r="P5836" s="2" t="s">
        <v>204</v>
      </c>
      <c r="Q5836" s="66">
        <v>46.96</v>
      </c>
    </row>
    <row r="5837" spans="15:17" ht="14.25">
      <c r="O5837" t="s">
        <v>2473</v>
      </c>
      <c r="P5837" s="2" t="s">
        <v>204</v>
      </c>
      <c r="Q5837" s="66">
        <v>47.04</v>
      </c>
    </row>
    <row r="5838" spans="15:17" ht="14.25">
      <c r="O5838" t="s">
        <v>2473</v>
      </c>
      <c r="P5838" s="2" t="s">
        <v>205</v>
      </c>
      <c r="Q5838" s="66">
        <v>45.72</v>
      </c>
    </row>
    <row r="5839" spans="15:17" ht="14.25">
      <c r="O5839" t="s">
        <v>2473</v>
      </c>
      <c r="P5839" s="2" t="s">
        <v>205</v>
      </c>
      <c r="Q5839" s="66">
        <v>45.85</v>
      </c>
    </row>
    <row r="5840" spans="15:17" ht="14.25">
      <c r="O5840" t="s">
        <v>2473</v>
      </c>
      <c r="P5840" s="2" t="s">
        <v>205</v>
      </c>
      <c r="Q5840" s="66">
        <v>46.45</v>
      </c>
    </row>
    <row r="5841" spans="15:17" ht="14.25">
      <c r="O5841" t="s">
        <v>2473</v>
      </c>
      <c r="P5841" s="2" t="s">
        <v>206</v>
      </c>
      <c r="Q5841" s="66">
        <v>46.17</v>
      </c>
    </row>
    <row r="5842" spans="15:17" ht="14.25">
      <c r="O5842" t="s">
        <v>2473</v>
      </c>
      <c r="P5842" s="2" t="s">
        <v>206</v>
      </c>
      <c r="Q5842" s="66">
        <v>45.61</v>
      </c>
    </row>
    <row r="5843" spans="15:17" ht="14.25">
      <c r="O5843" t="s">
        <v>2473</v>
      </c>
      <c r="P5843" s="2" t="s">
        <v>206</v>
      </c>
      <c r="Q5843" s="66">
        <v>46.22</v>
      </c>
    </row>
    <row r="5844" spans="15:17" ht="14.25">
      <c r="O5844" t="s">
        <v>2473</v>
      </c>
      <c r="P5844" s="2" t="s">
        <v>207</v>
      </c>
      <c r="Q5844" s="66">
        <v>45.35</v>
      </c>
    </row>
    <row r="5845" spans="15:17" ht="14.25">
      <c r="O5845" t="s">
        <v>2473</v>
      </c>
      <c r="P5845" s="2" t="s">
        <v>207</v>
      </c>
      <c r="Q5845" s="66">
        <v>45.5</v>
      </c>
    </row>
    <row r="5846" spans="15:17" ht="14.25">
      <c r="O5846" t="s">
        <v>2473</v>
      </c>
      <c r="P5846" s="2" t="s">
        <v>207</v>
      </c>
      <c r="Q5846" s="66">
        <v>45.97</v>
      </c>
    </row>
    <row r="5847" spans="15:17" ht="14.25">
      <c r="O5847" t="s">
        <v>2473</v>
      </c>
      <c r="P5847" s="2" t="s">
        <v>208</v>
      </c>
      <c r="Q5847" s="66">
        <v>44.33</v>
      </c>
    </row>
    <row r="5848" spans="15:17" ht="14.25">
      <c r="O5848" t="s">
        <v>2473</v>
      </c>
      <c r="P5848" s="2" t="s">
        <v>208</v>
      </c>
      <c r="Q5848" s="66">
        <v>45.34</v>
      </c>
    </row>
    <row r="5849" spans="15:17" ht="14.25">
      <c r="O5849" t="s">
        <v>2473</v>
      </c>
      <c r="P5849" s="2" t="s">
        <v>208</v>
      </c>
      <c r="Q5849" s="66">
        <v>45.04</v>
      </c>
    </row>
    <row r="5850" spans="15:17" ht="14.25">
      <c r="O5850" t="s">
        <v>2473</v>
      </c>
      <c r="P5850" s="2" t="s">
        <v>209</v>
      </c>
      <c r="Q5850" s="66">
        <v>45.13</v>
      </c>
    </row>
    <row r="5851" spans="15:17" ht="14.25">
      <c r="O5851" t="s">
        <v>2473</v>
      </c>
      <c r="P5851" s="2" t="s">
        <v>209</v>
      </c>
      <c r="Q5851" s="66">
        <v>44.66</v>
      </c>
    </row>
    <row r="5852" spans="15:17" ht="14.25">
      <c r="O5852" t="s">
        <v>2473</v>
      </c>
      <c r="P5852" s="2" t="s">
        <v>209</v>
      </c>
      <c r="Q5852" s="66">
        <v>44.56</v>
      </c>
    </row>
    <row r="5853" spans="15:17" ht="14.25">
      <c r="O5853" t="s">
        <v>2473</v>
      </c>
      <c r="P5853" s="2" t="s">
        <v>210</v>
      </c>
      <c r="Q5853" s="66">
        <v>44.79</v>
      </c>
    </row>
    <row r="5854" spans="15:17" ht="14.25">
      <c r="O5854" t="s">
        <v>2473</v>
      </c>
      <c r="P5854" s="2" t="s">
        <v>210</v>
      </c>
      <c r="Q5854" s="66">
        <v>44.84</v>
      </c>
    </row>
    <row r="5855" spans="15:17" ht="14.25">
      <c r="O5855" t="s">
        <v>2473</v>
      </c>
      <c r="P5855" s="2" t="s">
        <v>210</v>
      </c>
      <c r="Q5855" s="66">
        <v>43.82</v>
      </c>
    </row>
    <row r="5856" spans="15:17" ht="14.25">
      <c r="O5856" t="s">
        <v>2473</v>
      </c>
      <c r="P5856" s="2" t="s">
        <v>211</v>
      </c>
      <c r="Q5856" s="66">
        <v>43.23</v>
      </c>
    </row>
    <row r="5857" spans="15:17" ht="14.25">
      <c r="O5857" t="s">
        <v>2473</v>
      </c>
      <c r="P5857" s="2" t="s">
        <v>211</v>
      </c>
      <c r="Q5857" s="66">
        <v>43.86</v>
      </c>
    </row>
    <row r="5858" spans="15:17" ht="14.25">
      <c r="O5858" t="s">
        <v>2473</v>
      </c>
      <c r="P5858" s="2" t="s">
        <v>211</v>
      </c>
      <c r="Q5858" s="66">
        <v>44</v>
      </c>
    </row>
    <row r="5859" spans="15:17" ht="14.25">
      <c r="O5859" t="s">
        <v>2473</v>
      </c>
      <c r="P5859" s="2" t="s">
        <v>212</v>
      </c>
      <c r="Q5859" s="66">
        <v>44.07</v>
      </c>
    </row>
    <row r="5860" spans="15:17" ht="14.25">
      <c r="O5860" t="s">
        <v>2473</v>
      </c>
      <c r="P5860" s="2" t="s">
        <v>212</v>
      </c>
      <c r="Q5860" s="66">
        <v>43.48</v>
      </c>
    </row>
    <row r="5861" spans="15:17" ht="14.25">
      <c r="O5861" t="s">
        <v>2473</v>
      </c>
      <c r="P5861" s="2" t="s">
        <v>212</v>
      </c>
      <c r="Q5861" s="66">
        <v>42.77</v>
      </c>
    </row>
    <row r="5862" spans="15:17" ht="14.25">
      <c r="O5862" t="s">
        <v>2473</v>
      </c>
      <c r="P5862" s="2" t="s">
        <v>213</v>
      </c>
      <c r="Q5862" s="66">
        <v>43.52</v>
      </c>
    </row>
    <row r="5863" spans="15:17" ht="14.25">
      <c r="O5863" t="s">
        <v>2473</v>
      </c>
      <c r="P5863" s="2" t="s">
        <v>213</v>
      </c>
      <c r="Q5863" s="66">
        <v>44.38</v>
      </c>
    </row>
    <row r="5864" spans="15:17" ht="14.25">
      <c r="O5864" t="s">
        <v>2473</v>
      </c>
      <c r="P5864" s="2" t="s">
        <v>213</v>
      </c>
      <c r="Q5864" s="66">
        <v>43.52</v>
      </c>
    </row>
    <row r="5865" spans="15:17" ht="14.25">
      <c r="O5865" t="s">
        <v>2473</v>
      </c>
      <c r="P5865" s="2" t="s">
        <v>214</v>
      </c>
      <c r="Q5865" s="66">
        <v>44.93</v>
      </c>
    </row>
    <row r="5866" spans="15:17" ht="14.25">
      <c r="O5866" t="s">
        <v>2473</v>
      </c>
      <c r="P5866" s="2" t="s">
        <v>214</v>
      </c>
      <c r="Q5866" s="66">
        <v>44.28</v>
      </c>
    </row>
    <row r="5867" spans="15:17" ht="14.25">
      <c r="O5867" t="s">
        <v>2473</v>
      </c>
      <c r="P5867" s="2" t="s">
        <v>214</v>
      </c>
      <c r="Q5867" s="66">
        <v>45.21</v>
      </c>
    </row>
    <row r="5868" spans="15:17" ht="14.25">
      <c r="O5868" t="s">
        <v>2473</v>
      </c>
      <c r="P5868" s="2" t="s">
        <v>215</v>
      </c>
      <c r="Q5868" s="66">
        <v>44.85</v>
      </c>
    </row>
    <row r="5869" spans="15:17" ht="14.25">
      <c r="O5869" t="s">
        <v>2473</v>
      </c>
      <c r="P5869" s="2" t="s">
        <v>215</v>
      </c>
      <c r="Q5869" s="66">
        <v>45.19</v>
      </c>
    </row>
    <row r="5870" spans="15:17" ht="14.25">
      <c r="O5870" t="s">
        <v>2473</v>
      </c>
      <c r="P5870" s="2" t="s">
        <v>215</v>
      </c>
      <c r="Q5870" s="66">
        <v>44.7</v>
      </c>
    </row>
    <row r="5871" spans="15:17" ht="14.25">
      <c r="O5871" t="s">
        <v>2473</v>
      </c>
      <c r="P5871" s="2" t="s">
        <v>216</v>
      </c>
      <c r="Q5871" s="66">
        <v>44.63</v>
      </c>
    </row>
    <row r="5872" spans="15:17" ht="14.25">
      <c r="O5872" t="s">
        <v>2473</v>
      </c>
      <c r="P5872" s="2" t="s">
        <v>216</v>
      </c>
      <c r="Q5872" s="66">
        <v>43.89</v>
      </c>
    </row>
    <row r="5873" spans="15:17" ht="14.25">
      <c r="O5873" t="s">
        <v>2473</v>
      </c>
      <c r="P5873" s="2" t="s">
        <v>216</v>
      </c>
      <c r="Q5873" s="66">
        <v>44.99</v>
      </c>
    </row>
    <row r="5874" spans="15:17" ht="14.25">
      <c r="O5874" t="s">
        <v>2473</v>
      </c>
      <c r="P5874" s="2" t="s">
        <v>217</v>
      </c>
      <c r="Q5874" s="66">
        <v>43.85</v>
      </c>
    </row>
    <row r="5875" spans="15:17" ht="14.25">
      <c r="O5875" t="s">
        <v>2473</v>
      </c>
      <c r="P5875" s="2" t="s">
        <v>217</v>
      </c>
      <c r="Q5875" s="66">
        <v>43.95</v>
      </c>
    </row>
    <row r="5876" spans="15:17" ht="14.25">
      <c r="O5876" t="s">
        <v>2473</v>
      </c>
      <c r="P5876" s="2" t="s">
        <v>217</v>
      </c>
      <c r="Q5876" s="66">
        <v>43.4</v>
      </c>
    </row>
    <row r="5877" spans="15:17" ht="14.25">
      <c r="O5877" t="s">
        <v>2473</v>
      </c>
      <c r="P5877" s="2" t="s">
        <v>218</v>
      </c>
      <c r="Q5877" s="66">
        <v>43.74</v>
      </c>
    </row>
    <row r="5878" spans="15:17" ht="14.25">
      <c r="O5878" t="s">
        <v>2473</v>
      </c>
      <c r="P5878" s="2" t="s">
        <v>218</v>
      </c>
      <c r="Q5878" s="66">
        <v>44.6</v>
      </c>
    </row>
    <row r="5879" spans="15:17" ht="14.25">
      <c r="O5879" t="s">
        <v>2473</v>
      </c>
      <c r="P5879" s="2" t="s">
        <v>218</v>
      </c>
      <c r="Q5879" s="66">
        <v>44.744999999999997</v>
      </c>
    </row>
    <row r="5880" spans="15:17" ht="14.25">
      <c r="O5880" t="s">
        <v>2473</v>
      </c>
      <c r="P5880" s="2" t="s">
        <v>219</v>
      </c>
      <c r="Q5880" s="66">
        <v>43.8</v>
      </c>
    </row>
    <row r="5881" spans="15:17" ht="14.25">
      <c r="O5881" t="s">
        <v>2473</v>
      </c>
      <c r="P5881" s="2" t="s">
        <v>219</v>
      </c>
      <c r="Q5881" s="66">
        <v>44.14</v>
      </c>
    </row>
    <row r="5882" spans="15:17" ht="14.25">
      <c r="O5882" t="s">
        <v>2473</v>
      </c>
      <c r="P5882" s="2" t="s">
        <v>219</v>
      </c>
      <c r="Q5882" s="66">
        <v>43.51</v>
      </c>
    </row>
    <row r="5883" spans="15:17" ht="14.25">
      <c r="O5883" t="s">
        <v>2473</v>
      </c>
      <c r="P5883" s="2" t="s">
        <v>220</v>
      </c>
      <c r="Q5883" s="66">
        <v>43.73</v>
      </c>
    </row>
    <row r="5884" spans="15:17" ht="14.25">
      <c r="O5884" t="s">
        <v>2473</v>
      </c>
      <c r="P5884" s="2" t="s">
        <v>220</v>
      </c>
      <c r="Q5884" s="66">
        <v>44.42</v>
      </c>
    </row>
    <row r="5885" spans="15:17" ht="14.25">
      <c r="O5885" t="s">
        <v>2473</v>
      </c>
      <c r="P5885" s="2" t="s">
        <v>220</v>
      </c>
      <c r="Q5885" s="66">
        <v>44.18</v>
      </c>
    </row>
    <row r="5886" spans="15:17" ht="14.25">
      <c r="O5886" t="s">
        <v>2473</v>
      </c>
      <c r="P5886" s="2" t="s">
        <v>221</v>
      </c>
      <c r="Q5886" s="66">
        <v>44.05</v>
      </c>
    </row>
    <row r="5887" spans="15:17" ht="14.25">
      <c r="O5887" t="s">
        <v>2473</v>
      </c>
      <c r="P5887" s="2" t="s">
        <v>221</v>
      </c>
      <c r="Q5887" s="66">
        <v>44.42</v>
      </c>
    </row>
    <row r="5888" spans="15:17" ht="14.25">
      <c r="O5888" t="s">
        <v>2473</v>
      </c>
      <c r="P5888" s="2" t="s">
        <v>221</v>
      </c>
      <c r="Q5888" s="66">
        <v>44.8</v>
      </c>
    </row>
    <row r="5889" spans="15:17" ht="14.25">
      <c r="O5889" t="s">
        <v>2473</v>
      </c>
      <c r="P5889" s="2" t="s">
        <v>222</v>
      </c>
      <c r="Q5889" s="66">
        <v>44.94</v>
      </c>
    </row>
    <row r="5890" spans="15:17" ht="14.25">
      <c r="O5890" t="s">
        <v>2473</v>
      </c>
      <c r="P5890" s="2" t="s">
        <v>222</v>
      </c>
      <c r="Q5890" s="66">
        <v>45.16</v>
      </c>
    </row>
    <row r="5891" spans="15:17" ht="14.25">
      <c r="O5891" t="s">
        <v>2473</v>
      </c>
      <c r="P5891" s="2" t="s">
        <v>222</v>
      </c>
      <c r="Q5891" s="66">
        <v>44.21</v>
      </c>
    </row>
    <row r="5892" spans="15:17" ht="14.25">
      <c r="O5892" t="s">
        <v>2473</v>
      </c>
      <c r="P5892" s="2" t="s">
        <v>223</v>
      </c>
      <c r="Q5892" s="66">
        <v>44.22</v>
      </c>
    </row>
    <row r="5893" spans="15:17" ht="14.25">
      <c r="O5893" t="s">
        <v>2473</v>
      </c>
      <c r="P5893" s="2" t="s">
        <v>223</v>
      </c>
      <c r="Q5893" s="66">
        <v>44.63</v>
      </c>
    </row>
    <row r="5894" spans="15:17" ht="14.25">
      <c r="O5894" t="s">
        <v>2473</v>
      </c>
      <c r="P5894" s="2" t="s">
        <v>223</v>
      </c>
      <c r="Q5894" s="66">
        <v>44.9</v>
      </c>
    </row>
    <row r="5895" spans="15:17" ht="14.25">
      <c r="O5895" t="s">
        <v>2473</v>
      </c>
      <c r="P5895" s="2" t="s">
        <v>224</v>
      </c>
      <c r="Q5895" s="66">
        <v>44.38</v>
      </c>
    </row>
    <row r="5896" spans="15:17" ht="14.25">
      <c r="O5896" t="s">
        <v>2473</v>
      </c>
      <c r="P5896" s="2" t="s">
        <v>224</v>
      </c>
      <c r="Q5896" s="66">
        <v>44.484999999999999</v>
      </c>
    </row>
    <row r="5897" spans="15:17" ht="14.25">
      <c r="O5897" t="s">
        <v>2473</v>
      </c>
      <c r="P5897" s="2" t="s">
        <v>224</v>
      </c>
      <c r="Q5897" s="66">
        <v>42.8</v>
      </c>
    </row>
    <row r="5898" spans="15:17" ht="14.25">
      <c r="O5898" t="s">
        <v>2473</v>
      </c>
      <c r="P5898" s="2" t="s">
        <v>225</v>
      </c>
      <c r="Q5898" s="66">
        <v>43.8</v>
      </c>
    </row>
    <row r="5899" spans="15:17" ht="14.25">
      <c r="O5899" t="s">
        <v>2473</v>
      </c>
      <c r="P5899" s="2" t="s">
        <v>225</v>
      </c>
      <c r="Q5899" s="66">
        <v>43</v>
      </c>
    </row>
    <row r="5900" spans="15:17" ht="14.25">
      <c r="O5900" t="s">
        <v>2473</v>
      </c>
      <c r="P5900" s="2" t="s">
        <v>225</v>
      </c>
      <c r="Q5900" s="66">
        <v>43.44</v>
      </c>
    </row>
    <row r="5901" spans="15:17" ht="14.25">
      <c r="O5901" t="s">
        <v>2473</v>
      </c>
      <c r="P5901" s="2" t="s">
        <v>226</v>
      </c>
      <c r="Q5901" s="66">
        <v>44.12</v>
      </c>
    </row>
    <row r="5902" spans="15:17" ht="14.25">
      <c r="O5902" t="s">
        <v>2473</v>
      </c>
      <c r="P5902" s="2" t="s">
        <v>226</v>
      </c>
      <c r="Q5902" s="66">
        <v>43.55</v>
      </c>
    </row>
    <row r="5903" spans="15:17" ht="14.25">
      <c r="O5903" t="s">
        <v>2473</v>
      </c>
      <c r="P5903" s="2" t="s">
        <v>226</v>
      </c>
      <c r="Q5903" s="66">
        <v>43.75</v>
      </c>
    </row>
    <row r="5904" spans="15:17" ht="14.25">
      <c r="O5904" t="s">
        <v>2473</v>
      </c>
      <c r="P5904" s="2" t="s">
        <v>227</v>
      </c>
      <c r="Q5904" s="66">
        <v>43.93</v>
      </c>
    </row>
    <row r="5905" spans="15:17" ht="14.25">
      <c r="O5905" t="s">
        <v>2473</v>
      </c>
      <c r="P5905" s="2" t="s">
        <v>227</v>
      </c>
      <c r="Q5905" s="66">
        <v>44.46</v>
      </c>
    </row>
    <row r="5906" spans="15:17" ht="14.25">
      <c r="O5906" t="s">
        <v>2473</v>
      </c>
      <c r="P5906" s="2" t="s">
        <v>227</v>
      </c>
      <c r="Q5906" s="66">
        <v>44.79</v>
      </c>
    </row>
    <row r="5907" spans="15:17" ht="14.25">
      <c r="O5907" t="s">
        <v>2473</v>
      </c>
      <c r="P5907" s="2" t="s">
        <v>228</v>
      </c>
      <c r="Q5907" s="66">
        <v>44.64</v>
      </c>
    </row>
    <row r="5908" spans="15:17" ht="14.25">
      <c r="O5908" t="s">
        <v>2473</v>
      </c>
      <c r="P5908" s="2" t="s">
        <v>228</v>
      </c>
      <c r="Q5908" s="66">
        <v>43.57</v>
      </c>
    </row>
    <row r="5909" spans="15:17" ht="14.25">
      <c r="O5909" t="s">
        <v>2473</v>
      </c>
      <c r="P5909" s="2" t="s">
        <v>228</v>
      </c>
      <c r="Q5909" s="66">
        <v>43.68</v>
      </c>
    </row>
    <row r="5910" spans="15:17" ht="14.25">
      <c r="O5910" t="s">
        <v>2473</v>
      </c>
      <c r="P5910" s="2" t="s">
        <v>229</v>
      </c>
      <c r="Q5910" s="66">
        <v>45.02</v>
      </c>
    </row>
    <row r="5911" spans="15:17" ht="14.25">
      <c r="O5911" t="s">
        <v>2473</v>
      </c>
      <c r="P5911" s="2" t="s">
        <v>229</v>
      </c>
      <c r="Q5911" s="66">
        <v>45.25</v>
      </c>
    </row>
    <row r="5912" spans="15:17" ht="14.25">
      <c r="O5912" t="s">
        <v>2473</v>
      </c>
      <c r="P5912" s="2" t="s">
        <v>229</v>
      </c>
      <c r="Q5912" s="66">
        <v>44.75</v>
      </c>
    </row>
    <row r="5913" spans="15:17" ht="14.25">
      <c r="O5913" t="s">
        <v>2473</v>
      </c>
      <c r="P5913" s="2" t="s">
        <v>230</v>
      </c>
      <c r="Q5913" s="66">
        <v>45.42</v>
      </c>
    </row>
    <row r="5914" spans="15:17" ht="14.25">
      <c r="O5914" t="s">
        <v>2473</v>
      </c>
      <c r="P5914" s="2" t="s">
        <v>230</v>
      </c>
      <c r="Q5914" s="66">
        <v>44.75</v>
      </c>
    </row>
    <row r="5915" spans="15:17" ht="14.25">
      <c r="O5915" t="s">
        <v>2473</v>
      </c>
      <c r="P5915" s="2" t="s">
        <v>230</v>
      </c>
      <c r="Q5915" s="66">
        <v>45.42</v>
      </c>
    </row>
    <row r="5916" spans="15:17" ht="14.25">
      <c r="O5916" t="s">
        <v>2473</v>
      </c>
      <c r="P5916" s="2" t="s">
        <v>231</v>
      </c>
      <c r="Q5916" s="66">
        <v>45.2</v>
      </c>
    </row>
    <row r="5917" spans="15:17" ht="14.25">
      <c r="O5917" t="s">
        <v>2473</v>
      </c>
      <c r="P5917" s="2" t="s">
        <v>231</v>
      </c>
      <c r="Q5917" s="66">
        <v>44.22</v>
      </c>
    </row>
    <row r="5918" spans="15:17" ht="14.25">
      <c r="O5918" t="s">
        <v>2473</v>
      </c>
      <c r="P5918" s="2" t="s">
        <v>231</v>
      </c>
      <c r="Q5918" s="66">
        <v>45.2</v>
      </c>
    </row>
    <row r="5919" spans="15:17" ht="14.25">
      <c r="O5919" t="s">
        <v>2473</v>
      </c>
      <c r="P5919" s="2" t="s">
        <v>232</v>
      </c>
      <c r="Q5919" s="66">
        <v>44.03</v>
      </c>
    </row>
    <row r="5920" spans="15:17" ht="14.25">
      <c r="O5920" t="s">
        <v>2473</v>
      </c>
      <c r="P5920" s="2" t="s">
        <v>232</v>
      </c>
      <c r="Q5920" s="66">
        <v>42.72</v>
      </c>
    </row>
    <row r="5921" spans="15:17" ht="14.25">
      <c r="O5921" t="s">
        <v>2473</v>
      </c>
      <c r="P5921" s="2" t="s">
        <v>232</v>
      </c>
      <c r="Q5921" s="66">
        <v>43.49</v>
      </c>
    </row>
    <row r="5922" spans="15:17" ht="14.25">
      <c r="O5922" t="s">
        <v>2473</v>
      </c>
      <c r="P5922" s="2" t="s">
        <v>233</v>
      </c>
      <c r="Q5922" s="66">
        <v>44.07</v>
      </c>
    </row>
    <row r="5923" spans="15:17" ht="14.25">
      <c r="O5923" t="s">
        <v>2473</v>
      </c>
      <c r="P5923" s="2" t="s">
        <v>233</v>
      </c>
      <c r="Q5923" s="66">
        <v>43.89</v>
      </c>
    </row>
    <row r="5924" spans="15:17" ht="14.25">
      <c r="O5924" t="s">
        <v>2473</v>
      </c>
      <c r="P5924" s="2" t="s">
        <v>233</v>
      </c>
      <c r="Q5924" s="66">
        <v>43.43</v>
      </c>
    </row>
    <row r="5925" spans="15:17" ht="14.25">
      <c r="O5925" t="s">
        <v>2473</v>
      </c>
      <c r="P5925" s="2" t="s">
        <v>234</v>
      </c>
      <c r="Q5925" s="66">
        <v>43.66</v>
      </c>
    </row>
    <row r="5926" spans="15:17" ht="14.25">
      <c r="O5926" t="s">
        <v>2473</v>
      </c>
      <c r="P5926" s="2" t="s">
        <v>234</v>
      </c>
      <c r="Q5926" s="66">
        <v>43.42</v>
      </c>
    </row>
    <row r="5927" spans="15:17" ht="14.25">
      <c r="O5927" t="s">
        <v>2473</v>
      </c>
      <c r="P5927" s="2" t="s">
        <v>234</v>
      </c>
      <c r="Q5927" s="66">
        <v>42.59</v>
      </c>
    </row>
    <row r="5928" spans="15:17" ht="14.25">
      <c r="O5928" t="s">
        <v>2473</v>
      </c>
      <c r="P5928" s="2" t="s">
        <v>235</v>
      </c>
      <c r="Q5928" s="66">
        <v>42.95</v>
      </c>
    </row>
    <row r="5929" spans="15:17" ht="14.25">
      <c r="O5929" t="s">
        <v>2473</v>
      </c>
      <c r="P5929" s="2" t="s">
        <v>235</v>
      </c>
      <c r="Q5929" s="66">
        <v>42.35</v>
      </c>
    </row>
    <row r="5930" spans="15:17" ht="14.25">
      <c r="O5930" t="s">
        <v>2473</v>
      </c>
      <c r="P5930" s="2" t="s">
        <v>235</v>
      </c>
      <c r="Q5930" s="66">
        <v>42.65</v>
      </c>
    </row>
    <row r="5931" spans="15:17" ht="14.25">
      <c r="O5931" t="s">
        <v>2473</v>
      </c>
      <c r="P5931" s="2" t="s">
        <v>236</v>
      </c>
      <c r="Q5931" s="66">
        <v>43.01</v>
      </c>
    </row>
    <row r="5932" spans="15:17" ht="14.25">
      <c r="O5932" t="s">
        <v>2473</v>
      </c>
      <c r="P5932" s="2" t="s">
        <v>237</v>
      </c>
      <c r="Q5932" s="66">
        <v>44.65</v>
      </c>
    </row>
    <row r="5933" spans="15:17" ht="14.25">
      <c r="O5933" t="s">
        <v>2473</v>
      </c>
      <c r="P5933" s="2" t="s">
        <v>238</v>
      </c>
      <c r="Q5933" s="66">
        <v>45.72</v>
      </c>
    </row>
    <row r="5934" spans="15:17" ht="14.25">
      <c r="O5934" t="s">
        <v>2473</v>
      </c>
      <c r="P5934" s="2" t="s">
        <v>239</v>
      </c>
      <c r="Q5934" s="66">
        <v>46.33</v>
      </c>
    </row>
    <row r="5935" spans="15:17" ht="14.25">
      <c r="O5935" t="s">
        <v>2473</v>
      </c>
      <c r="P5935" s="2" t="s">
        <v>240</v>
      </c>
      <c r="Q5935" s="66">
        <v>45.5</v>
      </c>
    </row>
    <row r="5936" spans="15:17" ht="14.25">
      <c r="O5936" t="s">
        <v>2473</v>
      </c>
      <c r="P5936" s="2" t="s">
        <v>241</v>
      </c>
      <c r="Q5936" s="66">
        <v>44.06</v>
      </c>
    </row>
    <row r="5937" spans="15:17" ht="14.25">
      <c r="O5937" t="s">
        <v>2473</v>
      </c>
      <c r="P5937" s="2" t="s">
        <v>242</v>
      </c>
      <c r="Q5937" s="66">
        <v>44.1</v>
      </c>
    </row>
    <row r="5938" spans="15:17" ht="14.25">
      <c r="O5938" t="s">
        <v>2473</v>
      </c>
      <c r="P5938" s="2" t="s">
        <v>243</v>
      </c>
      <c r="Q5938" s="66">
        <v>44.33</v>
      </c>
    </row>
    <row r="5939" spans="15:17" ht="14.25">
      <c r="O5939" t="s">
        <v>2473</v>
      </c>
      <c r="P5939" s="2" t="s">
        <v>244</v>
      </c>
      <c r="Q5939" s="66">
        <v>45.1</v>
      </c>
    </row>
    <row r="5940" spans="15:17" ht="14.25">
      <c r="O5940" t="s">
        <v>2473</v>
      </c>
      <c r="P5940" s="2" t="s">
        <v>245</v>
      </c>
      <c r="Q5940" s="66">
        <v>45.16</v>
      </c>
    </row>
    <row r="5941" spans="15:17" ht="14.25">
      <c r="O5941" t="s">
        <v>2473</v>
      </c>
      <c r="P5941" s="2" t="s">
        <v>246</v>
      </c>
      <c r="Q5941" s="66">
        <v>44.74</v>
      </c>
    </row>
    <row r="5942" spans="15:17" ht="14.25">
      <c r="O5942" t="s">
        <v>2473</v>
      </c>
      <c r="P5942" s="2" t="s">
        <v>247</v>
      </c>
      <c r="Q5942" s="66">
        <v>45</v>
      </c>
    </row>
    <row r="5943" spans="15:17" ht="14.25">
      <c r="O5943" t="s">
        <v>2473</v>
      </c>
      <c r="P5943" s="2" t="s">
        <v>248</v>
      </c>
      <c r="Q5943" s="66">
        <v>44.89</v>
      </c>
    </row>
    <row r="5944" spans="15:17" ht="14.25">
      <c r="O5944" t="s">
        <v>2473</v>
      </c>
      <c r="P5944" s="2" t="s">
        <v>249</v>
      </c>
      <c r="Q5944" s="66">
        <v>43.51</v>
      </c>
    </row>
    <row r="5945" spans="15:17" ht="14.25">
      <c r="O5945" t="s">
        <v>2473</v>
      </c>
      <c r="P5945" s="2" t="s">
        <v>250</v>
      </c>
      <c r="Q5945" s="66">
        <v>41.48</v>
      </c>
    </row>
    <row r="5946" spans="15:17" ht="14.25">
      <c r="O5946" t="s">
        <v>2473</v>
      </c>
      <c r="P5946" s="2" t="s">
        <v>251</v>
      </c>
      <c r="Q5946" s="66">
        <v>41.96</v>
      </c>
    </row>
    <row r="5947" spans="15:17" ht="14.25">
      <c r="O5947" t="s">
        <v>2473</v>
      </c>
      <c r="P5947" s="2" t="s">
        <v>252</v>
      </c>
      <c r="Q5947" s="66">
        <v>41.07</v>
      </c>
    </row>
    <row r="5948" spans="15:17" ht="14.25">
      <c r="O5948" t="s">
        <v>2473</v>
      </c>
      <c r="P5948" s="2" t="s">
        <v>253</v>
      </c>
      <c r="Q5948" s="66">
        <v>40.4</v>
      </c>
    </row>
    <row r="5949" spans="15:17" ht="14.25">
      <c r="O5949" t="s">
        <v>2473</v>
      </c>
      <c r="P5949" s="2" t="s">
        <v>254</v>
      </c>
      <c r="Q5949" s="66">
        <v>41.66</v>
      </c>
    </row>
    <row r="5950" spans="15:17" ht="14.25">
      <c r="O5950" t="s">
        <v>2473</v>
      </c>
      <c r="P5950" s="2" t="s">
        <v>255</v>
      </c>
      <c r="Q5950" s="66">
        <v>40.5</v>
      </c>
    </row>
    <row r="5951" spans="15:17" ht="14.25">
      <c r="O5951" t="s">
        <v>2473</v>
      </c>
      <c r="P5951" s="2" t="s">
        <v>256</v>
      </c>
      <c r="Q5951" s="66">
        <v>41.87</v>
      </c>
    </row>
    <row r="5952" spans="15:17" ht="14.25">
      <c r="O5952" t="s">
        <v>2473</v>
      </c>
      <c r="P5952" s="2" t="s">
        <v>257</v>
      </c>
      <c r="Q5952" s="66">
        <v>41.65</v>
      </c>
    </row>
    <row r="5953" spans="15:17" ht="14.25">
      <c r="O5953" t="s">
        <v>2473</v>
      </c>
      <c r="P5953" s="2" t="s">
        <v>258</v>
      </c>
      <c r="Q5953" s="66">
        <v>41.74</v>
      </c>
    </row>
    <row r="5954" spans="15:17" ht="14.25">
      <c r="O5954" t="s">
        <v>2473</v>
      </c>
      <c r="P5954" s="2" t="s">
        <v>259</v>
      </c>
      <c r="Q5954" s="66">
        <v>40.22</v>
      </c>
    </row>
    <row r="5955" spans="15:17" ht="14.25">
      <c r="O5955" t="s">
        <v>2473</v>
      </c>
      <c r="P5955" s="2" t="s">
        <v>260</v>
      </c>
      <c r="Q5955" s="66">
        <v>41.4</v>
      </c>
    </row>
    <row r="5956" spans="15:17" ht="14.25">
      <c r="O5956" t="s">
        <v>2473</v>
      </c>
      <c r="P5956" s="2" t="s">
        <v>261</v>
      </c>
      <c r="Q5956" s="66">
        <v>41.82</v>
      </c>
    </row>
    <row r="5957" spans="15:17" ht="14.25">
      <c r="O5957" t="s">
        <v>2473</v>
      </c>
      <c r="P5957" s="2" t="s">
        <v>262</v>
      </c>
      <c r="Q5957" s="66">
        <v>42.17</v>
      </c>
    </row>
    <row r="5958" spans="15:17" ht="14.25">
      <c r="O5958" t="s">
        <v>2473</v>
      </c>
      <c r="P5958" s="2" t="s">
        <v>263</v>
      </c>
      <c r="Q5958" s="66">
        <v>43.09</v>
      </c>
    </row>
    <row r="5959" spans="15:17" ht="14.25">
      <c r="O5959" t="s">
        <v>2473</v>
      </c>
      <c r="P5959" s="2" t="s">
        <v>264</v>
      </c>
      <c r="Q5959" s="66">
        <v>42.18</v>
      </c>
    </row>
    <row r="5960" spans="15:17" ht="14.25">
      <c r="O5960" t="s">
        <v>2473</v>
      </c>
      <c r="P5960" s="2" t="s">
        <v>265</v>
      </c>
      <c r="Q5960" s="66">
        <v>42.77</v>
      </c>
    </row>
    <row r="5961" spans="15:17" ht="14.25">
      <c r="O5961" t="s">
        <v>2473</v>
      </c>
      <c r="P5961" s="2" t="s">
        <v>266</v>
      </c>
      <c r="Q5961" s="66">
        <v>41.55</v>
      </c>
    </row>
    <row r="5962" spans="15:17" ht="14.25">
      <c r="O5962" t="s">
        <v>2473</v>
      </c>
      <c r="P5962" s="2" t="s">
        <v>267</v>
      </c>
      <c r="Q5962" s="66">
        <v>40.92</v>
      </c>
    </row>
    <row r="5963" spans="15:17" ht="14.25">
      <c r="O5963" t="s">
        <v>2473</v>
      </c>
      <c r="P5963" s="2" t="s">
        <v>268</v>
      </c>
      <c r="Q5963" s="66">
        <v>41.43</v>
      </c>
    </row>
    <row r="5964" spans="15:17" ht="14.25">
      <c r="O5964" t="s">
        <v>2473</v>
      </c>
      <c r="P5964" s="2" t="s">
        <v>269</v>
      </c>
      <c r="Q5964" s="66">
        <v>41.65</v>
      </c>
    </row>
    <row r="5965" spans="15:17" ht="14.25">
      <c r="O5965" t="s">
        <v>2473</v>
      </c>
      <c r="P5965" s="2" t="s">
        <v>270</v>
      </c>
      <c r="Q5965" s="66">
        <v>40.33</v>
      </c>
    </row>
    <row r="5966" spans="15:17" ht="14.25">
      <c r="O5966" t="s">
        <v>2473</v>
      </c>
      <c r="P5966" s="2" t="s">
        <v>271</v>
      </c>
      <c r="Q5966" s="66">
        <v>40.33</v>
      </c>
    </row>
    <row r="5967" spans="15:17" ht="14.25">
      <c r="O5967" t="s">
        <v>2473</v>
      </c>
      <c r="P5967" s="2" t="s">
        <v>272</v>
      </c>
      <c r="Q5967" s="66">
        <v>40.43</v>
      </c>
    </row>
    <row r="5968" spans="15:17" ht="14.25">
      <c r="O5968" t="s">
        <v>2473</v>
      </c>
      <c r="P5968" s="2" t="s">
        <v>273</v>
      </c>
      <c r="Q5968" s="66">
        <v>40.75</v>
      </c>
    </row>
    <row r="5969" spans="15:17" ht="14.25">
      <c r="O5969" t="s">
        <v>2473</v>
      </c>
      <c r="P5969" s="2" t="s">
        <v>274</v>
      </c>
      <c r="Q5969" s="66">
        <v>42.13</v>
      </c>
    </row>
    <row r="5970" spans="15:17" ht="14.25">
      <c r="O5970" t="s">
        <v>2473</v>
      </c>
      <c r="P5970" s="2" t="s">
        <v>275</v>
      </c>
      <c r="Q5970" s="66">
        <v>41.66</v>
      </c>
    </row>
    <row r="5971" spans="15:17" ht="14.25">
      <c r="O5971" t="s">
        <v>2473</v>
      </c>
      <c r="P5971" s="2" t="s">
        <v>276</v>
      </c>
      <c r="Q5971" s="66">
        <v>43.17</v>
      </c>
    </row>
    <row r="5972" spans="15:17" ht="14.25">
      <c r="O5972" t="s">
        <v>2473</v>
      </c>
      <c r="P5972" s="2" t="s">
        <v>277</v>
      </c>
      <c r="Q5972" s="66">
        <v>43.2</v>
      </c>
    </row>
    <row r="5973" spans="15:17" ht="14.25">
      <c r="O5973" t="s">
        <v>2473</v>
      </c>
      <c r="P5973" s="2" t="s">
        <v>278</v>
      </c>
      <c r="Q5973" s="66">
        <v>43.67</v>
      </c>
    </row>
    <row r="5974" spans="15:17" ht="14.25">
      <c r="O5974" t="s">
        <v>2473</v>
      </c>
      <c r="P5974" s="2" t="s">
        <v>279</v>
      </c>
      <c r="Q5974" s="66">
        <v>43.27</v>
      </c>
    </row>
    <row r="5975" spans="15:17" ht="14.25">
      <c r="O5975" t="s">
        <v>2473</v>
      </c>
      <c r="P5975" s="2" t="s">
        <v>280</v>
      </c>
      <c r="Q5975" s="66">
        <v>43.32</v>
      </c>
    </row>
    <row r="5976" spans="15:17" ht="14.25">
      <c r="O5976" t="s">
        <v>2473</v>
      </c>
      <c r="P5976" s="2" t="s">
        <v>281</v>
      </c>
      <c r="Q5976" s="66">
        <v>42.56</v>
      </c>
    </row>
    <row r="5977" spans="15:17" ht="14.25">
      <c r="O5977" t="s">
        <v>2473</v>
      </c>
      <c r="P5977" s="2" t="s">
        <v>282</v>
      </c>
      <c r="Q5977" s="66">
        <v>44.12</v>
      </c>
    </row>
    <row r="5978" spans="15:17" ht="14.25">
      <c r="O5978" t="s">
        <v>2473</v>
      </c>
      <c r="P5978" s="2" t="s">
        <v>283</v>
      </c>
      <c r="Q5978" s="66">
        <v>45.6</v>
      </c>
    </row>
    <row r="5979" spans="15:17" ht="14.25">
      <c r="O5979" t="s">
        <v>2473</v>
      </c>
      <c r="P5979" s="2" t="s">
        <v>284</v>
      </c>
      <c r="Q5979" s="66">
        <v>45.67</v>
      </c>
    </row>
    <row r="5980" spans="15:17" ht="14.25">
      <c r="O5980" t="s">
        <v>2473</v>
      </c>
      <c r="P5980" s="2" t="s">
        <v>285</v>
      </c>
      <c r="Q5980" s="66">
        <v>45.64</v>
      </c>
    </row>
    <row r="5981" spans="15:17" ht="14.25">
      <c r="O5981" t="s">
        <v>2473</v>
      </c>
      <c r="P5981" s="2" t="s">
        <v>286</v>
      </c>
      <c r="Q5981" s="66">
        <v>44.55</v>
      </c>
    </row>
    <row r="5982" spans="15:17" ht="14.25">
      <c r="O5982" t="s">
        <v>2473</v>
      </c>
      <c r="P5982" s="2" t="s">
        <v>287</v>
      </c>
      <c r="Q5982" s="66">
        <v>44.88</v>
      </c>
    </row>
    <row r="5983" spans="15:17" ht="14.25">
      <c r="O5983" t="s">
        <v>2473</v>
      </c>
      <c r="P5983" s="2" t="s">
        <v>288</v>
      </c>
      <c r="Q5983" s="66">
        <v>46.98</v>
      </c>
    </row>
    <row r="5984" spans="15:17" ht="14.25">
      <c r="O5984" t="s">
        <v>2473</v>
      </c>
      <c r="P5984" s="2" t="s">
        <v>289</v>
      </c>
      <c r="Q5984" s="66">
        <v>46.37</v>
      </c>
    </row>
    <row r="5985" spans="15:17" ht="14.25">
      <c r="O5985" t="s">
        <v>2473</v>
      </c>
      <c r="P5985" s="2" t="s">
        <v>290</v>
      </c>
      <c r="Q5985" s="66">
        <v>45.48</v>
      </c>
    </row>
    <row r="5986" spans="15:17" ht="14.25">
      <c r="O5986" t="s">
        <v>2473</v>
      </c>
      <c r="P5986" s="2" t="s">
        <v>291</v>
      </c>
      <c r="Q5986" s="66">
        <v>45.97</v>
      </c>
    </row>
    <row r="5987" spans="15:17" ht="14.25">
      <c r="O5987" t="s">
        <v>2473</v>
      </c>
      <c r="P5987" s="2" t="s">
        <v>292</v>
      </c>
      <c r="Q5987" s="66">
        <v>45.4</v>
      </c>
    </row>
    <row r="5988" spans="15:17" ht="14.25">
      <c r="O5988" t="s">
        <v>2473</v>
      </c>
      <c r="P5988" s="2" t="s">
        <v>293</v>
      </c>
      <c r="Q5988" s="66">
        <v>45.08</v>
      </c>
    </row>
    <row r="5989" spans="15:17" ht="14.25">
      <c r="O5989" t="s">
        <v>2473</v>
      </c>
      <c r="P5989" s="2" t="s">
        <v>294</v>
      </c>
      <c r="Q5989" s="66">
        <v>44.61</v>
      </c>
    </row>
    <row r="5990" spans="15:17" ht="14.25">
      <c r="O5990" t="s">
        <v>2473</v>
      </c>
      <c r="P5990" s="2" t="s">
        <v>295</v>
      </c>
      <c r="Q5990" s="66">
        <v>44.1</v>
      </c>
    </row>
    <row r="5991" spans="15:17" ht="14.25">
      <c r="O5991" t="s">
        <v>2473</v>
      </c>
      <c r="P5991" s="2" t="s">
        <v>296</v>
      </c>
      <c r="Q5991" s="66">
        <v>43.11</v>
      </c>
    </row>
    <row r="5992" spans="15:17" ht="14.25">
      <c r="O5992" t="s">
        <v>2473</v>
      </c>
      <c r="P5992" s="2" t="s">
        <v>297</v>
      </c>
      <c r="Q5992" s="66">
        <v>38.880000000000003</v>
      </c>
    </row>
    <row r="5993" spans="15:17" ht="14.25">
      <c r="O5993" t="s">
        <v>2473</v>
      </c>
      <c r="P5993" s="2" t="s">
        <v>298</v>
      </c>
      <c r="Q5993" s="66">
        <v>38.49</v>
      </c>
    </row>
    <row r="5994" spans="15:17" ht="14.25">
      <c r="O5994" t="s">
        <v>2473</v>
      </c>
      <c r="P5994" s="2" t="s">
        <v>299</v>
      </c>
      <c r="Q5994" s="66">
        <v>39.19</v>
      </c>
    </row>
    <row r="5995" spans="15:17" ht="14.25">
      <c r="O5995" t="s">
        <v>2473</v>
      </c>
      <c r="P5995" s="2" t="s">
        <v>300</v>
      </c>
      <c r="Q5995" s="66">
        <v>37.869999999999997</v>
      </c>
    </row>
    <row r="5996" spans="15:17" ht="14.25">
      <c r="O5996" t="s">
        <v>2473</v>
      </c>
      <c r="P5996" s="2" t="s">
        <v>301</v>
      </c>
      <c r="Q5996" s="66">
        <v>37.979999999999997</v>
      </c>
    </row>
    <row r="5997" spans="15:17" ht="14.25">
      <c r="O5997" t="s">
        <v>2473</v>
      </c>
      <c r="P5997" s="2" t="s">
        <v>302</v>
      </c>
      <c r="Q5997" s="66">
        <v>37.58</v>
      </c>
    </row>
    <row r="5998" spans="15:17" ht="14.25">
      <c r="O5998" t="s">
        <v>2473</v>
      </c>
      <c r="P5998" s="2" t="s">
        <v>303</v>
      </c>
      <c r="Q5998" s="66">
        <v>37.58</v>
      </c>
    </row>
    <row r="5999" spans="15:17" ht="14.25">
      <c r="O5999" t="s">
        <v>2473</v>
      </c>
      <c r="P5999" s="2" t="s">
        <v>304</v>
      </c>
      <c r="Q5999" s="66">
        <v>37.049999999999997</v>
      </c>
    </row>
    <row r="6000" spans="15:17" ht="14.25">
      <c r="O6000" t="s">
        <v>2473</v>
      </c>
      <c r="P6000" s="2" t="s">
        <v>305</v>
      </c>
      <c r="Q6000" s="66">
        <v>36.6</v>
      </c>
    </row>
    <row r="6001" spans="15:17" ht="14.25">
      <c r="O6001" t="s">
        <v>2473</v>
      </c>
      <c r="P6001" s="2" t="s">
        <v>306</v>
      </c>
      <c r="Q6001" s="66">
        <v>35.979999999999997</v>
      </c>
    </row>
    <row r="6002" spans="15:17" ht="14.25">
      <c r="O6002" t="s">
        <v>2473</v>
      </c>
      <c r="P6002" s="2" t="s">
        <v>307</v>
      </c>
      <c r="Q6002" s="66">
        <v>36.25</v>
      </c>
    </row>
    <row r="6003" spans="15:17" ht="14.25">
      <c r="O6003" t="s">
        <v>2473</v>
      </c>
      <c r="P6003" s="2" t="s">
        <v>308</v>
      </c>
      <c r="Q6003" s="66">
        <v>37.200000000000003</v>
      </c>
    </row>
    <row r="6004" spans="15:17" ht="14.25">
      <c r="O6004" t="s">
        <v>2473</v>
      </c>
      <c r="P6004" s="2" t="s">
        <v>309</v>
      </c>
      <c r="Q6004" s="66">
        <v>36.75</v>
      </c>
    </row>
    <row r="6005" spans="15:17" ht="14.25">
      <c r="O6005" t="s">
        <v>2473</v>
      </c>
      <c r="P6005" s="2" t="s">
        <v>310</v>
      </c>
      <c r="Q6005" s="66">
        <v>37.1</v>
      </c>
    </row>
    <row r="6006" spans="15:17" ht="14.25">
      <c r="O6006" t="s">
        <v>2473</v>
      </c>
      <c r="P6006" s="2" t="s">
        <v>311</v>
      </c>
      <c r="Q6006" s="66">
        <v>38.17</v>
      </c>
    </row>
    <row r="6007" spans="15:17" ht="14.25">
      <c r="O6007" t="s">
        <v>2473</v>
      </c>
      <c r="P6007" s="2" t="s">
        <v>312</v>
      </c>
      <c r="Q6007" s="66">
        <v>37.799999999999997</v>
      </c>
    </row>
    <row r="6008" spans="15:17" ht="14.25">
      <c r="O6008" t="s">
        <v>2473</v>
      </c>
      <c r="P6008" s="2" t="s">
        <v>313</v>
      </c>
      <c r="Q6008" s="66">
        <v>37.39</v>
      </c>
    </row>
    <row r="6009" spans="15:17" ht="14.25">
      <c r="O6009" t="s">
        <v>2473</v>
      </c>
      <c r="P6009" s="2" t="s">
        <v>314</v>
      </c>
      <c r="Q6009" s="66">
        <v>37.11</v>
      </c>
    </row>
    <row r="6010" spans="15:17" ht="14.25">
      <c r="O6010" t="s">
        <v>2473</v>
      </c>
      <c r="P6010" s="2" t="s">
        <v>315</v>
      </c>
      <c r="Q6010" s="66">
        <v>36</v>
      </c>
    </row>
    <row r="6011" spans="15:17" ht="14.25">
      <c r="O6011" t="s">
        <v>2473</v>
      </c>
      <c r="P6011" s="2" t="s">
        <v>316</v>
      </c>
      <c r="Q6011" s="66">
        <v>36.630000000000003</v>
      </c>
    </row>
    <row r="6012" spans="15:17" ht="14.25">
      <c r="O6012" t="s">
        <v>2473</v>
      </c>
      <c r="P6012" s="2" t="s">
        <v>317</v>
      </c>
      <c r="Q6012" s="66">
        <v>36.590000000000003</v>
      </c>
    </row>
    <row r="6013" spans="15:17" ht="14.25">
      <c r="O6013" t="s">
        <v>2473</v>
      </c>
      <c r="P6013" s="2" t="s">
        <v>318</v>
      </c>
      <c r="Q6013" s="66">
        <v>37.44</v>
      </c>
    </row>
    <row r="6014" spans="15:17" ht="14.25">
      <c r="O6014" t="s">
        <v>2473</v>
      </c>
      <c r="P6014" s="2" t="s">
        <v>319</v>
      </c>
      <c r="Q6014" s="66">
        <v>37.409999999999997</v>
      </c>
    </row>
    <row r="6015" spans="15:17" ht="14.25">
      <c r="O6015" t="s">
        <v>2473</v>
      </c>
      <c r="P6015" s="2" t="s">
        <v>320</v>
      </c>
      <c r="Q6015" s="66">
        <v>37.15</v>
      </c>
    </row>
    <row r="6016" spans="15:17" ht="14.25">
      <c r="O6016" t="s">
        <v>2473</v>
      </c>
      <c r="P6016" s="2" t="s">
        <v>321</v>
      </c>
      <c r="Q6016" s="66">
        <v>37.15</v>
      </c>
    </row>
    <row r="6017" spans="15:17" ht="14.25">
      <c r="O6017" t="s">
        <v>2473</v>
      </c>
      <c r="P6017" s="2" t="s">
        <v>322</v>
      </c>
      <c r="Q6017" s="66">
        <v>37.15</v>
      </c>
    </row>
    <row r="6018" spans="15:17" ht="14.25">
      <c r="O6018" t="s">
        <v>2473</v>
      </c>
      <c r="P6018" s="2" t="s">
        <v>323</v>
      </c>
      <c r="Q6018" s="66">
        <v>37.26</v>
      </c>
    </row>
    <row r="6019" spans="15:17" ht="14.25">
      <c r="O6019" t="s">
        <v>2473</v>
      </c>
      <c r="P6019" s="2" t="s">
        <v>324</v>
      </c>
      <c r="Q6019" s="66">
        <v>36.07</v>
      </c>
    </row>
    <row r="6020" spans="15:17" ht="14.25">
      <c r="O6020" t="s">
        <v>2473</v>
      </c>
      <c r="P6020" s="2" t="s">
        <v>325</v>
      </c>
      <c r="Q6020" s="66">
        <v>36.22</v>
      </c>
    </row>
    <row r="6021" spans="15:17" ht="14.25">
      <c r="O6021" t="s">
        <v>2473</v>
      </c>
      <c r="P6021" s="2" t="s">
        <v>326</v>
      </c>
      <c r="Q6021" s="66">
        <v>35.450000000000003</v>
      </c>
    </row>
    <row r="6022" spans="15:17" ht="14.25">
      <c r="O6022" t="s">
        <v>2473</v>
      </c>
      <c r="P6022" s="2" t="s">
        <v>327</v>
      </c>
      <c r="Q6022" s="66">
        <v>35.72</v>
      </c>
    </row>
    <row r="6023" spans="15:17" ht="14.25">
      <c r="O6023" t="s">
        <v>2473</v>
      </c>
      <c r="P6023" s="2" t="s">
        <v>328</v>
      </c>
      <c r="Q6023" s="66">
        <v>36.979999999999997</v>
      </c>
    </row>
    <row r="6024" spans="15:17" ht="14.25">
      <c r="O6024" t="s">
        <v>2473</v>
      </c>
      <c r="P6024" s="2" t="s">
        <v>329</v>
      </c>
      <c r="Q6024" s="66">
        <v>36.85</v>
      </c>
    </row>
    <row r="6025" spans="15:17" ht="14.25">
      <c r="O6025" t="s">
        <v>2473</v>
      </c>
      <c r="P6025" s="2" t="s">
        <v>330</v>
      </c>
      <c r="Q6025" s="66">
        <v>37.25</v>
      </c>
    </row>
    <row r="6026" spans="15:17" ht="14.25">
      <c r="O6026" t="s">
        <v>2473</v>
      </c>
      <c r="P6026" s="2" t="s">
        <v>331</v>
      </c>
      <c r="Q6026" s="66">
        <v>38.35</v>
      </c>
    </row>
    <row r="6027" spans="15:17" ht="14.25">
      <c r="O6027" t="s">
        <v>2473</v>
      </c>
      <c r="P6027" s="2" t="s">
        <v>332</v>
      </c>
      <c r="Q6027" s="66">
        <v>37.43</v>
      </c>
    </row>
    <row r="6028" spans="15:17" ht="14.25">
      <c r="O6028" t="s">
        <v>2473</v>
      </c>
      <c r="P6028" s="2" t="s">
        <v>333</v>
      </c>
      <c r="Q6028" s="66">
        <v>38.4</v>
      </c>
    </row>
    <row r="6029" spans="15:17" ht="14.25">
      <c r="O6029" t="s">
        <v>2473</v>
      </c>
      <c r="P6029" s="2" t="s">
        <v>334</v>
      </c>
      <c r="Q6029" s="66">
        <v>39.14</v>
      </c>
    </row>
    <row r="6030" spans="15:17" ht="14.25">
      <c r="O6030" t="s">
        <v>2473</v>
      </c>
      <c r="P6030" s="2" t="s">
        <v>335</v>
      </c>
      <c r="Q6030" s="66">
        <v>39.49</v>
      </c>
    </row>
    <row r="6031" spans="15:17" ht="14.25">
      <c r="O6031" t="s">
        <v>2473</v>
      </c>
      <c r="P6031" s="2" t="s">
        <v>336</v>
      </c>
      <c r="Q6031" s="66">
        <v>38.79</v>
      </c>
    </row>
    <row r="6032" spans="15:17" ht="14.25">
      <c r="O6032" t="s">
        <v>2473</v>
      </c>
      <c r="P6032" s="2" t="s">
        <v>337</v>
      </c>
      <c r="Q6032" s="66">
        <v>37.630000000000003</v>
      </c>
    </row>
    <row r="6033" spans="15:17" ht="14.25">
      <c r="O6033" t="s">
        <v>2473</v>
      </c>
      <c r="P6033" s="2" t="s">
        <v>338</v>
      </c>
      <c r="Q6033" s="66">
        <v>38.08</v>
      </c>
    </row>
    <row r="6034" spans="15:17" ht="14.25">
      <c r="O6034" t="s">
        <v>2473</v>
      </c>
      <c r="P6034" s="2" t="s">
        <v>339</v>
      </c>
      <c r="Q6034" s="66">
        <v>37.57</v>
      </c>
    </row>
    <row r="6035" spans="15:17" ht="14.25">
      <c r="O6035" t="s">
        <v>2473</v>
      </c>
      <c r="P6035" s="2" t="s">
        <v>340</v>
      </c>
      <c r="Q6035" s="66">
        <v>36.9</v>
      </c>
    </row>
    <row r="6036" spans="15:17" ht="14.25">
      <c r="O6036" t="s">
        <v>2473</v>
      </c>
      <c r="P6036" s="2" t="s">
        <v>341</v>
      </c>
      <c r="Q6036" s="66">
        <v>37.15</v>
      </c>
    </row>
    <row r="6037" spans="15:17" ht="14.25">
      <c r="O6037" t="s">
        <v>2473</v>
      </c>
      <c r="P6037" s="2" t="s">
        <v>342</v>
      </c>
      <c r="Q6037" s="66">
        <v>37.72</v>
      </c>
    </row>
    <row r="6038" spans="15:17" ht="14.25">
      <c r="O6038" t="s">
        <v>2473</v>
      </c>
      <c r="P6038" s="2" t="s">
        <v>343</v>
      </c>
      <c r="Q6038" s="66">
        <v>37.53</v>
      </c>
    </row>
    <row r="6039" spans="15:17" ht="14.25">
      <c r="O6039" t="s">
        <v>2473</v>
      </c>
      <c r="P6039" s="2" t="s">
        <v>344</v>
      </c>
      <c r="Q6039" s="66">
        <v>38.020000000000003</v>
      </c>
    </row>
    <row r="6040" spans="15:17" ht="14.25">
      <c r="O6040" t="s">
        <v>2473</v>
      </c>
      <c r="P6040" s="2" t="s">
        <v>345</v>
      </c>
      <c r="Q6040" s="66">
        <v>38.909999999999997</v>
      </c>
    </row>
    <row r="6041" spans="15:17" ht="14.25">
      <c r="O6041" t="s">
        <v>2473</v>
      </c>
      <c r="P6041" s="2" t="s">
        <v>346</v>
      </c>
      <c r="Q6041" s="66">
        <v>38.56</v>
      </c>
    </row>
    <row r="6042" spans="15:17" ht="14.25">
      <c r="O6042" t="s">
        <v>2473</v>
      </c>
      <c r="P6042" s="2" t="s">
        <v>347</v>
      </c>
      <c r="Q6042" s="66">
        <v>38.25</v>
      </c>
    </row>
    <row r="6043" spans="15:17" ht="14.25">
      <c r="O6043" t="s">
        <v>2473</v>
      </c>
      <c r="P6043" s="2" t="s">
        <v>348</v>
      </c>
      <c r="Q6043" s="66">
        <v>39.799999999999997</v>
      </c>
    </row>
    <row r="6044" spans="15:17" ht="14.25">
      <c r="O6044" t="s">
        <v>2473</v>
      </c>
      <c r="P6044" s="2" t="s">
        <v>349</v>
      </c>
      <c r="Q6044" s="66">
        <v>39.44</v>
      </c>
    </row>
    <row r="6045" spans="15:17" ht="14.25">
      <c r="O6045" t="s">
        <v>2473</v>
      </c>
      <c r="P6045" s="2" t="s">
        <v>350</v>
      </c>
      <c r="Q6045" s="66">
        <v>38.85</v>
      </c>
    </row>
    <row r="6046" spans="15:17" ht="14.25">
      <c r="O6046" t="s">
        <v>2473</v>
      </c>
      <c r="P6046" s="2" t="s">
        <v>351</v>
      </c>
      <c r="Q6046" s="66">
        <v>37.799999999999997</v>
      </c>
    </row>
    <row r="6047" spans="15:17" ht="14.25">
      <c r="O6047" t="s">
        <v>2473</v>
      </c>
      <c r="P6047" s="2" t="s">
        <v>352</v>
      </c>
      <c r="Q6047" s="66">
        <v>38.1</v>
      </c>
    </row>
    <row r="6048" spans="15:17" ht="14.25">
      <c r="O6048" t="s">
        <v>2473</v>
      </c>
      <c r="P6048" s="2" t="s">
        <v>353</v>
      </c>
      <c r="Q6048" s="66">
        <v>38.32</v>
      </c>
    </row>
    <row r="6049" spans="15:17" ht="14.25">
      <c r="O6049" t="s">
        <v>2473</v>
      </c>
      <c r="P6049" s="2" t="s">
        <v>354</v>
      </c>
      <c r="Q6049" s="66">
        <v>37.979999999999997</v>
      </c>
    </row>
    <row r="6050" spans="15:17" ht="14.25">
      <c r="O6050" t="s">
        <v>2473</v>
      </c>
      <c r="P6050" s="2" t="s">
        <v>355</v>
      </c>
      <c r="Q6050" s="66">
        <v>38</v>
      </c>
    </row>
    <row r="6051" spans="15:17" ht="14.25">
      <c r="O6051" t="s">
        <v>2473</v>
      </c>
      <c r="P6051" s="2" t="s">
        <v>356</v>
      </c>
      <c r="Q6051" s="66">
        <v>37.78</v>
      </c>
    </row>
    <row r="6052" spans="15:17" ht="14.25">
      <c r="O6052" t="s">
        <v>2473</v>
      </c>
      <c r="P6052" s="2" t="s">
        <v>357</v>
      </c>
      <c r="Q6052" s="66">
        <v>37.5</v>
      </c>
    </row>
    <row r="6053" spans="15:17" ht="14.25">
      <c r="O6053" t="s">
        <v>2473</v>
      </c>
      <c r="P6053" s="2" t="s">
        <v>358</v>
      </c>
      <c r="Q6053" s="66">
        <v>37.25</v>
      </c>
    </row>
    <row r="6054" spans="15:17" ht="14.25">
      <c r="O6054" t="s">
        <v>2473</v>
      </c>
      <c r="P6054" s="2" t="s">
        <v>359</v>
      </c>
      <c r="Q6054" s="66">
        <v>37.159999999999997</v>
      </c>
    </row>
    <row r="6055" spans="15:17" ht="14.25">
      <c r="O6055" t="s">
        <v>2473</v>
      </c>
      <c r="P6055" s="2" t="s">
        <v>360</v>
      </c>
      <c r="Q6055" s="66">
        <v>38.729999999999997</v>
      </c>
    </row>
    <row r="6056" spans="15:17" ht="14.25">
      <c r="O6056" t="s">
        <v>2473</v>
      </c>
      <c r="P6056" s="2" t="s">
        <v>361</v>
      </c>
      <c r="Q6056" s="66">
        <v>39.29</v>
      </c>
    </row>
    <row r="6057" spans="15:17" ht="14.25">
      <c r="O6057" t="s">
        <v>2473</v>
      </c>
      <c r="P6057" s="2" t="s">
        <v>362</v>
      </c>
      <c r="Q6057" s="66">
        <v>38.5</v>
      </c>
    </row>
    <row r="6058" spans="15:17" ht="14.25">
      <c r="O6058" t="s">
        <v>2473</v>
      </c>
      <c r="P6058" s="2" t="s">
        <v>363</v>
      </c>
      <c r="Q6058" s="66">
        <v>38.64</v>
      </c>
    </row>
    <row r="6059" spans="15:17" ht="14.25">
      <c r="O6059" t="s">
        <v>2473</v>
      </c>
      <c r="P6059" s="2" t="s">
        <v>364</v>
      </c>
      <c r="Q6059" s="66">
        <v>38.22</v>
      </c>
    </row>
    <row r="6060" spans="15:17" ht="14.25">
      <c r="O6060" t="s">
        <v>2473</v>
      </c>
      <c r="P6060" s="2" t="s">
        <v>365</v>
      </c>
      <c r="Q6060" s="66">
        <v>37.99</v>
      </c>
    </row>
    <row r="6061" spans="15:17" ht="14.25">
      <c r="O6061" t="s">
        <v>2473</v>
      </c>
      <c r="P6061" s="2" t="s">
        <v>366</v>
      </c>
      <c r="Q6061" s="66">
        <v>37.99</v>
      </c>
    </row>
    <row r="6062" spans="15:17" ht="14.25">
      <c r="O6062" t="s">
        <v>2473</v>
      </c>
      <c r="P6062" s="2" t="s">
        <v>367</v>
      </c>
      <c r="Q6062" s="66">
        <v>37.07</v>
      </c>
    </row>
    <row r="6063" spans="15:17" ht="14.25">
      <c r="O6063" t="s">
        <v>2473</v>
      </c>
      <c r="P6063" s="2" t="s">
        <v>368</v>
      </c>
      <c r="Q6063" s="66">
        <v>36.75</v>
      </c>
    </row>
    <row r="6064" spans="15:17" ht="14.25">
      <c r="O6064" t="s">
        <v>2473</v>
      </c>
      <c r="P6064" s="2" t="s">
        <v>369</v>
      </c>
      <c r="Q6064" s="66">
        <v>37.1</v>
      </c>
    </row>
    <row r="6065" spans="15:17" ht="14.25">
      <c r="O6065" t="s">
        <v>2473</v>
      </c>
      <c r="P6065" s="2" t="s">
        <v>370</v>
      </c>
      <c r="Q6065" s="66">
        <v>37.01</v>
      </c>
    </row>
    <row r="6066" spans="15:17" ht="14.25">
      <c r="O6066" t="s">
        <v>2473</v>
      </c>
      <c r="P6066" s="2" t="s">
        <v>371</v>
      </c>
      <c r="Q6066" s="66">
        <v>36.56</v>
      </c>
    </row>
    <row r="6067" spans="15:17" ht="14.25">
      <c r="O6067" t="s">
        <v>2473</v>
      </c>
      <c r="P6067" s="2" t="s">
        <v>372</v>
      </c>
      <c r="Q6067" s="66">
        <v>36.200000000000003</v>
      </c>
    </row>
    <row r="6068" spans="15:17" ht="14.25">
      <c r="O6068" t="s">
        <v>2473</v>
      </c>
      <c r="P6068" s="2" t="s">
        <v>373</v>
      </c>
      <c r="Q6068" s="66">
        <v>35.630000000000003</v>
      </c>
    </row>
    <row r="6069" spans="15:17" ht="14.25">
      <c r="O6069" t="s">
        <v>2473</v>
      </c>
      <c r="P6069" s="2" t="s">
        <v>374</v>
      </c>
      <c r="Q6069" s="66">
        <v>35.58</v>
      </c>
    </row>
    <row r="6070" spans="15:17" ht="14.25">
      <c r="O6070" t="s">
        <v>2473</v>
      </c>
      <c r="P6070" s="2" t="s">
        <v>375</v>
      </c>
      <c r="Q6070" s="66">
        <v>35.9</v>
      </c>
    </row>
    <row r="6071" spans="15:17" ht="14.25">
      <c r="O6071" t="s">
        <v>2473</v>
      </c>
      <c r="P6071" s="2" t="s">
        <v>376</v>
      </c>
      <c r="Q6071" s="66">
        <v>35.950000000000003</v>
      </c>
    </row>
    <row r="6072" spans="15:17" ht="14.25">
      <c r="O6072" t="s">
        <v>2473</v>
      </c>
      <c r="P6072" s="2" t="s">
        <v>377</v>
      </c>
      <c r="Q6072" s="66">
        <v>36.32</v>
      </c>
    </row>
    <row r="6073" spans="15:17" ht="14.25">
      <c r="O6073" t="s">
        <v>2473</v>
      </c>
      <c r="P6073" s="2" t="s">
        <v>378</v>
      </c>
      <c r="Q6073" s="66">
        <v>35.85</v>
      </c>
    </row>
    <row r="6074" spans="15:17" ht="14.25">
      <c r="O6074" t="s">
        <v>2473</v>
      </c>
      <c r="P6074" s="2" t="s">
        <v>379</v>
      </c>
      <c r="Q6074" s="66">
        <v>35.619999999999997</v>
      </c>
    </row>
    <row r="6075" spans="15:17" ht="14.25">
      <c r="O6075" t="s">
        <v>2473</v>
      </c>
      <c r="P6075" s="2" t="s">
        <v>380</v>
      </c>
      <c r="Q6075" s="66">
        <v>36.01</v>
      </c>
    </row>
    <row r="6076" spans="15:17" ht="14.25">
      <c r="O6076" t="s">
        <v>2473</v>
      </c>
      <c r="P6076" s="2" t="s">
        <v>381</v>
      </c>
      <c r="Q6076" s="66">
        <v>35.72</v>
      </c>
    </row>
    <row r="6077" spans="15:17" ht="14.25">
      <c r="O6077" t="s">
        <v>2473</v>
      </c>
      <c r="P6077" s="2" t="s">
        <v>382</v>
      </c>
      <c r="Q6077" s="66">
        <v>35.83</v>
      </c>
    </row>
    <row r="6078" spans="15:17" ht="14.25">
      <c r="O6078" t="s">
        <v>2473</v>
      </c>
      <c r="P6078" s="2" t="s">
        <v>383</v>
      </c>
      <c r="Q6078" s="66">
        <v>35.94</v>
      </c>
    </row>
    <row r="6079" spans="15:17" ht="14.25">
      <c r="O6079" t="s">
        <v>2473</v>
      </c>
      <c r="P6079" s="2" t="s">
        <v>384</v>
      </c>
      <c r="Q6079" s="66">
        <v>35.49</v>
      </c>
    </row>
    <row r="6080" spans="15:17" ht="14.25">
      <c r="O6080" t="s">
        <v>2473</v>
      </c>
      <c r="P6080" s="2" t="s">
        <v>385</v>
      </c>
      <c r="Q6080" s="66">
        <v>35.49</v>
      </c>
    </row>
    <row r="6081" spans="15:17" ht="14.25">
      <c r="O6081" t="s">
        <v>2473</v>
      </c>
      <c r="P6081" s="2" t="s">
        <v>386</v>
      </c>
      <c r="Q6081" s="66">
        <v>35.5</v>
      </c>
    </row>
    <row r="6082" spans="15:17" ht="14.25">
      <c r="O6082" t="s">
        <v>2473</v>
      </c>
      <c r="P6082" s="2" t="s">
        <v>387</v>
      </c>
      <c r="Q6082" s="66">
        <v>35.32</v>
      </c>
    </row>
    <row r="6083" spans="15:17" ht="14.25">
      <c r="O6083" t="s">
        <v>2473</v>
      </c>
      <c r="P6083" s="2" t="s">
        <v>388</v>
      </c>
      <c r="Q6083" s="66">
        <v>34.770000000000003</v>
      </c>
    </row>
    <row r="6084" spans="15:17" ht="14.25">
      <c r="O6084" t="s">
        <v>2473</v>
      </c>
      <c r="P6084" s="2" t="s">
        <v>389</v>
      </c>
      <c r="Q6084" s="66">
        <v>34.770000000000003</v>
      </c>
    </row>
    <row r="6085" spans="15:17" ht="14.25">
      <c r="O6085" t="s">
        <v>2473</v>
      </c>
      <c r="P6085" s="2" t="s">
        <v>390</v>
      </c>
      <c r="Q6085" s="66">
        <v>34.770000000000003</v>
      </c>
    </row>
    <row r="6086" spans="15:17" ht="14.25">
      <c r="O6086" t="s">
        <v>2473</v>
      </c>
      <c r="P6086" s="2" t="s">
        <v>391</v>
      </c>
      <c r="Q6086" s="66">
        <v>34.86</v>
      </c>
    </row>
    <row r="6087" spans="15:17" ht="14.25">
      <c r="O6087" t="s">
        <v>2473</v>
      </c>
      <c r="P6087" s="2" t="s">
        <v>392</v>
      </c>
      <c r="Q6087" s="66">
        <v>34.9</v>
      </c>
    </row>
    <row r="6088" spans="15:17" ht="14.25">
      <c r="O6088" t="s">
        <v>2473</v>
      </c>
      <c r="P6088" s="2" t="s">
        <v>393</v>
      </c>
      <c r="Q6088" s="66">
        <v>34.82</v>
      </c>
    </row>
    <row r="6089" spans="15:17" ht="14.25">
      <c r="O6089" t="s">
        <v>2473</v>
      </c>
      <c r="P6089" s="2" t="s">
        <v>394</v>
      </c>
      <c r="Q6089" s="66">
        <v>33.979999999999997</v>
      </c>
    </row>
    <row r="6090" spans="15:17" ht="14.25">
      <c r="O6090" t="s">
        <v>2473</v>
      </c>
      <c r="P6090" s="2" t="s">
        <v>395</v>
      </c>
      <c r="Q6090" s="66">
        <v>33.299999999999997</v>
      </c>
    </row>
    <row r="6091" spans="15:17" ht="14.25">
      <c r="O6091" t="s">
        <v>2473</v>
      </c>
      <c r="P6091" s="2" t="s">
        <v>396</v>
      </c>
      <c r="Q6091" s="66">
        <v>33.33</v>
      </c>
    </row>
    <row r="6092" spans="15:17" ht="14.25">
      <c r="O6092" t="s">
        <v>2473</v>
      </c>
      <c r="P6092" s="2" t="s">
        <v>397</v>
      </c>
      <c r="Q6092" s="66">
        <v>33.4</v>
      </c>
    </row>
    <row r="6093" spans="15:17" ht="14.25">
      <c r="O6093" t="s">
        <v>2473</v>
      </c>
      <c r="P6093" s="2" t="s">
        <v>398</v>
      </c>
      <c r="Q6093" s="66">
        <v>33.57</v>
      </c>
    </row>
    <row r="6094" spans="15:17" ht="14.25">
      <c r="O6094" t="s">
        <v>2473</v>
      </c>
      <c r="P6094" s="2" t="s">
        <v>399</v>
      </c>
      <c r="Q6094" s="66">
        <v>33.68</v>
      </c>
    </row>
    <row r="6095" spans="15:17" ht="14.25">
      <c r="O6095" t="s">
        <v>2473</v>
      </c>
      <c r="P6095" s="2" t="s">
        <v>400</v>
      </c>
      <c r="Q6095" s="66">
        <v>33.1</v>
      </c>
    </row>
    <row r="6096" spans="15:17" ht="14.25">
      <c r="O6096" t="s">
        <v>2473</v>
      </c>
      <c r="P6096" s="2" t="s">
        <v>401</v>
      </c>
      <c r="Q6096" s="66">
        <v>33.729999999999997</v>
      </c>
    </row>
    <row r="6097" spans="15:17" ht="14.25">
      <c r="O6097" t="s">
        <v>2473</v>
      </c>
      <c r="P6097" s="2" t="s">
        <v>402</v>
      </c>
      <c r="Q6097" s="66">
        <v>33.33</v>
      </c>
    </row>
    <row r="6098" spans="15:17" ht="14.25">
      <c r="O6098" t="s">
        <v>2473</v>
      </c>
      <c r="P6098" s="2" t="s">
        <v>403</v>
      </c>
      <c r="Q6098" s="66">
        <v>32.86</v>
      </c>
    </row>
    <row r="6099" spans="15:17" ht="14.25">
      <c r="O6099" t="s">
        <v>2473</v>
      </c>
      <c r="P6099" s="2" t="s">
        <v>404</v>
      </c>
      <c r="Q6099" s="66">
        <v>32.5</v>
      </c>
    </row>
    <row r="6100" spans="15:17" ht="14.25">
      <c r="O6100" t="s">
        <v>2473</v>
      </c>
      <c r="P6100" s="2" t="s">
        <v>405</v>
      </c>
      <c r="Q6100" s="66">
        <v>32.81</v>
      </c>
    </row>
    <row r="6101" spans="15:17" ht="14.25">
      <c r="O6101" t="s">
        <v>2473</v>
      </c>
      <c r="P6101" s="2" t="s">
        <v>406</v>
      </c>
      <c r="Q6101" s="66">
        <v>32.76</v>
      </c>
    </row>
    <row r="6102" spans="15:17" ht="14.25">
      <c r="O6102" t="s">
        <v>2473</v>
      </c>
      <c r="P6102" s="2" t="s">
        <v>407</v>
      </c>
      <c r="Q6102" s="66">
        <v>31.9</v>
      </c>
    </row>
    <row r="6103" spans="15:17" ht="14.25">
      <c r="O6103" t="s">
        <v>2473</v>
      </c>
      <c r="P6103" s="2" t="s">
        <v>408</v>
      </c>
      <c r="Q6103" s="66">
        <v>31.55</v>
      </c>
    </row>
    <row r="6104" spans="15:17" ht="14.25">
      <c r="O6104" t="s">
        <v>2473</v>
      </c>
      <c r="P6104" s="2" t="s">
        <v>409</v>
      </c>
      <c r="Q6104" s="66">
        <v>31.38</v>
      </c>
    </row>
    <row r="6105" spans="15:17" ht="14.25">
      <c r="O6105" t="s">
        <v>2473</v>
      </c>
      <c r="P6105" s="2" t="s">
        <v>410</v>
      </c>
      <c r="Q6105" s="66">
        <v>31.15</v>
      </c>
    </row>
    <row r="6106" spans="15:17" ht="14.25">
      <c r="O6106" t="s">
        <v>2473</v>
      </c>
      <c r="P6106" s="2" t="s">
        <v>411</v>
      </c>
      <c r="Q6106" s="66">
        <v>31.07</v>
      </c>
    </row>
    <row r="6107" spans="15:17" ht="14.25">
      <c r="O6107" t="s">
        <v>2473</v>
      </c>
      <c r="P6107" s="2" t="s">
        <v>412</v>
      </c>
      <c r="Q6107" s="66">
        <v>31.1</v>
      </c>
    </row>
    <row r="6108" spans="15:17" ht="14.25">
      <c r="O6108" t="s">
        <v>2473</v>
      </c>
      <c r="P6108" s="2" t="s">
        <v>413</v>
      </c>
      <c r="Q6108" s="66">
        <v>30.78</v>
      </c>
    </row>
    <row r="6109" spans="15:17" ht="14.25">
      <c r="O6109" t="s">
        <v>2473</v>
      </c>
      <c r="P6109" s="2" t="s">
        <v>414</v>
      </c>
      <c r="Q6109" s="66">
        <v>30.55</v>
      </c>
    </row>
    <row r="6110" spans="15:17" ht="14.25">
      <c r="O6110" t="s">
        <v>2473</v>
      </c>
      <c r="P6110" s="2" t="s">
        <v>415</v>
      </c>
      <c r="Q6110" s="66">
        <v>30.33</v>
      </c>
    </row>
    <row r="6111" spans="15:17" ht="14.25">
      <c r="O6111" t="s">
        <v>2473</v>
      </c>
      <c r="P6111" s="2" t="s">
        <v>416</v>
      </c>
      <c r="Q6111" s="66">
        <v>30.5</v>
      </c>
    </row>
    <row r="6112" spans="15:17" ht="14.25">
      <c r="O6112" t="s">
        <v>2473</v>
      </c>
      <c r="P6112" s="2" t="s">
        <v>417</v>
      </c>
      <c r="Q6112" s="66">
        <v>30.24</v>
      </c>
    </row>
    <row r="6113" spans="15:17" ht="14.25">
      <c r="O6113" t="s">
        <v>2473</v>
      </c>
      <c r="P6113" s="2" t="s">
        <v>418</v>
      </c>
      <c r="Q6113" s="66">
        <v>30.38</v>
      </c>
    </row>
    <row r="6114" spans="15:17" ht="14.25">
      <c r="O6114" t="s">
        <v>2473</v>
      </c>
      <c r="P6114" s="2" t="s">
        <v>419</v>
      </c>
      <c r="Q6114" s="66">
        <v>30.21</v>
      </c>
    </row>
    <row r="6115" spans="15:17" ht="14.25">
      <c r="O6115" t="s">
        <v>2473</v>
      </c>
      <c r="P6115" s="2" t="s">
        <v>420</v>
      </c>
      <c r="Q6115" s="66">
        <v>31.03</v>
      </c>
    </row>
    <row r="6116" spans="15:17" ht="14.25">
      <c r="O6116" t="s">
        <v>2473</v>
      </c>
      <c r="P6116" s="2" t="s">
        <v>421</v>
      </c>
      <c r="Q6116" s="66">
        <v>31.16</v>
      </c>
    </row>
    <row r="6117" spans="15:17" ht="14.25">
      <c r="O6117" t="s">
        <v>2473</v>
      </c>
      <c r="P6117" s="2" t="s">
        <v>422</v>
      </c>
      <c r="Q6117" s="66">
        <v>31.3</v>
      </c>
    </row>
    <row r="6118" spans="15:17" ht="14.25">
      <c r="O6118" t="s">
        <v>2473</v>
      </c>
      <c r="P6118" s="2" t="s">
        <v>423</v>
      </c>
      <c r="Q6118" s="66">
        <v>31.74</v>
      </c>
    </row>
    <row r="6119" spans="15:17" ht="14.25">
      <c r="O6119" t="s">
        <v>2473</v>
      </c>
      <c r="P6119" s="2" t="s">
        <v>424</v>
      </c>
      <c r="Q6119" s="66">
        <v>31.22</v>
      </c>
    </row>
    <row r="6120" spans="15:17" ht="14.25">
      <c r="O6120" t="s">
        <v>2473</v>
      </c>
      <c r="P6120" s="2" t="s">
        <v>425</v>
      </c>
      <c r="Q6120" s="66">
        <v>31.14</v>
      </c>
    </row>
    <row r="6121" spans="15:17" ht="14.25">
      <c r="O6121" t="s">
        <v>2473</v>
      </c>
      <c r="P6121" s="2" t="s">
        <v>426</v>
      </c>
      <c r="Q6121" s="66">
        <v>30.66</v>
      </c>
    </row>
    <row r="6122" spans="15:17" ht="14.25">
      <c r="O6122" t="s">
        <v>2473</v>
      </c>
      <c r="P6122" s="2" t="s">
        <v>427</v>
      </c>
      <c r="Q6122" s="66">
        <v>31.5</v>
      </c>
    </row>
    <row r="6123" spans="15:17" ht="14.25">
      <c r="O6123" t="s">
        <v>2473</v>
      </c>
      <c r="P6123" s="2" t="s">
        <v>428</v>
      </c>
      <c r="Q6123" s="66">
        <v>31.9</v>
      </c>
    </row>
    <row r="6124" spans="15:17" ht="14.25">
      <c r="O6124" t="s">
        <v>2473</v>
      </c>
      <c r="P6124" s="2" t="s">
        <v>429</v>
      </c>
      <c r="Q6124" s="66">
        <v>31.2</v>
      </c>
    </row>
    <row r="6125" spans="15:17" ht="14.25">
      <c r="O6125" t="s">
        <v>2473</v>
      </c>
      <c r="P6125" s="2" t="s">
        <v>430</v>
      </c>
      <c r="Q6125" s="66">
        <v>30.72</v>
      </c>
    </row>
    <row r="6126" spans="15:17" ht="14.25">
      <c r="O6126" t="s">
        <v>2473</v>
      </c>
      <c r="P6126" s="2" t="s">
        <v>431</v>
      </c>
      <c r="Q6126" s="66">
        <v>30.85</v>
      </c>
    </row>
    <row r="6127" spans="15:17" ht="14.25">
      <c r="O6127" t="s">
        <v>2473</v>
      </c>
      <c r="P6127" s="2" t="s">
        <v>432</v>
      </c>
      <c r="Q6127" s="66">
        <v>29.81</v>
      </c>
    </row>
    <row r="6128" spans="15:17" ht="14.25">
      <c r="O6128" t="s">
        <v>2473</v>
      </c>
      <c r="P6128" s="2" t="s">
        <v>433</v>
      </c>
      <c r="Q6128" s="66">
        <v>29.97</v>
      </c>
    </row>
    <row r="6129" spans="15:17" ht="14.25">
      <c r="O6129" t="s">
        <v>2473</v>
      </c>
      <c r="P6129" s="2" t="s">
        <v>434</v>
      </c>
      <c r="Q6129" s="66">
        <v>30.65</v>
      </c>
    </row>
    <row r="6130" spans="15:17" ht="14.25">
      <c r="O6130" t="s">
        <v>2473</v>
      </c>
      <c r="P6130" s="2" t="s">
        <v>435</v>
      </c>
      <c r="Q6130" s="66">
        <v>31</v>
      </c>
    </row>
    <row r="6131" spans="15:17" ht="14.25">
      <c r="O6131" t="s">
        <v>2473</v>
      </c>
      <c r="P6131" s="2" t="s">
        <v>436</v>
      </c>
      <c r="Q6131" s="66">
        <v>31.31</v>
      </c>
    </row>
    <row r="6132" spans="15:17" ht="14.25">
      <c r="O6132" t="s">
        <v>2473</v>
      </c>
      <c r="P6132" s="2" t="s">
        <v>437</v>
      </c>
      <c r="Q6132" s="66">
        <v>30.71</v>
      </c>
    </row>
    <row r="6133" spans="15:17" ht="14.25">
      <c r="O6133" t="s">
        <v>2473</v>
      </c>
      <c r="P6133" s="2" t="s">
        <v>438</v>
      </c>
      <c r="Q6133" s="66">
        <v>29.71</v>
      </c>
    </row>
    <row r="6134" spans="15:17" ht="14.25">
      <c r="O6134" t="s">
        <v>2473</v>
      </c>
      <c r="P6134" s="2" t="s">
        <v>439</v>
      </c>
      <c r="Q6134" s="66">
        <v>29.4</v>
      </c>
    </row>
    <row r="6135" spans="15:17" ht="14.25">
      <c r="O6135" t="s">
        <v>2473</v>
      </c>
      <c r="P6135" s="2" t="s">
        <v>440</v>
      </c>
      <c r="Q6135" s="66">
        <v>29.08</v>
      </c>
    </row>
    <row r="6136" spans="15:17" ht="14.25">
      <c r="O6136" t="s">
        <v>2473</v>
      </c>
      <c r="P6136" s="2" t="s">
        <v>441</v>
      </c>
      <c r="Q6136" s="66">
        <v>29.01</v>
      </c>
    </row>
    <row r="6137" spans="15:17" ht="14.25">
      <c r="O6137" t="s">
        <v>2473</v>
      </c>
      <c r="P6137" s="2" t="s">
        <v>442</v>
      </c>
      <c r="Q6137" s="66">
        <v>29.08</v>
      </c>
    </row>
    <row r="6138" spans="15:17" ht="14.25">
      <c r="O6138" t="s">
        <v>2473</v>
      </c>
      <c r="P6138" s="2" t="s">
        <v>443</v>
      </c>
      <c r="Q6138" s="66">
        <v>29.05</v>
      </c>
    </row>
    <row r="6139" spans="15:17" ht="14.25">
      <c r="O6139" t="s">
        <v>2473</v>
      </c>
      <c r="P6139" s="2" t="s">
        <v>444</v>
      </c>
      <c r="Q6139" s="66">
        <v>29.35</v>
      </c>
    </row>
    <row r="6140" spans="15:17" ht="14.25">
      <c r="O6140" t="s">
        <v>2473</v>
      </c>
      <c r="P6140" s="2" t="s">
        <v>445</v>
      </c>
      <c r="Q6140" s="66">
        <v>29.41</v>
      </c>
    </row>
    <row r="6141" spans="15:17" ht="14.25">
      <c r="O6141" t="s">
        <v>2473</v>
      </c>
      <c r="P6141" s="2" t="s">
        <v>446</v>
      </c>
      <c r="Q6141" s="66">
        <v>29.65</v>
      </c>
    </row>
    <row r="6142" spans="15:17" ht="14.25">
      <c r="O6142" t="s">
        <v>2473</v>
      </c>
      <c r="P6142" s="2" t="s">
        <v>447</v>
      </c>
      <c r="Q6142" s="66">
        <v>29.28</v>
      </c>
    </row>
    <row r="6143" spans="15:17" ht="14.25">
      <c r="O6143" t="s">
        <v>2473</v>
      </c>
      <c r="P6143" s="2" t="s">
        <v>448</v>
      </c>
      <c r="Q6143" s="66">
        <v>29.35</v>
      </c>
    </row>
    <row r="6144" spans="15:17" ht="14.25">
      <c r="O6144" t="s">
        <v>2473</v>
      </c>
      <c r="P6144" s="2" t="s">
        <v>449</v>
      </c>
      <c r="Q6144" s="66">
        <v>28.6</v>
      </c>
    </row>
    <row r="6145" spans="15:17" ht="14.25">
      <c r="O6145" t="s">
        <v>2473</v>
      </c>
      <c r="P6145" s="2" t="s">
        <v>450</v>
      </c>
      <c r="Q6145" s="66">
        <v>28.51</v>
      </c>
    </row>
    <row r="6146" spans="15:17" ht="14.25">
      <c r="O6146" t="s">
        <v>2473</v>
      </c>
      <c r="P6146" s="2" t="s">
        <v>451</v>
      </c>
      <c r="Q6146" s="66">
        <v>28.46</v>
      </c>
    </row>
    <row r="6147" spans="15:17" ht="14.25">
      <c r="O6147" t="s">
        <v>2473</v>
      </c>
      <c r="P6147" s="2" t="s">
        <v>452</v>
      </c>
      <c r="Q6147" s="66">
        <v>28.5</v>
      </c>
    </row>
    <row r="6148" spans="15:17" ht="14.25">
      <c r="O6148" t="s">
        <v>2473</v>
      </c>
      <c r="P6148" s="2" t="s">
        <v>453</v>
      </c>
      <c r="Q6148" s="66">
        <v>28.55</v>
      </c>
    </row>
    <row r="6149" spans="15:17" ht="14.25">
      <c r="O6149" t="s">
        <v>2473</v>
      </c>
      <c r="P6149" s="2" t="s">
        <v>454</v>
      </c>
      <c r="Q6149" s="66">
        <v>28.9</v>
      </c>
    </row>
    <row r="6150" spans="15:17" ht="14.25">
      <c r="O6150" t="s">
        <v>2473</v>
      </c>
      <c r="P6150" s="2" t="s">
        <v>455</v>
      </c>
      <c r="Q6150" s="66">
        <v>29</v>
      </c>
    </row>
    <row r="6151" spans="15:17" ht="14.25">
      <c r="O6151" t="s">
        <v>2473</v>
      </c>
      <c r="P6151" s="2" t="s">
        <v>456</v>
      </c>
      <c r="Q6151" s="66">
        <v>29.06</v>
      </c>
    </row>
    <row r="6152" spans="15:17" ht="14.25">
      <c r="O6152" t="s">
        <v>2473</v>
      </c>
      <c r="P6152" s="2" t="s">
        <v>457</v>
      </c>
      <c r="Q6152" s="66">
        <v>29.35</v>
      </c>
    </row>
    <row r="6153" spans="15:17" ht="14.25">
      <c r="O6153" t="s">
        <v>2473</v>
      </c>
      <c r="P6153" s="2" t="s">
        <v>458</v>
      </c>
      <c r="Q6153" s="66">
        <v>29.33</v>
      </c>
    </row>
    <row r="6154" spans="15:17" ht="14.25">
      <c r="O6154" t="s">
        <v>2473</v>
      </c>
      <c r="P6154" s="2" t="s">
        <v>459</v>
      </c>
      <c r="Q6154" s="66">
        <v>29.12</v>
      </c>
    </row>
    <row r="6155" spans="15:17" ht="14.25">
      <c r="O6155" t="s">
        <v>2473</v>
      </c>
      <c r="P6155" s="2" t="s">
        <v>460</v>
      </c>
      <c r="Q6155" s="66">
        <v>29.45</v>
      </c>
    </row>
    <row r="6156" spans="15:17" ht="14.25">
      <c r="O6156" t="s">
        <v>2473</v>
      </c>
      <c r="P6156" s="2" t="s">
        <v>461</v>
      </c>
      <c r="Q6156" s="66">
        <v>28.96</v>
      </c>
    </row>
    <row r="6157" spans="15:17" ht="14.25">
      <c r="O6157" t="s">
        <v>2473</v>
      </c>
      <c r="P6157" s="2" t="s">
        <v>462</v>
      </c>
      <c r="Q6157" s="66">
        <v>28.25</v>
      </c>
    </row>
    <row r="6158" spans="15:17" ht="14.25">
      <c r="O6158" t="s">
        <v>2473</v>
      </c>
      <c r="P6158" s="2" t="s">
        <v>463</v>
      </c>
      <c r="Q6158" s="66">
        <v>28.58</v>
      </c>
    </row>
    <row r="6159" spans="15:17" ht="14.25">
      <c r="O6159" t="s">
        <v>2473</v>
      </c>
      <c r="P6159" s="2" t="s">
        <v>464</v>
      </c>
      <c r="Q6159" s="66">
        <v>28.58</v>
      </c>
    </row>
    <row r="6160" spans="15:17" ht="14.25">
      <c r="O6160" t="s">
        <v>2473</v>
      </c>
      <c r="P6160" s="2" t="s">
        <v>465</v>
      </c>
      <c r="Q6160" s="66">
        <v>28.4</v>
      </c>
    </row>
    <row r="6161" spans="15:17" ht="14.25">
      <c r="O6161" t="s">
        <v>2473</v>
      </c>
      <c r="P6161" s="2" t="s">
        <v>466</v>
      </c>
      <c r="Q6161" s="66">
        <v>27.81</v>
      </c>
    </row>
    <row r="6162" spans="15:17" ht="14.25">
      <c r="O6162" t="s">
        <v>2473</v>
      </c>
      <c r="P6162" s="2" t="s">
        <v>467</v>
      </c>
      <c r="Q6162" s="66">
        <v>27.57</v>
      </c>
    </row>
    <row r="6163" spans="15:17" ht="14.25">
      <c r="O6163" t="s">
        <v>2473</v>
      </c>
      <c r="P6163" s="2" t="s">
        <v>468</v>
      </c>
      <c r="Q6163" s="66">
        <v>27.27</v>
      </c>
    </row>
    <row r="6164" spans="15:17" ht="14.25">
      <c r="O6164" t="s">
        <v>2473</v>
      </c>
      <c r="P6164" s="2" t="s">
        <v>469</v>
      </c>
      <c r="Q6164" s="66">
        <v>27.29</v>
      </c>
    </row>
    <row r="6165" spans="15:17" ht="14.25">
      <c r="O6165" t="s">
        <v>2473</v>
      </c>
      <c r="P6165" s="2" t="s">
        <v>470</v>
      </c>
      <c r="Q6165" s="66">
        <v>27.55</v>
      </c>
    </row>
    <row r="6166" spans="15:17" ht="14.25">
      <c r="O6166" t="s">
        <v>2473</v>
      </c>
      <c r="P6166" s="2" t="s">
        <v>471</v>
      </c>
      <c r="Q6166" s="66">
        <v>26.86</v>
      </c>
    </row>
    <row r="6167" spans="15:17" ht="14.25">
      <c r="O6167" t="s">
        <v>2473</v>
      </c>
      <c r="P6167" s="2" t="s">
        <v>472</v>
      </c>
      <c r="Q6167" s="66">
        <v>27.1</v>
      </c>
    </row>
    <row r="6168" spans="15:17" ht="14.25">
      <c r="O6168" t="s">
        <v>2473</v>
      </c>
      <c r="P6168" s="2" t="s">
        <v>473</v>
      </c>
      <c r="Q6168" s="66">
        <v>26.92</v>
      </c>
    </row>
    <row r="6169" spans="15:17" ht="14.25">
      <c r="O6169" t="s">
        <v>2473</v>
      </c>
      <c r="P6169" s="2" t="s">
        <v>474</v>
      </c>
      <c r="Q6169" s="66">
        <v>26.71</v>
      </c>
    </row>
    <row r="6170" spans="15:17" ht="14.25">
      <c r="O6170" t="s">
        <v>2473</v>
      </c>
      <c r="P6170" s="2" t="s">
        <v>475</v>
      </c>
      <c r="Q6170" s="66">
        <v>26.27</v>
      </c>
    </row>
    <row r="6171" spans="15:17" ht="14.25">
      <c r="O6171" t="s">
        <v>2473</v>
      </c>
      <c r="P6171" s="2" t="s">
        <v>476</v>
      </c>
      <c r="Q6171" s="66">
        <v>26.13</v>
      </c>
    </row>
    <row r="6172" spans="15:17" ht="14.25">
      <c r="O6172" t="s">
        <v>2473</v>
      </c>
      <c r="P6172" s="2" t="s">
        <v>477</v>
      </c>
      <c r="Q6172" s="66">
        <v>26.6</v>
      </c>
    </row>
    <row r="6173" spans="15:17" ht="14.25">
      <c r="O6173" t="s">
        <v>2473</v>
      </c>
      <c r="P6173" s="2" t="s">
        <v>478</v>
      </c>
      <c r="Q6173" s="66">
        <v>26.73</v>
      </c>
    </row>
    <row r="6174" spans="15:17" ht="14.25">
      <c r="O6174" t="s">
        <v>2473</v>
      </c>
      <c r="P6174" s="2" t="s">
        <v>479</v>
      </c>
      <c r="Q6174" s="66">
        <v>26.81</v>
      </c>
    </row>
    <row r="6175" spans="15:17" ht="14.25">
      <c r="O6175" t="s">
        <v>2473</v>
      </c>
      <c r="P6175" s="2" t="s">
        <v>480</v>
      </c>
      <c r="Q6175" s="66">
        <v>26.76</v>
      </c>
    </row>
    <row r="6176" spans="15:17" ht="14.25">
      <c r="O6176" t="s">
        <v>2473</v>
      </c>
      <c r="P6176" s="2" t="s">
        <v>481</v>
      </c>
      <c r="Q6176" s="66">
        <v>26.54</v>
      </c>
    </row>
    <row r="6177" spans="15:17" ht="14.25">
      <c r="O6177" t="s">
        <v>2473</v>
      </c>
      <c r="P6177" s="2" t="s">
        <v>482</v>
      </c>
      <c r="Q6177" s="66">
        <v>26.3</v>
      </c>
    </row>
    <row r="6178" spans="15:17" ht="14.25">
      <c r="O6178" t="s">
        <v>2473</v>
      </c>
      <c r="P6178" s="2" t="s">
        <v>483</v>
      </c>
      <c r="Q6178" s="66">
        <v>25.92</v>
      </c>
    </row>
    <row r="6179" spans="15:17" ht="14.25">
      <c r="O6179" t="s">
        <v>2473</v>
      </c>
      <c r="P6179" s="2" t="s">
        <v>484</v>
      </c>
      <c r="Q6179" s="66">
        <v>25.99</v>
      </c>
    </row>
    <row r="6180" spans="15:17" ht="14.25">
      <c r="O6180" t="s">
        <v>2473</v>
      </c>
      <c r="P6180" s="2" t="s">
        <v>485</v>
      </c>
      <c r="Q6180" s="66">
        <v>26.04</v>
      </c>
    </row>
    <row r="6181" spans="15:17" ht="14.25">
      <c r="O6181" t="s">
        <v>2473</v>
      </c>
      <c r="P6181" s="2" t="s">
        <v>486</v>
      </c>
      <c r="Q6181" s="66">
        <v>25.96</v>
      </c>
    </row>
    <row r="6182" spans="15:17" ht="14.25">
      <c r="O6182" t="s">
        <v>2473</v>
      </c>
      <c r="P6182" s="2" t="s">
        <v>487</v>
      </c>
      <c r="Q6182" s="66">
        <v>25.73</v>
      </c>
    </row>
    <row r="6183" spans="15:17" ht="14.25">
      <c r="O6183" t="s">
        <v>2473</v>
      </c>
      <c r="P6183" s="2" t="s">
        <v>488</v>
      </c>
      <c r="Q6183" s="66">
        <v>25.65</v>
      </c>
    </row>
    <row r="6184" spans="15:17" ht="14.25">
      <c r="O6184" t="s">
        <v>2473</v>
      </c>
      <c r="P6184" s="2" t="s">
        <v>489</v>
      </c>
      <c r="Q6184" s="66">
        <v>25.29</v>
      </c>
    </row>
    <row r="6185" spans="15:17" ht="14.25">
      <c r="O6185" t="s">
        <v>2473</v>
      </c>
      <c r="P6185" s="2" t="s">
        <v>490</v>
      </c>
      <c r="Q6185" s="66">
        <v>25.15</v>
      </c>
    </row>
    <row r="6186" spans="15:17" ht="14.25">
      <c r="O6186" t="s">
        <v>2473</v>
      </c>
      <c r="P6186" s="2" t="s">
        <v>491</v>
      </c>
      <c r="Q6186" s="66">
        <v>24.76</v>
      </c>
    </row>
    <row r="6187" spans="15:17" ht="14.25">
      <c r="O6187" t="s">
        <v>2473</v>
      </c>
      <c r="P6187" s="2" t="s">
        <v>492</v>
      </c>
      <c r="Q6187" s="66">
        <v>24.91</v>
      </c>
    </row>
    <row r="6188" spans="15:17" ht="14.25">
      <c r="O6188" t="s">
        <v>2473</v>
      </c>
      <c r="P6188" s="2" t="s">
        <v>493</v>
      </c>
      <c r="Q6188" s="66">
        <v>24.99</v>
      </c>
    </row>
    <row r="6189" spans="15:17" ht="14.25">
      <c r="O6189" t="s">
        <v>2473</v>
      </c>
      <c r="P6189" s="2" t="s">
        <v>494</v>
      </c>
      <c r="Q6189" s="66">
        <v>24.98</v>
      </c>
    </row>
    <row r="6190" spans="15:17" ht="14.25">
      <c r="O6190" t="s">
        <v>2473</v>
      </c>
      <c r="P6190" s="2" t="s">
        <v>495</v>
      </c>
      <c r="Q6190" s="66">
        <v>24.89</v>
      </c>
    </row>
    <row r="6191" spans="15:17" ht="14.25">
      <c r="O6191" t="s">
        <v>2473</v>
      </c>
      <c r="P6191" s="2" t="s">
        <v>496</v>
      </c>
      <c r="Q6191" s="66">
        <v>24.92</v>
      </c>
    </row>
    <row r="6192" spans="15:17" ht="14.25">
      <c r="O6192" t="s">
        <v>2473</v>
      </c>
      <c r="P6192" s="2" t="s">
        <v>497</v>
      </c>
      <c r="Q6192" s="66">
        <v>24.4</v>
      </c>
    </row>
    <row r="6193" spans="15:17" ht="14.25">
      <c r="O6193" t="s">
        <v>2473</v>
      </c>
      <c r="P6193" s="2" t="s">
        <v>498</v>
      </c>
      <c r="Q6193" s="66">
        <v>23.87</v>
      </c>
    </row>
    <row r="6194" spans="15:17" ht="14.25">
      <c r="O6194" t="s">
        <v>2473</v>
      </c>
      <c r="P6194" s="2" t="s">
        <v>499</v>
      </c>
      <c r="Q6194" s="66">
        <v>24.3</v>
      </c>
    </row>
    <row r="6195" spans="15:17" ht="14.25">
      <c r="O6195" t="s">
        <v>2473</v>
      </c>
      <c r="P6195" s="2" t="s">
        <v>500</v>
      </c>
      <c r="Q6195" s="66">
        <v>24.46</v>
      </c>
    </row>
    <row r="6196" spans="15:17" ht="14.25">
      <c r="O6196" t="s">
        <v>2473</v>
      </c>
      <c r="P6196" s="2" t="s">
        <v>501</v>
      </c>
      <c r="Q6196" s="66">
        <v>24.7</v>
      </c>
    </row>
    <row r="6197" spans="15:17" ht="14.25">
      <c r="O6197" t="s">
        <v>2473</v>
      </c>
      <c r="P6197" s="2" t="s">
        <v>502</v>
      </c>
      <c r="Q6197" s="66">
        <v>24.81</v>
      </c>
    </row>
    <row r="6198" spans="15:17" ht="14.25">
      <c r="O6198" t="s">
        <v>2473</v>
      </c>
      <c r="P6198" s="2" t="s">
        <v>503</v>
      </c>
      <c r="Q6198" s="66">
        <v>24.74</v>
      </c>
    </row>
    <row r="6199" spans="15:17" ht="14.25">
      <c r="O6199" t="s">
        <v>2473</v>
      </c>
      <c r="P6199" s="2" t="s">
        <v>504</v>
      </c>
      <c r="Q6199" s="66">
        <v>25.36</v>
      </c>
    </row>
    <row r="6200" spans="15:17" ht="14.25">
      <c r="O6200" t="s">
        <v>2473</v>
      </c>
      <c r="P6200" s="2" t="s">
        <v>505</v>
      </c>
      <c r="Q6200" s="66">
        <v>25.35</v>
      </c>
    </row>
    <row r="6201" spans="15:17" ht="14.25">
      <c r="O6201" t="s">
        <v>2473</v>
      </c>
      <c r="P6201" s="2" t="s">
        <v>506</v>
      </c>
      <c r="Q6201" s="66">
        <v>25.35</v>
      </c>
    </row>
    <row r="6202" spans="15:17" ht="14.25">
      <c r="O6202" t="s">
        <v>2473</v>
      </c>
      <c r="P6202" s="2" t="s">
        <v>507</v>
      </c>
      <c r="Q6202" s="66">
        <v>25.3</v>
      </c>
    </row>
    <row r="6203" spans="15:17" ht="14.25">
      <c r="O6203" t="s">
        <v>2473</v>
      </c>
      <c r="P6203" s="2" t="s">
        <v>508</v>
      </c>
      <c r="Q6203" s="66">
        <v>25.32</v>
      </c>
    </row>
    <row r="6204" spans="15:17" ht="14.25">
      <c r="O6204" t="s">
        <v>2473</v>
      </c>
      <c r="P6204" s="2" t="s">
        <v>509</v>
      </c>
      <c r="Q6204" s="66">
        <v>25.47</v>
      </c>
    </row>
    <row r="6205" spans="15:17" ht="14.25">
      <c r="O6205" t="s">
        <v>2473</v>
      </c>
      <c r="P6205" s="2" t="s">
        <v>510</v>
      </c>
      <c r="Q6205" s="66">
        <v>25.75</v>
      </c>
    </row>
    <row r="6206" spans="15:17" ht="14.25">
      <c r="O6206" t="s">
        <v>2473</v>
      </c>
      <c r="P6206" s="2" t="s">
        <v>511</v>
      </c>
      <c r="Q6206" s="66">
        <v>26.16</v>
      </c>
    </row>
    <row r="6207" spans="15:17" ht="14.25">
      <c r="O6207" t="s">
        <v>2473</v>
      </c>
      <c r="P6207" s="2" t="s">
        <v>512</v>
      </c>
      <c r="Q6207" s="66">
        <v>26.32</v>
      </c>
    </row>
    <row r="6208" spans="15:17" ht="14.25">
      <c r="O6208" t="s">
        <v>2473</v>
      </c>
      <c r="P6208" s="2" t="s">
        <v>513</v>
      </c>
      <c r="Q6208" s="66">
        <v>26.48</v>
      </c>
    </row>
    <row r="6209" spans="15:17" ht="14.25">
      <c r="O6209" t="s">
        <v>2473</v>
      </c>
      <c r="P6209" s="2" t="s">
        <v>514</v>
      </c>
      <c r="Q6209" s="66">
        <v>26.71</v>
      </c>
    </row>
    <row r="6210" spans="15:17" ht="14.25">
      <c r="O6210" t="s">
        <v>2473</v>
      </c>
      <c r="P6210" s="2" t="s">
        <v>515</v>
      </c>
      <c r="Q6210" s="66">
        <v>26.8</v>
      </c>
    </row>
    <row r="6211" spans="15:17" ht="14.25">
      <c r="O6211" t="s">
        <v>2473</v>
      </c>
      <c r="P6211" s="2" t="s">
        <v>516</v>
      </c>
      <c r="Q6211" s="66">
        <v>26</v>
      </c>
    </row>
    <row r="6212" spans="15:17" ht="14.25">
      <c r="O6212" t="s">
        <v>2473</v>
      </c>
      <c r="P6212" s="2" t="s">
        <v>517</v>
      </c>
      <c r="Q6212" s="66">
        <v>25.56</v>
      </c>
    </row>
    <row r="6213" spans="15:17" ht="14.25">
      <c r="O6213" t="s">
        <v>2473</v>
      </c>
      <c r="P6213" s="2" t="s">
        <v>518</v>
      </c>
      <c r="Q6213" s="66">
        <v>25.6</v>
      </c>
    </row>
    <row r="6214" spans="15:17" ht="14.25">
      <c r="O6214" t="s">
        <v>2473</v>
      </c>
      <c r="P6214" s="2" t="s">
        <v>519</v>
      </c>
      <c r="Q6214" s="66">
        <v>25.35</v>
      </c>
    </row>
    <row r="6215" spans="15:17" ht="14.25">
      <c r="O6215" t="s">
        <v>2473</v>
      </c>
      <c r="P6215" s="2" t="s">
        <v>520</v>
      </c>
      <c r="Q6215" s="66">
        <v>25.47</v>
      </c>
    </row>
    <row r="6216" spans="15:17" ht="14.25">
      <c r="O6216" t="s">
        <v>2473</v>
      </c>
      <c r="P6216" s="2" t="s">
        <v>521</v>
      </c>
      <c r="Q6216" s="66">
        <v>25.57</v>
      </c>
    </row>
    <row r="6217" spans="15:17" ht="14.25">
      <c r="O6217" t="s">
        <v>2473</v>
      </c>
      <c r="P6217" s="2" t="s">
        <v>522</v>
      </c>
      <c r="Q6217" s="66">
        <v>25.5</v>
      </c>
    </row>
    <row r="6218" spans="15:17" ht="14.25">
      <c r="O6218" t="s">
        <v>2473</v>
      </c>
      <c r="P6218" s="2" t="s">
        <v>523</v>
      </c>
      <c r="Q6218" s="66">
        <v>26</v>
      </c>
    </row>
    <row r="6219" spans="15:17" ht="14.25">
      <c r="O6219" t="s">
        <v>2473</v>
      </c>
      <c r="P6219" s="2" t="s">
        <v>524</v>
      </c>
      <c r="Q6219" s="66">
        <v>26</v>
      </c>
    </row>
    <row r="6220" spans="15:17" ht="14.25">
      <c r="O6220" t="s">
        <v>2473</v>
      </c>
      <c r="P6220" s="2" t="s">
        <v>525</v>
      </c>
      <c r="Q6220" s="66">
        <v>26.14</v>
      </c>
    </row>
    <row r="6221" spans="15:17" ht="14.25">
      <c r="O6221" t="s">
        <v>2473</v>
      </c>
      <c r="P6221" s="2" t="s">
        <v>526</v>
      </c>
      <c r="Q6221" s="66">
        <v>25.47</v>
      </c>
    </row>
    <row r="6222" spans="15:17" ht="14.25">
      <c r="O6222" t="s">
        <v>2473</v>
      </c>
      <c r="P6222" s="2" t="s">
        <v>527</v>
      </c>
      <c r="Q6222" s="66">
        <v>25.14</v>
      </c>
    </row>
    <row r="6223" spans="15:17" ht="14.25">
      <c r="O6223" t="s">
        <v>2473</v>
      </c>
      <c r="P6223" s="2" t="s">
        <v>528</v>
      </c>
      <c r="Q6223" s="66">
        <v>25.8</v>
      </c>
    </row>
    <row r="6224" spans="15:17" ht="14.25">
      <c r="O6224" t="s">
        <v>2473</v>
      </c>
      <c r="P6224" s="2" t="s">
        <v>529</v>
      </c>
      <c r="Q6224" s="66">
        <v>26.31</v>
      </c>
    </row>
    <row r="6225" spans="15:17" ht="14.25">
      <c r="O6225" t="s">
        <v>2473</v>
      </c>
      <c r="P6225" s="2" t="s">
        <v>530</v>
      </c>
      <c r="Q6225" s="66">
        <v>26.3</v>
      </c>
    </row>
    <row r="6226" spans="15:17" ht="14.25">
      <c r="O6226" t="s">
        <v>2473</v>
      </c>
      <c r="P6226" s="2" t="s">
        <v>531</v>
      </c>
      <c r="Q6226" s="66">
        <v>26.3</v>
      </c>
    </row>
    <row r="6227" spans="15:17" ht="14.25">
      <c r="O6227" t="s">
        <v>2473</v>
      </c>
      <c r="P6227" s="2" t="s">
        <v>532</v>
      </c>
      <c r="Q6227" s="66">
        <v>26.7</v>
      </c>
    </row>
    <row r="6228" spans="15:17" ht="14.25">
      <c r="O6228" t="s">
        <v>2473</v>
      </c>
      <c r="P6228" s="2" t="s">
        <v>533</v>
      </c>
      <c r="Q6228" s="66">
        <v>26.18</v>
      </c>
    </row>
    <row r="6229" spans="15:17" ht="14.25">
      <c r="O6229" t="s">
        <v>2473</v>
      </c>
      <c r="P6229" s="2" t="s">
        <v>534</v>
      </c>
      <c r="Q6229" s="66">
        <v>26.22</v>
      </c>
    </row>
    <row r="6230" spans="15:17" ht="14.25">
      <c r="O6230" t="s">
        <v>2473</v>
      </c>
      <c r="P6230" s="2" t="s">
        <v>535</v>
      </c>
      <c r="Q6230" s="66">
        <v>26.05</v>
      </c>
    </row>
    <row r="6231" spans="15:17" ht="14.25">
      <c r="O6231" t="s">
        <v>2473</v>
      </c>
      <c r="P6231" s="2" t="s">
        <v>536</v>
      </c>
      <c r="Q6231" s="66">
        <v>26.84</v>
      </c>
    </row>
    <row r="6232" spans="15:17" ht="14.25">
      <c r="O6232" t="s">
        <v>2473</v>
      </c>
      <c r="P6232" s="2" t="s">
        <v>537</v>
      </c>
      <c r="Q6232" s="66">
        <v>26.97</v>
      </c>
    </row>
    <row r="6233" spans="15:17" ht="14.25">
      <c r="O6233" t="s">
        <v>2473</v>
      </c>
      <c r="P6233" s="2" t="s">
        <v>538</v>
      </c>
      <c r="Q6233" s="66">
        <v>27.06</v>
      </c>
    </row>
    <row r="6234" spans="15:17" ht="14.25">
      <c r="O6234" t="s">
        <v>2473</v>
      </c>
      <c r="P6234" s="2" t="s">
        <v>539</v>
      </c>
      <c r="Q6234" s="66">
        <v>26.87</v>
      </c>
    </row>
    <row r="6235" spans="15:17" ht="14.25">
      <c r="O6235" t="s">
        <v>2473</v>
      </c>
      <c r="P6235" s="2" t="s">
        <v>540</v>
      </c>
      <c r="Q6235" s="66">
        <v>26.52</v>
      </c>
    </row>
    <row r="6236" spans="15:17" ht="14.25">
      <c r="O6236" t="s">
        <v>2473</v>
      </c>
      <c r="P6236" s="2" t="s">
        <v>541</v>
      </c>
      <c r="Q6236" s="66">
        <v>25.83</v>
      </c>
    </row>
    <row r="6237" spans="15:17" ht="14.25">
      <c r="O6237" t="s">
        <v>2473</v>
      </c>
      <c r="P6237" s="2" t="s">
        <v>542</v>
      </c>
      <c r="Q6237" s="66">
        <v>26.14</v>
      </c>
    </row>
    <row r="6238" spans="15:17" ht="14.25">
      <c r="O6238" t="s">
        <v>2473</v>
      </c>
      <c r="P6238" s="2" t="s">
        <v>543</v>
      </c>
      <c r="Q6238" s="66">
        <v>25.98</v>
      </c>
    </row>
    <row r="6239" spans="15:17" ht="14.25">
      <c r="O6239" t="s">
        <v>2473</v>
      </c>
      <c r="P6239" s="2" t="s">
        <v>544</v>
      </c>
      <c r="Q6239" s="66">
        <v>26.43</v>
      </c>
    </row>
    <row r="6240" spans="15:17" ht="14.25">
      <c r="O6240" t="s">
        <v>2473</v>
      </c>
      <c r="P6240" s="2" t="s">
        <v>545</v>
      </c>
      <c r="Q6240" s="66">
        <v>25.96</v>
      </c>
    </row>
    <row r="6241" spans="15:17" ht="14.25">
      <c r="O6241" t="s">
        <v>2473</v>
      </c>
      <c r="P6241" s="2" t="s">
        <v>546</v>
      </c>
      <c r="Q6241" s="66">
        <v>25.85</v>
      </c>
    </row>
    <row r="6242" spans="15:17" ht="14.25">
      <c r="O6242" t="s">
        <v>2473</v>
      </c>
      <c r="P6242" s="2" t="s">
        <v>547</v>
      </c>
      <c r="Q6242" s="66">
        <v>26.39</v>
      </c>
    </row>
    <row r="6243" spans="15:17" ht="14.25">
      <c r="O6243" t="s">
        <v>2473</v>
      </c>
      <c r="P6243" s="2" t="s">
        <v>548</v>
      </c>
      <c r="Q6243" s="66">
        <v>26.83</v>
      </c>
    </row>
    <row r="6244" spans="15:17" ht="14.25">
      <c r="O6244" t="s">
        <v>2473</v>
      </c>
      <c r="P6244" s="2" t="s">
        <v>549</v>
      </c>
      <c r="Q6244" s="66">
        <v>27.91</v>
      </c>
    </row>
    <row r="6245" spans="15:17" ht="14.25">
      <c r="O6245" t="s">
        <v>2473</v>
      </c>
      <c r="P6245" s="2" t="s">
        <v>550</v>
      </c>
      <c r="Q6245" s="66">
        <v>28.79</v>
      </c>
    </row>
    <row r="6246" spans="15:17" ht="14.25">
      <c r="O6246" t="s">
        <v>2473</v>
      </c>
      <c r="P6246" s="2" t="s">
        <v>551</v>
      </c>
      <c r="Q6246" s="66">
        <v>28.35</v>
      </c>
    </row>
    <row r="6247" spans="15:17" ht="14.25">
      <c r="O6247" t="s">
        <v>2473</v>
      </c>
      <c r="P6247" s="2" t="s">
        <v>552</v>
      </c>
      <c r="Q6247" s="66">
        <v>27.98</v>
      </c>
    </row>
    <row r="6248" spans="15:17" ht="14.25">
      <c r="O6248" t="s">
        <v>2473</v>
      </c>
      <c r="P6248" s="2" t="s">
        <v>553</v>
      </c>
      <c r="Q6248" s="66">
        <v>27.45</v>
      </c>
    </row>
    <row r="6249" spans="15:17" ht="14.25">
      <c r="O6249" t="s">
        <v>2473</v>
      </c>
      <c r="P6249" s="2" t="s">
        <v>554</v>
      </c>
      <c r="Q6249" s="66">
        <v>27.48</v>
      </c>
    </row>
    <row r="6250" spans="15:17" ht="14.25">
      <c r="O6250" t="s">
        <v>2473</v>
      </c>
      <c r="P6250" s="2" t="s">
        <v>555</v>
      </c>
      <c r="Q6250" s="66">
        <v>27.36</v>
      </c>
    </row>
    <row r="6251" spans="15:17" ht="14.25">
      <c r="O6251" t="s">
        <v>2473</v>
      </c>
      <c r="P6251" s="2" t="s">
        <v>556</v>
      </c>
      <c r="Q6251" s="66">
        <v>28.81</v>
      </c>
    </row>
    <row r="6252" spans="15:17" ht="14.25">
      <c r="O6252" t="s">
        <v>2473</v>
      </c>
      <c r="P6252" s="2" t="s">
        <v>557</v>
      </c>
      <c r="Q6252" s="66">
        <v>29.1</v>
      </c>
    </row>
    <row r="6253" spans="15:17" ht="14.25">
      <c r="O6253" t="s">
        <v>2473</v>
      </c>
      <c r="P6253" s="2" t="s">
        <v>558</v>
      </c>
      <c r="Q6253" s="66">
        <v>29.55</v>
      </c>
    </row>
    <row r="6254" spans="15:17" ht="14.25">
      <c r="O6254" t="s">
        <v>2473</v>
      </c>
      <c r="P6254" s="2" t="s">
        <v>559</v>
      </c>
      <c r="Q6254" s="66">
        <v>29.18</v>
      </c>
    </row>
    <row r="6255" spans="15:17" ht="14.25">
      <c r="O6255" t="s">
        <v>2473</v>
      </c>
      <c r="P6255" s="2" t="s">
        <v>560</v>
      </c>
      <c r="Q6255" s="66">
        <v>29.21</v>
      </c>
    </row>
    <row r="6256" spans="15:17" ht="14.25">
      <c r="O6256" t="s">
        <v>2473</v>
      </c>
      <c r="P6256" s="2" t="s">
        <v>561</v>
      </c>
      <c r="Q6256" s="66">
        <v>29.27</v>
      </c>
    </row>
    <row r="6257" spans="15:17" ht="14.25">
      <c r="O6257" t="s">
        <v>2473</v>
      </c>
      <c r="P6257" s="2" t="s">
        <v>562</v>
      </c>
      <c r="Q6257" s="66">
        <v>28.43</v>
      </c>
    </row>
    <row r="6258" spans="15:17" ht="14.25">
      <c r="O6258" t="s">
        <v>2473</v>
      </c>
      <c r="P6258" s="2" t="s">
        <v>563</v>
      </c>
      <c r="Q6258" s="66">
        <v>28.4</v>
      </c>
    </row>
    <row r="6259" spans="15:17" ht="14.25">
      <c r="O6259" t="s">
        <v>2473</v>
      </c>
      <c r="P6259" s="2" t="s">
        <v>564</v>
      </c>
      <c r="Q6259" s="66">
        <v>28.4</v>
      </c>
    </row>
    <row r="6260" spans="15:17" ht="14.25">
      <c r="O6260" t="s">
        <v>2473</v>
      </c>
      <c r="P6260" s="2" t="s">
        <v>565</v>
      </c>
      <c r="Q6260" s="66">
        <v>28.84</v>
      </c>
    </row>
    <row r="6261" spans="15:17" ht="14.25">
      <c r="O6261" t="s">
        <v>2473</v>
      </c>
      <c r="P6261" s="2" t="s">
        <v>566</v>
      </c>
      <c r="Q6261" s="66">
        <v>28.92</v>
      </c>
    </row>
    <row r="6262" spans="15:17" ht="14.25">
      <c r="O6262" t="s">
        <v>2473</v>
      </c>
      <c r="P6262" s="2" t="s">
        <v>567</v>
      </c>
      <c r="Q6262" s="66">
        <v>29.27</v>
      </c>
    </row>
    <row r="6263" spans="15:17" ht="14.25">
      <c r="O6263" t="s">
        <v>2473</v>
      </c>
      <c r="P6263" s="2" t="s">
        <v>568</v>
      </c>
      <c r="Q6263" s="66">
        <v>29.77</v>
      </c>
    </row>
    <row r="6264" spans="15:17" ht="14.25">
      <c r="O6264" t="s">
        <v>2473</v>
      </c>
      <c r="P6264" s="2" t="s">
        <v>569</v>
      </c>
      <c r="Q6264" s="66">
        <v>29.12</v>
      </c>
    </row>
    <row r="6265" spans="15:17" ht="14.25">
      <c r="O6265" t="s">
        <v>2473</v>
      </c>
      <c r="P6265" s="2" t="s">
        <v>570</v>
      </c>
      <c r="Q6265" s="66">
        <v>28.53</v>
      </c>
    </row>
    <row r="6266" spans="15:17" ht="14.25">
      <c r="O6266" t="s">
        <v>2473</v>
      </c>
      <c r="P6266" s="2" t="s">
        <v>571</v>
      </c>
      <c r="Q6266" s="66">
        <v>28.99</v>
      </c>
    </row>
    <row r="6267" spans="15:17" ht="14.25">
      <c r="O6267" t="s">
        <v>2473</v>
      </c>
      <c r="P6267" s="2" t="s">
        <v>572</v>
      </c>
      <c r="Q6267" s="66">
        <v>28.2</v>
      </c>
    </row>
    <row r="6268" spans="15:17" ht="14.25">
      <c r="O6268" t="s">
        <v>2473</v>
      </c>
      <c r="P6268" s="2" t="s">
        <v>573</v>
      </c>
      <c r="Q6268" s="66">
        <v>27.91</v>
      </c>
    </row>
    <row r="6269" spans="15:17" ht="14.25">
      <c r="O6269" t="s">
        <v>2473</v>
      </c>
      <c r="P6269" s="2" t="s">
        <v>574</v>
      </c>
      <c r="Q6269" s="66">
        <v>28.84</v>
      </c>
    </row>
    <row r="6270" spans="15:17" ht="14.25">
      <c r="O6270" t="s">
        <v>2473</v>
      </c>
      <c r="P6270" s="2" t="s">
        <v>575</v>
      </c>
      <c r="Q6270" s="66">
        <v>28.71</v>
      </c>
    </row>
    <row r="6271" spans="15:17" ht="14.25">
      <c r="O6271" t="s">
        <v>2473</v>
      </c>
      <c r="P6271" s="2" t="s">
        <v>576</v>
      </c>
      <c r="Q6271" s="66">
        <v>28.71</v>
      </c>
    </row>
    <row r="6272" spans="15:17" ht="14.25">
      <c r="O6272" t="s">
        <v>2473</v>
      </c>
      <c r="P6272" s="2" t="s">
        <v>577</v>
      </c>
      <c r="Q6272" s="66">
        <v>28.71</v>
      </c>
    </row>
    <row r="6273" spans="15:17" ht="14.25">
      <c r="O6273" t="s">
        <v>2473</v>
      </c>
      <c r="P6273" s="2" t="s">
        <v>578</v>
      </c>
      <c r="Q6273" s="66">
        <v>29.03</v>
      </c>
    </row>
    <row r="6274" spans="15:17" ht="14.25">
      <c r="O6274" t="s">
        <v>2473</v>
      </c>
      <c r="P6274" s="2" t="s">
        <v>579</v>
      </c>
      <c r="Q6274" s="66">
        <v>29.15</v>
      </c>
    </row>
    <row r="6275" spans="15:17" ht="14.25">
      <c r="O6275" t="s">
        <v>2473</v>
      </c>
      <c r="P6275" s="2" t="s">
        <v>580</v>
      </c>
      <c r="Q6275" s="66">
        <v>28.85</v>
      </c>
    </row>
    <row r="6276" spans="15:17" ht="14.25">
      <c r="O6276" t="s">
        <v>2473</v>
      </c>
      <c r="P6276" s="2" t="s">
        <v>581</v>
      </c>
      <c r="Q6276" s="66">
        <v>29.08</v>
      </c>
    </row>
    <row r="6277" spans="15:17" ht="14.25">
      <c r="O6277" t="s">
        <v>2473</v>
      </c>
      <c r="P6277" s="2" t="s">
        <v>582</v>
      </c>
      <c r="Q6277" s="66">
        <v>29.44</v>
      </c>
    </row>
    <row r="6278" spans="15:17" ht="14.25">
      <c r="O6278" t="s">
        <v>2473</v>
      </c>
      <c r="P6278" s="2" t="s">
        <v>583</v>
      </c>
      <c r="Q6278" s="66">
        <v>29.92</v>
      </c>
    </row>
    <row r="6279" spans="15:17" ht="14.25">
      <c r="O6279" t="s">
        <v>2473</v>
      </c>
      <c r="P6279" s="2" t="s">
        <v>584</v>
      </c>
      <c r="Q6279" s="66">
        <v>29.55</v>
      </c>
    </row>
    <row r="6280" spans="15:17" ht="14.25">
      <c r="O6280" t="s">
        <v>2473</v>
      </c>
      <c r="P6280" s="2" t="s">
        <v>585</v>
      </c>
      <c r="Q6280" s="66">
        <v>28.58</v>
      </c>
    </row>
    <row r="6281" spans="15:17" ht="14.25">
      <c r="O6281" t="s">
        <v>2473</v>
      </c>
      <c r="P6281" s="2" t="s">
        <v>586</v>
      </c>
      <c r="Q6281" s="66">
        <v>28.77</v>
      </c>
    </row>
    <row r="6282" spans="15:17" ht="14.25">
      <c r="O6282" t="s">
        <v>2473</v>
      </c>
      <c r="P6282" s="2" t="s">
        <v>587</v>
      </c>
      <c r="Q6282" s="66">
        <v>29.11</v>
      </c>
    </row>
    <row r="6283" spans="15:17" ht="14.25">
      <c r="O6283" t="s">
        <v>2473</v>
      </c>
      <c r="P6283" s="2" t="s">
        <v>588</v>
      </c>
      <c r="Q6283" s="66">
        <v>28.27</v>
      </c>
    </row>
    <row r="6284" spans="15:17" ht="14.25">
      <c r="O6284" t="s">
        <v>2473</v>
      </c>
      <c r="P6284" s="2" t="s">
        <v>589</v>
      </c>
      <c r="Q6284" s="66">
        <v>27.97</v>
      </c>
    </row>
    <row r="6285" spans="15:17" ht="14.25">
      <c r="O6285" t="s">
        <v>2473</v>
      </c>
      <c r="P6285" s="2" t="s">
        <v>590</v>
      </c>
      <c r="Q6285" s="66">
        <v>28.02</v>
      </c>
    </row>
    <row r="6286" spans="15:17" ht="14.25">
      <c r="O6286" t="s">
        <v>2473</v>
      </c>
      <c r="P6286" s="2" t="s">
        <v>591</v>
      </c>
      <c r="Q6286" s="66">
        <v>27.53</v>
      </c>
    </row>
    <row r="6287" spans="15:17" ht="14.25">
      <c r="O6287" t="s">
        <v>2473</v>
      </c>
      <c r="P6287" s="2" t="s">
        <v>592</v>
      </c>
      <c r="Q6287" s="66">
        <v>27.38</v>
      </c>
    </row>
    <row r="6288" spans="15:17" ht="14.25">
      <c r="O6288" t="s">
        <v>2473</v>
      </c>
      <c r="P6288" s="2" t="s">
        <v>593</v>
      </c>
      <c r="Q6288" s="66">
        <v>27.23</v>
      </c>
    </row>
    <row r="6289" spans="15:17" ht="14.25">
      <c r="O6289" t="s">
        <v>2473</v>
      </c>
      <c r="P6289" s="2" t="s">
        <v>594</v>
      </c>
      <c r="Q6289" s="66">
        <v>26.67</v>
      </c>
    </row>
    <row r="6290" spans="15:17" ht="14.25">
      <c r="O6290" t="s">
        <v>2473</v>
      </c>
      <c r="P6290" s="2" t="s">
        <v>595</v>
      </c>
      <c r="Q6290" s="66">
        <v>26.25</v>
      </c>
    </row>
    <row r="6291" spans="15:17" ht="14.25">
      <c r="O6291" t="s">
        <v>2473</v>
      </c>
      <c r="P6291" s="2" t="s">
        <v>596</v>
      </c>
      <c r="Q6291" s="66">
        <v>25.8</v>
      </c>
    </row>
    <row r="6292" spans="15:17" ht="14.25">
      <c r="O6292" t="s">
        <v>2473</v>
      </c>
      <c r="P6292" s="2" t="s">
        <v>597</v>
      </c>
      <c r="Q6292" s="66">
        <v>25.62</v>
      </c>
    </row>
    <row r="6293" spans="15:17" ht="14.25">
      <c r="O6293" t="s">
        <v>2473</v>
      </c>
      <c r="P6293" s="2" t="s">
        <v>598</v>
      </c>
      <c r="Q6293" s="66">
        <v>25.52</v>
      </c>
    </row>
    <row r="6294" spans="15:17" ht="14.25">
      <c r="O6294" t="s">
        <v>2473</v>
      </c>
      <c r="P6294" s="2" t="s">
        <v>599</v>
      </c>
      <c r="Q6294" s="66">
        <v>26.23</v>
      </c>
    </row>
    <row r="6295" spans="15:17" ht="14.25">
      <c r="O6295" t="s">
        <v>2473</v>
      </c>
      <c r="P6295" s="2" t="s">
        <v>600</v>
      </c>
      <c r="Q6295" s="66">
        <v>26.8</v>
      </c>
    </row>
    <row r="6296" spans="15:17" ht="14.25">
      <c r="O6296" t="s">
        <v>2473</v>
      </c>
      <c r="P6296" s="2" t="s">
        <v>601</v>
      </c>
      <c r="Q6296" s="66">
        <v>26.7</v>
      </c>
    </row>
    <row r="6297" spans="15:17" ht="14.25">
      <c r="O6297" t="s">
        <v>2473</v>
      </c>
      <c r="P6297" s="2" t="s">
        <v>602</v>
      </c>
      <c r="Q6297" s="66">
        <v>26.31</v>
      </c>
    </row>
    <row r="6298" spans="15:17" ht="14.25">
      <c r="O6298" t="s">
        <v>2473</v>
      </c>
      <c r="P6298" s="2" t="s">
        <v>603</v>
      </c>
      <c r="Q6298" s="66">
        <v>26.77</v>
      </c>
    </row>
    <row r="6299" spans="15:17" ht="14.25">
      <c r="O6299" t="s">
        <v>2473</v>
      </c>
      <c r="P6299" s="2" t="s">
        <v>604</v>
      </c>
      <c r="Q6299" s="66">
        <v>27.29</v>
      </c>
    </row>
    <row r="6300" spans="15:17" ht="14.25">
      <c r="O6300" t="s">
        <v>2473</v>
      </c>
      <c r="P6300" s="2" t="s">
        <v>605</v>
      </c>
      <c r="Q6300" s="66">
        <v>27.01</v>
      </c>
    </row>
    <row r="6301" spans="15:17" ht="14.25">
      <c r="O6301" t="s">
        <v>2473</v>
      </c>
      <c r="P6301" s="2" t="s">
        <v>606</v>
      </c>
      <c r="Q6301" s="66">
        <v>27.01</v>
      </c>
    </row>
    <row r="6302" spans="15:17" ht="14.25">
      <c r="O6302" t="s">
        <v>2473</v>
      </c>
      <c r="P6302" s="2" t="s">
        <v>607</v>
      </c>
      <c r="Q6302" s="66">
        <v>26.76</v>
      </c>
    </row>
    <row r="6303" spans="15:17" ht="14.25">
      <c r="O6303" t="s">
        <v>2473</v>
      </c>
      <c r="P6303" s="2" t="s">
        <v>608</v>
      </c>
      <c r="Q6303" s="66">
        <v>27.3</v>
      </c>
    </row>
    <row r="6304" spans="15:17" ht="14.25">
      <c r="O6304" t="s">
        <v>2473</v>
      </c>
      <c r="P6304" s="2" t="s">
        <v>609</v>
      </c>
      <c r="Q6304" s="66">
        <v>27.61</v>
      </c>
    </row>
    <row r="6305" spans="15:17" ht="14.25">
      <c r="O6305" t="s">
        <v>2473</v>
      </c>
      <c r="P6305" s="2" t="s">
        <v>610</v>
      </c>
      <c r="Q6305" s="66">
        <v>27.11</v>
      </c>
    </row>
    <row r="6306" spans="15:17" ht="14.25">
      <c r="O6306" t="s">
        <v>2473</v>
      </c>
      <c r="P6306" s="2" t="s">
        <v>611</v>
      </c>
      <c r="Q6306" s="66">
        <v>26.36</v>
      </c>
    </row>
    <row r="6307" spans="15:17" ht="14.25">
      <c r="O6307" t="s">
        <v>2473</v>
      </c>
      <c r="P6307" s="2" t="s">
        <v>612</v>
      </c>
      <c r="Q6307" s="66">
        <v>26.5</v>
      </c>
    </row>
    <row r="6308" spans="15:17" ht="14.25">
      <c r="O6308" t="s">
        <v>2473</v>
      </c>
      <c r="P6308" s="2" t="s">
        <v>613</v>
      </c>
      <c r="Q6308" s="66">
        <v>26.54</v>
      </c>
    </row>
    <row r="6309" spans="15:17" ht="14.25">
      <c r="O6309" t="s">
        <v>2473</v>
      </c>
      <c r="P6309" s="2" t="s">
        <v>614</v>
      </c>
      <c r="Q6309" s="66">
        <v>26.78</v>
      </c>
    </row>
    <row r="6310" spans="15:17" ht="14.25">
      <c r="O6310" t="s">
        <v>2473</v>
      </c>
      <c r="P6310" s="2" t="s">
        <v>615</v>
      </c>
      <c r="Q6310" s="66">
        <v>27.45</v>
      </c>
    </row>
    <row r="6311" spans="15:17" ht="14.25">
      <c r="O6311" t="s">
        <v>2473</v>
      </c>
      <c r="P6311" s="2" t="s">
        <v>616</v>
      </c>
      <c r="Q6311" s="66">
        <v>27.13</v>
      </c>
    </row>
    <row r="6312" spans="15:17" ht="14.25">
      <c r="O6312" t="s">
        <v>2473</v>
      </c>
      <c r="P6312" s="2" t="s">
        <v>617</v>
      </c>
      <c r="Q6312" s="66">
        <v>26.86</v>
      </c>
    </row>
    <row r="6313" spans="15:17" ht="14.25">
      <c r="O6313" t="s">
        <v>2473</v>
      </c>
      <c r="P6313" s="2" t="s">
        <v>618</v>
      </c>
      <c r="Q6313" s="66">
        <v>26.71</v>
      </c>
    </row>
    <row r="6314" spans="15:17" ht="14.25">
      <c r="O6314" t="s">
        <v>2473</v>
      </c>
      <c r="P6314" s="2" t="s">
        <v>619</v>
      </c>
      <c r="Q6314" s="66">
        <v>25.9</v>
      </c>
    </row>
    <row r="6315" spans="15:17" ht="14.25">
      <c r="O6315" t="s">
        <v>2473</v>
      </c>
      <c r="P6315" s="2" t="s">
        <v>620</v>
      </c>
      <c r="Q6315" s="66">
        <v>26.1</v>
      </c>
    </row>
    <row r="6316" spans="15:17" ht="14.25">
      <c r="O6316" t="s">
        <v>2473</v>
      </c>
      <c r="P6316" s="2" t="s">
        <v>621</v>
      </c>
      <c r="Q6316" s="66">
        <v>24.99</v>
      </c>
    </row>
    <row r="6317" spans="15:17" ht="14.25">
      <c r="O6317" t="s">
        <v>2473</v>
      </c>
      <c r="P6317" s="2" t="s">
        <v>622</v>
      </c>
      <c r="Q6317" s="66">
        <v>25.18</v>
      </c>
    </row>
    <row r="6318" spans="15:17" ht="14.25">
      <c r="O6318" t="s">
        <v>2473</v>
      </c>
      <c r="P6318" s="2" t="s">
        <v>623</v>
      </c>
      <c r="Q6318" s="66">
        <v>25.02</v>
      </c>
    </row>
    <row r="6319" spans="15:17" ht="14.25">
      <c r="O6319" t="s">
        <v>2473</v>
      </c>
      <c r="P6319" s="2" t="s">
        <v>624</v>
      </c>
      <c r="Q6319" s="66">
        <v>25.5</v>
      </c>
    </row>
    <row r="6320" spans="15:17" ht="14.25">
      <c r="O6320" t="s">
        <v>2473</v>
      </c>
      <c r="P6320" s="2" t="s">
        <v>625</v>
      </c>
      <c r="Q6320" s="66">
        <v>25.61</v>
      </c>
    </row>
    <row r="6321" spans="15:17" ht="14.25">
      <c r="O6321" t="s">
        <v>2473</v>
      </c>
      <c r="P6321" s="2" t="s">
        <v>626</v>
      </c>
      <c r="Q6321" s="66">
        <v>25.53</v>
      </c>
    </row>
    <row r="6322" spans="15:17" ht="14.25">
      <c r="O6322" t="s">
        <v>2473</v>
      </c>
      <c r="P6322" s="2" t="s">
        <v>627</v>
      </c>
      <c r="Q6322" s="66">
        <v>25.57</v>
      </c>
    </row>
    <row r="6323" spans="15:17" ht="14.25">
      <c r="O6323" t="s">
        <v>2473</v>
      </c>
      <c r="P6323" s="2" t="s">
        <v>628</v>
      </c>
      <c r="Q6323" s="66">
        <v>25.57</v>
      </c>
    </row>
    <row r="6324" spans="15:17" ht="14.25">
      <c r="O6324" t="s">
        <v>2473</v>
      </c>
      <c r="P6324" s="2" t="s">
        <v>629</v>
      </c>
      <c r="Q6324" s="66">
        <v>25</v>
      </c>
    </row>
    <row r="6325" spans="15:17" ht="14.25">
      <c r="O6325" t="s">
        <v>2473</v>
      </c>
      <c r="P6325" s="2" t="s">
        <v>630</v>
      </c>
      <c r="Q6325" s="66">
        <v>24.93</v>
      </c>
    </row>
    <row r="6326" spans="15:17" ht="14.25">
      <c r="O6326" t="s">
        <v>2473</v>
      </c>
      <c r="P6326" s="2" t="s">
        <v>631</v>
      </c>
      <c r="Q6326" s="66">
        <v>24.5</v>
      </c>
    </row>
    <row r="6327" spans="15:17" ht="14.25">
      <c r="O6327" t="s">
        <v>2473</v>
      </c>
      <c r="P6327" s="2" t="s">
        <v>632</v>
      </c>
      <c r="Q6327" s="66">
        <v>23.74</v>
      </c>
    </row>
    <row r="6328" spans="15:17" ht="14.25">
      <c r="O6328" t="s">
        <v>2473</v>
      </c>
      <c r="P6328" s="2" t="s">
        <v>633</v>
      </c>
      <c r="Q6328" s="66">
        <v>23.25</v>
      </c>
    </row>
    <row r="6329" spans="15:17" ht="14.25">
      <c r="O6329" t="s">
        <v>2473</v>
      </c>
      <c r="P6329" s="2" t="s">
        <v>634</v>
      </c>
      <c r="Q6329" s="66">
        <v>23.33</v>
      </c>
    </row>
    <row r="6330" spans="15:17" ht="14.25">
      <c r="O6330" t="s">
        <v>2473</v>
      </c>
      <c r="P6330" s="2" t="s">
        <v>635</v>
      </c>
      <c r="Q6330" s="66">
        <v>22.87</v>
      </c>
    </row>
    <row r="6331" spans="15:17" ht="14.25">
      <c r="O6331" t="s">
        <v>2473</v>
      </c>
      <c r="P6331" s="2" t="s">
        <v>636</v>
      </c>
      <c r="Q6331" s="66">
        <v>23.46</v>
      </c>
    </row>
    <row r="6332" spans="15:17" ht="14.25">
      <c r="O6332" t="s">
        <v>2473</v>
      </c>
      <c r="P6332" s="2" t="s">
        <v>637</v>
      </c>
      <c r="Q6332" s="66">
        <v>23.58</v>
      </c>
    </row>
    <row r="6333" spans="15:17" ht="14.25">
      <c r="O6333" t="s">
        <v>2473</v>
      </c>
      <c r="P6333" s="2" t="s">
        <v>638</v>
      </c>
      <c r="Q6333" s="66">
        <v>23.65</v>
      </c>
    </row>
    <row r="6334" spans="15:17" ht="14.25">
      <c r="O6334" t="s">
        <v>2473</v>
      </c>
      <c r="P6334" s="2" t="s">
        <v>639</v>
      </c>
      <c r="Q6334" s="66">
        <v>23.75</v>
      </c>
    </row>
    <row r="6335" spans="15:17" ht="14.25">
      <c r="O6335" t="s">
        <v>2473</v>
      </c>
      <c r="P6335" s="2" t="s">
        <v>640</v>
      </c>
      <c r="Q6335" s="66">
        <v>23.79</v>
      </c>
    </row>
    <row r="6336" spans="15:17" ht="14.25">
      <c r="O6336" t="s">
        <v>2473</v>
      </c>
      <c r="P6336" s="2" t="s">
        <v>641</v>
      </c>
      <c r="Q6336" s="66">
        <v>24.25</v>
      </c>
    </row>
    <row r="6337" spans="15:17" ht="14.25">
      <c r="O6337" t="s">
        <v>2473</v>
      </c>
      <c r="P6337" s="2" t="s">
        <v>642</v>
      </c>
      <c r="Q6337" s="66">
        <v>24.55</v>
      </c>
    </row>
    <row r="6338" spans="15:17" ht="14.25">
      <c r="O6338" t="s">
        <v>2473</v>
      </c>
      <c r="P6338" s="2" t="s">
        <v>643</v>
      </c>
      <c r="Q6338" s="66">
        <v>24.55</v>
      </c>
    </row>
    <row r="6339" spans="15:17" ht="14.25">
      <c r="O6339" t="s">
        <v>2473</v>
      </c>
      <c r="P6339" s="2" t="s">
        <v>644</v>
      </c>
      <c r="Q6339" s="66">
        <v>23.99</v>
      </c>
    </row>
    <row r="6340" spans="15:17" ht="14.25">
      <c r="O6340" t="s">
        <v>2473</v>
      </c>
      <c r="P6340" s="2" t="s">
        <v>645</v>
      </c>
      <c r="Q6340" s="66">
        <v>23.79</v>
      </c>
    </row>
    <row r="6341" spans="15:17" ht="14.25">
      <c r="O6341" t="s">
        <v>2473</v>
      </c>
      <c r="P6341" s="2" t="s">
        <v>646</v>
      </c>
      <c r="Q6341" s="66">
        <v>23.79</v>
      </c>
    </row>
    <row r="6342" spans="15:17" ht="14.25">
      <c r="O6342" t="s">
        <v>2473</v>
      </c>
      <c r="P6342" s="2" t="s">
        <v>647</v>
      </c>
      <c r="Q6342" s="66">
        <v>23.88</v>
      </c>
    </row>
    <row r="6343" spans="15:17" ht="14.25">
      <c r="O6343" t="s">
        <v>2473</v>
      </c>
      <c r="P6343" s="2" t="s">
        <v>648</v>
      </c>
      <c r="Q6343" s="66">
        <v>23.85</v>
      </c>
    </row>
    <row r="6344" spans="15:17" ht="14.25">
      <c r="O6344" t="s">
        <v>2473</v>
      </c>
      <c r="P6344" s="2" t="s">
        <v>649</v>
      </c>
      <c r="Q6344" s="66">
        <v>24.1</v>
      </c>
    </row>
    <row r="6345" spans="15:17" ht="14.25">
      <c r="O6345" t="s">
        <v>2473</v>
      </c>
      <c r="P6345" s="2" t="s">
        <v>650</v>
      </c>
      <c r="Q6345" s="66">
        <v>24.1</v>
      </c>
    </row>
    <row r="6346" spans="15:17" ht="14.25">
      <c r="O6346" t="s">
        <v>2473</v>
      </c>
      <c r="P6346" s="2" t="s">
        <v>651</v>
      </c>
      <c r="Q6346" s="66">
        <v>24.1</v>
      </c>
    </row>
    <row r="6347" spans="15:17" ht="14.25">
      <c r="O6347" t="s">
        <v>2473</v>
      </c>
      <c r="P6347" s="2" t="s">
        <v>652</v>
      </c>
      <c r="Q6347" s="66">
        <v>23.89</v>
      </c>
    </row>
    <row r="6348" spans="15:17" ht="14.25">
      <c r="O6348" t="s">
        <v>2473</v>
      </c>
      <c r="P6348" s="2" t="s">
        <v>653</v>
      </c>
      <c r="Q6348" s="66">
        <v>24.09</v>
      </c>
    </row>
    <row r="6349" spans="15:17" ht="14.25">
      <c r="O6349" t="s">
        <v>2473</v>
      </c>
      <c r="P6349" s="2" t="s">
        <v>654</v>
      </c>
      <c r="Q6349" s="66">
        <v>23.42</v>
      </c>
    </row>
    <row r="6350" spans="15:17" ht="14.25">
      <c r="O6350" t="s">
        <v>2473</v>
      </c>
      <c r="P6350" s="2" t="s">
        <v>655</v>
      </c>
      <c r="Q6350" s="66">
        <v>23.5</v>
      </c>
    </row>
    <row r="6351" spans="15:17" ht="14.25">
      <c r="O6351" t="s">
        <v>2473</v>
      </c>
      <c r="P6351" s="2" t="s">
        <v>656</v>
      </c>
      <c r="Q6351" s="66">
        <v>24.12</v>
      </c>
    </row>
    <row r="6352" spans="15:17" ht="14.25">
      <c r="O6352" t="s">
        <v>2473</v>
      </c>
      <c r="P6352" s="2" t="s">
        <v>657</v>
      </c>
      <c r="Q6352" s="66">
        <v>24.35</v>
      </c>
    </row>
    <row r="6353" spans="15:17" ht="14.25">
      <c r="O6353" t="s">
        <v>2473</v>
      </c>
      <c r="P6353" s="2" t="s">
        <v>658</v>
      </c>
      <c r="Q6353" s="66">
        <v>24.13</v>
      </c>
    </row>
    <row r="6354" spans="15:17" ht="14.25">
      <c r="O6354" t="s">
        <v>2473</v>
      </c>
      <c r="P6354" s="2" t="s">
        <v>659</v>
      </c>
      <c r="Q6354" s="66">
        <v>24.16</v>
      </c>
    </row>
    <row r="6355" spans="15:17" ht="14.25">
      <c r="O6355" t="s">
        <v>2473</v>
      </c>
      <c r="P6355" s="2" t="s">
        <v>660</v>
      </c>
      <c r="Q6355" s="66">
        <v>24.57</v>
      </c>
    </row>
    <row r="6356" spans="15:17" ht="14.25">
      <c r="O6356" t="s">
        <v>2473</v>
      </c>
      <c r="P6356" s="2" t="s">
        <v>661</v>
      </c>
      <c r="Q6356" s="66">
        <v>24.38</v>
      </c>
    </row>
    <row r="6357" spans="15:17" ht="14.25">
      <c r="O6357" t="s">
        <v>2473</v>
      </c>
      <c r="P6357" s="2" t="s">
        <v>662</v>
      </c>
      <c r="Q6357" s="66">
        <v>24.98</v>
      </c>
    </row>
    <row r="6358" spans="15:17" ht="14.25">
      <c r="O6358" t="s">
        <v>2473</v>
      </c>
      <c r="P6358" s="2" t="s">
        <v>663</v>
      </c>
      <c r="Q6358" s="66">
        <v>24.92</v>
      </c>
    </row>
    <row r="6359" spans="15:17" ht="14.25">
      <c r="O6359" t="s">
        <v>2473</v>
      </c>
      <c r="P6359" s="2" t="s">
        <v>664</v>
      </c>
      <c r="Q6359" s="66">
        <v>24.53</v>
      </c>
    </row>
    <row r="6360" spans="15:17" ht="14.25">
      <c r="O6360" t="s">
        <v>2473</v>
      </c>
      <c r="P6360" s="2" t="s">
        <v>665</v>
      </c>
      <c r="Q6360" s="66">
        <v>24.6</v>
      </c>
    </row>
    <row r="6361" spans="15:17" ht="14.25">
      <c r="O6361" t="s">
        <v>2473</v>
      </c>
      <c r="P6361" s="2" t="s">
        <v>666</v>
      </c>
      <c r="Q6361" s="66">
        <v>24.37</v>
      </c>
    </row>
    <row r="6362" spans="15:17" ht="14.25">
      <c r="O6362" t="s">
        <v>2473</v>
      </c>
      <c r="P6362" s="2" t="s">
        <v>667</v>
      </c>
      <c r="Q6362" s="66">
        <v>24.35</v>
      </c>
    </row>
    <row r="6363" spans="15:17" ht="14.25">
      <c r="O6363" t="s">
        <v>2473</v>
      </c>
      <c r="P6363" s="2" t="s">
        <v>668</v>
      </c>
      <c r="Q6363" s="66">
        <v>23.14</v>
      </c>
    </row>
    <row r="6364" spans="15:17" ht="14.25">
      <c r="O6364" t="s">
        <v>2473</v>
      </c>
      <c r="P6364" s="2" t="s">
        <v>669</v>
      </c>
      <c r="Q6364" s="66">
        <v>23.24</v>
      </c>
    </row>
    <row r="6365" spans="15:17" ht="14.25">
      <c r="O6365" t="s">
        <v>2473</v>
      </c>
      <c r="P6365" s="2" t="s">
        <v>670</v>
      </c>
      <c r="Q6365" s="66">
        <v>22.57</v>
      </c>
    </row>
    <row r="6366" spans="15:17" ht="14.25">
      <c r="O6366" t="s">
        <v>2473</v>
      </c>
      <c r="P6366" s="2" t="s">
        <v>671</v>
      </c>
      <c r="Q6366" s="66">
        <v>21.38</v>
      </c>
    </row>
    <row r="6367" spans="15:17" ht="14.25">
      <c r="O6367" t="s">
        <v>2473</v>
      </c>
      <c r="P6367" s="2" t="s">
        <v>672</v>
      </c>
      <c r="Q6367" s="66">
        <v>21.93</v>
      </c>
    </row>
    <row r="6368" spans="15:17" ht="14.25">
      <c r="O6368" t="s">
        <v>2473</v>
      </c>
      <c r="P6368" s="2" t="s">
        <v>673</v>
      </c>
      <c r="Q6368" s="66">
        <v>22.31</v>
      </c>
    </row>
    <row r="6369" spans="15:17" ht="14.25">
      <c r="O6369" t="s">
        <v>2473</v>
      </c>
      <c r="P6369" s="2" t="s">
        <v>674</v>
      </c>
      <c r="Q6369" s="66">
        <v>22.9</v>
      </c>
    </row>
    <row r="6370" spans="15:17" ht="14.25">
      <c r="O6370" t="s">
        <v>2473</v>
      </c>
      <c r="P6370" s="2" t="s">
        <v>675</v>
      </c>
      <c r="Q6370" s="66">
        <v>23.38</v>
      </c>
    </row>
    <row r="6371" spans="15:17" ht="14.25">
      <c r="O6371" t="s">
        <v>2473</v>
      </c>
      <c r="P6371" s="2" t="s">
        <v>676</v>
      </c>
      <c r="Q6371" s="66">
        <v>23.24</v>
      </c>
    </row>
    <row r="6372" spans="15:17" ht="14.25">
      <c r="O6372" t="s">
        <v>2473</v>
      </c>
      <c r="P6372" s="2" t="s">
        <v>677</v>
      </c>
      <c r="Q6372" s="66">
        <v>23.95</v>
      </c>
    </row>
    <row r="6373" spans="15:17" ht="14.25">
      <c r="O6373" t="s">
        <v>2473</v>
      </c>
      <c r="P6373" s="2" t="s">
        <v>678</v>
      </c>
      <c r="Q6373" s="66">
        <v>23.55</v>
      </c>
    </row>
    <row r="6374" spans="15:17" ht="14.25">
      <c r="O6374" t="s">
        <v>2473</v>
      </c>
      <c r="P6374" s="2" t="s">
        <v>679</v>
      </c>
      <c r="Q6374" s="66">
        <v>24.03</v>
      </c>
    </row>
    <row r="6375" spans="15:17" ht="14.25">
      <c r="O6375" t="s">
        <v>2473</v>
      </c>
      <c r="P6375" s="2" t="s">
        <v>680</v>
      </c>
      <c r="Q6375" s="66">
        <v>23.88</v>
      </c>
    </row>
    <row r="6376" spans="15:17" ht="14.25">
      <c r="O6376" t="s">
        <v>2473</v>
      </c>
      <c r="P6376" s="2" t="s">
        <v>681</v>
      </c>
      <c r="Q6376" s="66">
        <v>23.58</v>
      </c>
    </row>
    <row r="6377" spans="15:17" ht="14.25">
      <c r="O6377" t="s">
        <v>2473</v>
      </c>
      <c r="P6377" s="2" t="s">
        <v>682</v>
      </c>
      <c r="Q6377" s="66">
        <v>23.2</v>
      </c>
    </row>
    <row r="6378" spans="15:17" ht="14.25">
      <c r="O6378" t="s">
        <v>2473</v>
      </c>
      <c r="P6378" s="2" t="s">
        <v>683</v>
      </c>
      <c r="Q6378" s="66">
        <v>23.64</v>
      </c>
    </row>
    <row r="6379" spans="15:17" ht="14.25">
      <c r="O6379" t="s">
        <v>2473</v>
      </c>
      <c r="P6379" s="2" t="s">
        <v>684</v>
      </c>
      <c r="Q6379" s="66">
        <v>22.96</v>
      </c>
    </row>
    <row r="6380" spans="15:17" ht="14.25">
      <c r="O6380" t="s">
        <v>2473</v>
      </c>
      <c r="P6380" s="2" t="s">
        <v>685</v>
      </c>
      <c r="Q6380" s="66">
        <v>23.04</v>
      </c>
    </row>
    <row r="6381" spans="15:17" ht="14.25">
      <c r="O6381" t="s">
        <v>2473</v>
      </c>
      <c r="P6381" s="2" t="s">
        <v>686</v>
      </c>
      <c r="Q6381" s="66">
        <v>24</v>
      </c>
    </row>
    <row r="6382" spans="15:17" ht="14.25">
      <c r="O6382" t="s">
        <v>2473</v>
      </c>
      <c r="P6382" s="2" t="s">
        <v>687</v>
      </c>
      <c r="Q6382" s="66">
        <v>23.24</v>
      </c>
    </row>
    <row r="6383" spans="15:17" ht="14.25">
      <c r="O6383" t="s">
        <v>2473</v>
      </c>
      <c r="P6383" s="2" t="s">
        <v>688</v>
      </c>
      <c r="Q6383" s="66">
        <v>23.62</v>
      </c>
    </row>
    <row r="6384" spans="15:17" ht="14.25">
      <c r="O6384" t="s">
        <v>2473</v>
      </c>
      <c r="P6384" s="2" t="s">
        <v>689</v>
      </c>
      <c r="Q6384" s="66">
        <v>24.3</v>
      </c>
    </row>
    <row r="6385" spans="15:17" ht="14.25">
      <c r="O6385" t="s">
        <v>2473</v>
      </c>
      <c r="P6385" s="2" t="s">
        <v>690</v>
      </c>
      <c r="Q6385" s="66">
        <v>24.91</v>
      </c>
    </row>
    <row r="6386" spans="15:17" ht="14.25">
      <c r="O6386" t="s">
        <v>2473</v>
      </c>
      <c r="P6386" s="2" t="s">
        <v>691</v>
      </c>
      <c r="Q6386" s="66">
        <v>25.15</v>
      </c>
    </row>
    <row r="6387" spans="15:17" ht="14.25">
      <c r="O6387" t="s">
        <v>2473</v>
      </c>
      <c r="P6387" s="2" t="s">
        <v>692</v>
      </c>
      <c r="Q6387" s="66">
        <v>24.35</v>
      </c>
    </row>
    <row r="6388" spans="15:17" ht="14.25">
      <c r="O6388" t="s">
        <v>2473</v>
      </c>
      <c r="P6388" s="2" t="s">
        <v>693</v>
      </c>
      <c r="Q6388" s="66">
        <v>23.11</v>
      </c>
    </row>
    <row r="6389" spans="15:17" ht="14.25">
      <c r="O6389" t="s">
        <v>2473</v>
      </c>
      <c r="P6389" s="2" t="s">
        <v>694</v>
      </c>
      <c r="Q6389" s="66">
        <v>23.1</v>
      </c>
    </row>
    <row r="6390" spans="15:17" ht="14.25">
      <c r="O6390" t="s">
        <v>2473</v>
      </c>
      <c r="P6390" s="2" t="s">
        <v>695</v>
      </c>
      <c r="Q6390" s="66">
        <v>23.34</v>
      </c>
    </row>
    <row r="6391" spans="15:17" ht="14.25">
      <c r="O6391" t="s">
        <v>2473</v>
      </c>
      <c r="P6391" s="2" t="s">
        <v>696</v>
      </c>
      <c r="Q6391" s="66">
        <v>22.53</v>
      </c>
    </row>
    <row r="6392" spans="15:17" ht="14.25">
      <c r="O6392" t="s">
        <v>2473</v>
      </c>
      <c r="P6392" s="2" t="s">
        <v>697</v>
      </c>
      <c r="Q6392" s="66">
        <v>23</v>
      </c>
    </row>
    <row r="6393" spans="15:17" ht="14.25">
      <c r="O6393" t="s">
        <v>2473</v>
      </c>
      <c r="P6393" s="2" t="s">
        <v>698</v>
      </c>
      <c r="Q6393" s="66">
        <v>23.8</v>
      </c>
    </row>
    <row r="6394" spans="15:17" ht="14.25">
      <c r="O6394" t="s">
        <v>2473</v>
      </c>
      <c r="P6394" s="2" t="s">
        <v>699</v>
      </c>
      <c r="Q6394" s="66">
        <v>24.2</v>
      </c>
    </row>
    <row r="6395" spans="15:17" ht="14.25">
      <c r="O6395" t="s">
        <v>2473</v>
      </c>
      <c r="P6395" s="2" t="s">
        <v>700</v>
      </c>
      <c r="Q6395" s="66">
        <v>24.84</v>
      </c>
    </row>
    <row r="6396" spans="15:17" ht="14.25">
      <c r="O6396" t="s">
        <v>2473</v>
      </c>
      <c r="P6396" s="2" t="s">
        <v>701</v>
      </c>
      <c r="Q6396" s="66">
        <v>24.21</v>
      </c>
    </row>
    <row r="6397" spans="15:17" ht="14.25">
      <c r="O6397" t="s">
        <v>2473</v>
      </c>
      <c r="P6397" s="2" t="s">
        <v>702</v>
      </c>
      <c r="Q6397" s="66">
        <v>24.76</v>
      </c>
    </row>
    <row r="6398" spans="15:17" ht="14.25">
      <c r="O6398" t="s">
        <v>2473</v>
      </c>
      <c r="P6398" s="2" t="s">
        <v>703</v>
      </c>
      <c r="Q6398" s="66">
        <v>24.73</v>
      </c>
    </row>
    <row r="6399" spans="15:17" ht="14.25">
      <c r="O6399" t="s">
        <v>2473</v>
      </c>
      <c r="P6399" s="2" t="s">
        <v>704</v>
      </c>
      <c r="Q6399" s="66">
        <v>25.11</v>
      </c>
    </row>
    <row r="6400" spans="15:17" ht="14.25">
      <c r="O6400" t="s">
        <v>2473</v>
      </c>
      <c r="P6400" s="2" t="s">
        <v>705</v>
      </c>
      <c r="Q6400" s="66">
        <v>24.44</v>
      </c>
    </row>
    <row r="6401" spans="15:17" ht="14.25">
      <c r="O6401" t="s">
        <v>2473</v>
      </c>
      <c r="P6401" s="2" t="s">
        <v>706</v>
      </c>
      <c r="Q6401" s="66">
        <v>24.06</v>
      </c>
    </row>
    <row r="6402" spans="15:17" ht="14.25">
      <c r="O6402" t="s">
        <v>2473</v>
      </c>
      <c r="P6402" s="2" t="s">
        <v>707</v>
      </c>
      <c r="Q6402" s="66">
        <v>22.54</v>
      </c>
    </row>
    <row r="6403" spans="15:17" ht="14.25">
      <c r="O6403" t="s">
        <v>2473</v>
      </c>
      <c r="P6403" s="2" t="s">
        <v>708</v>
      </c>
      <c r="Q6403" s="66">
        <v>21.08</v>
      </c>
    </row>
    <row r="6404" spans="15:17" ht="14.25">
      <c r="O6404" t="s">
        <v>2473</v>
      </c>
      <c r="P6404" s="2" t="s">
        <v>709</v>
      </c>
      <c r="Q6404" s="66">
        <v>20.8</v>
      </c>
    </row>
    <row r="6405" spans="15:17" ht="14.25">
      <c r="O6405" t="s">
        <v>2473</v>
      </c>
      <c r="P6405" s="2" t="s">
        <v>710</v>
      </c>
      <c r="Q6405" s="66">
        <v>21.44</v>
      </c>
    </row>
    <row r="6406" spans="15:17" ht="14.25">
      <c r="O6406" t="s">
        <v>2473</v>
      </c>
      <c r="P6406" s="2" t="s">
        <v>711</v>
      </c>
      <c r="Q6406" s="66">
        <v>22.87</v>
      </c>
    </row>
    <row r="6407" spans="15:17" ht="14.25">
      <c r="O6407" t="s">
        <v>2473</v>
      </c>
      <c r="P6407" s="2" t="s">
        <v>712</v>
      </c>
      <c r="Q6407" s="66">
        <v>22.51</v>
      </c>
    </row>
    <row r="6408" spans="15:17" ht="14.25">
      <c r="O6408" t="s">
        <v>2473</v>
      </c>
      <c r="P6408" s="2" t="s">
        <v>713</v>
      </c>
      <c r="Q6408" s="66">
        <v>22.54</v>
      </c>
    </row>
    <row r="6409" spans="15:17" ht="14.25">
      <c r="O6409" t="s">
        <v>2473</v>
      </c>
      <c r="P6409" s="2" t="s">
        <v>714</v>
      </c>
      <c r="Q6409" s="66">
        <v>21.92</v>
      </c>
    </row>
    <row r="6410" spans="15:17" ht="14.25">
      <c r="O6410" t="s">
        <v>2473</v>
      </c>
      <c r="P6410" s="2" t="s">
        <v>715</v>
      </c>
      <c r="Q6410" s="66">
        <v>20.03</v>
      </c>
    </row>
    <row r="6411" spans="15:17" ht="14.25">
      <c r="O6411" t="s">
        <v>2473</v>
      </c>
      <c r="P6411" s="2" t="s">
        <v>716</v>
      </c>
      <c r="Q6411" s="66">
        <v>20.71</v>
      </c>
    </row>
    <row r="6412" spans="15:17" ht="14.25">
      <c r="O6412" t="s">
        <v>2473</v>
      </c>
      <c r="P6412" s="2" t="s">
        <v>717</v>
      </c>
      <c r="Q6412" s="66">
        <v>21.15</v>
      </c>
    </row>
    <row r="6413" spans="15:17" ht="14.25">
      <c r="O6413" t="s">
        <v>2473</v>
      </c>
      <c r="P6413" s="2" t="s">
        <v>718</v>
      </c>
      <c r="Q6413" s="66">
        <v>21.99</v>
      </c>
    </row>
    <row r="6414" spans="15:17" ht="14.25">
      <c r="O6414" t="s">
        <v>2473</v>
      </c>
      <c r="P6414" s="2" t="s">
        <v>719</v>
      </c>
      <c r="Q6414" s="66">
        <v>21.29</v>
      </c>
    </row>
    <row r="6415" spans="15:17" ht="14.25">
      <c r="O6415" t="s">
        <v>2473</v>
      </c>
      <c r="P6415" s="2" t="s">
        <v>720</v>
      </c>
      <c r="Q6415" s="66">
        <v>21.79</v>
      </c>
    </row>
    <row r="6416" spans="15:17" ht="14.25">
      <c r="O6416" t="s">
        <v>2473</v>
      </c>
      <c r="P6416" s="2" t="s">
        <v>721</v>
      </c>
      <c r="Q6416" s="66">
        <v>22.51</v>
      </c>
    </row>
    <row r="6417" spans="15:17" ht="14.25">
      <c r="O6417" t="s">
        <v>2473</v>
      </c>
      <c r="P6417" s="2" t="s">
        <v>722</v>
      </c>
      <c r="Q6417" s="66">
        <v>21.45</v>
      </c>
    </row>
    <row r="6418" spans="15:17" ht="14.25">
      <c r="O6418" t="s">
        <v>2473</v>
      </c>
      <c r="P6418" s="2" t="s">
        <v>723</v>
      </c>
      <c r="Q6418" s="66">
        <v>21.24</v>
      </c>
    </row>
    <row r="6419" spans="15:17" ht="14.25">
      <c r="O6419" t="s">
        <v>2473</v>
      </c>
      <c r="P6419" s="2" t="s">
        <v>724</v>
      </c>
      <c r="Q6419" s="66">
        <v>22.06</v>
      </c>
    </row>
    <row r="6420" spans="15:17" ht="14.25">
      <c r="O6420" t="s">
        <v>2473</v>
      </c>
      <c r="P6420" s="2" t="s">
        <v>725</v>
      </c>
      <c r="Q6420" s="66">
        <v>22.03</v>
      </c>
    </row>
    <row r="6421" spans="15:17" ht="14.25">
      <c r="O6421" t="s">
        <v>2473</v>
      </c>
      <c r="P6421" s="2" t="s">
        <v>726</v>
      </c>
      <c r="Q6421" s="66">
        <v>23</v>
      </c>
    </row>
    <row r="6422" spans="15:17" ht="14.25">
      <c r="O6422" t="s">
        <v>2473</v>
      </c>
      <c r="P6422" s="2" t="s">
        <v>727</v>
      </c>
      <c r="Q6422" s="66">
        <v>23.2</v>
      </c>
    </row>
    <row r="6423" spans="15:17" ht="14.25">
      <c r="O6423" t="s">
        <v>2473</v>
      </c>
      <c r="P6423" s="2" t="s">
        <v>728</v>
      </c>
      <c r="Q6423" s="66">
        <v>23.53</v>
      </c>
    </row>
    <row r="6424" spans="15:17" ht="14.25">
      <c r="O6424" t="s">
        <v>2473</v>
      </c>
      <c r="P6424" s="2" t="s">
        <v>729</v>
      </c>
      <c r="Q6424" s="66">
        <v>23.16</v>
      </c>
    </row>
    <row r="6425" spans="15:17" ht="14.25">
      <c r="O6425" t="s">
        <v>2473</v>
      </c>
      <c r="P6425" s="2" t="s">
        <v>730</v>
      </c>
      <c r="Q6425" s="66">
        <v>24.04</v>
      </c>
    </row>
    <row r="6426" spans="15:17" ht="14.25">
      <c r="O6426" t="s">
        <v>2473</v>
      </c>
      <c r="P6426" s="2" t="s">
        <v>731</v>
      </c>
      <c r="Q6426" s="66">
        <v>25.15</v>
      </c>
    </row>
    <row r="6427" spans="15:17" ht="14.25">
      <c r="O6427" t="s">
        <v>2473</v>
      </c>
      <c r="P6427" s="2" t="s">
        <v>732</v>
      </c>
      <c r="Q6427" s="66">
        <v>26.07</v>
      </c>
    </row>
    <row r="6428" spans="15:17" ht="14.25">
      <c r="O6428" t="s">
        <v>2473</v>
      </c>
      <c r="P6428" s="2" t="s">
        <v>733</v>
      </c>
      <c r="Q6428" s="66">
        <v>25.84</v>
      </c>
    </row>
    <row r="6429" spans="15:17" ht="14.25">
      <c r="O6429" t="s">
        <v>2473</v>
      </c>
      <c r="P6429" s="2" t="s">
        <v>734</v>
      </c>
      <c r="Q6429" s="66">
        <v>25.68</v>
      </c>
    </row>
    <row r="6430" spans="15:17" ht="14.25">
      <c r="O6430" t="s">
        <v>2473</v>
      </c>
      <c r="P6430" s="2" t="s">
        <v>735</v>
      </c>
      <c r="Q6430" s="66">
        <v>24.89</v>
      </c>
    </row>
    <row r="6431" spans="15:17" ht="14.25">
      <c r="O6431" t="s">
        <v>2473</v>
      </c>
      <c r="P6431" s="2" t="s">
        <v>736</v>
      </c>
      <c r="Q6431" s="66">
        <v>24.25</v>
      </c>
    </row>
    <row r="6432" spans="15:17" ht="14.25">
      <c r="O6432" t="s">
        <v>2473</v>
      </c>
      <c r="P6432" s="2" t="s">
        <v>737</v>
      </c>
      <c r="Q6432" s="66">
        <v>24.4</v>
      </c>
    </row>
    <row r="6433" spans="15:17" ht="14.25">
      <c r="O6433" t="s">
        <v>2473</v>
      </c>
      <c r="P6433" s="2" t="s">
        <v>738</v>
      </c>
      <c r="Q6433" s="66">
        <v>24.01</v>
      </c>
    </row>
    <row r="6434" spans="15:17" ht="14.25">
      <c r="O6434" t="s">
        <v>2473</v>
      </c>
      <c r="P6434" s="2" t="s">
        <v>739</v>
      </c>
      <c r="Q6434" s="66">
        <v>24.44</v>
      </c>
    </row>
    <row r="6435" spans="15:17" ht="14.25">
      <c r="O6435" t="s">
        <v>2473</v>
      </c>
      <c r="P6435" s="2" t="s">
        <v>740</v>
      </c>
      <c r="Q6435" s="66">
        <v>23.47</v>
      </c>
    </row>
    <row r="6436" spans="15:17" ht="14.25">
      <c r="O6436" t="s">
        <v>2473</v>
      </c>
      <c r="P6436" s="2" t="s">
        <v>741</v>
      </c>
      <c r="Q6436" s="66">
        <v>23.86</v>
      </c>
    </row>
    <row r="6437" spans="15:17" ht="14.25">
      <c r="O6437" t="s">
        <v>2473</v>
      </c>
      <c r="P6437" s="2" t="s">
        <v>742</v>
      </c>
      <c r="Q6437" s="66">
        <v>25.32</v>
      </c>
    </row>
    <row r="6438" spans="15:17" ht="14.25">
      <c r="O6438" t="s">
        <v>2473</v>
      </c>
      <c r="P6438" s="2" t="s">
        <v>743</v>
      </c>
      <c r="Q6438" s="66">
        <v>25.78</v>
      </c>
    </row>
    <row r="6439" spans="15:17" ht="14.25">
      <c r="O6439" t="s">
        <v>2473</v>
      </c>
      <c r="P6439" s="2" t="s">
        <v>744</v>
      </c>
      <c r="Q6439" s="66">
        <v>25.09</v>
      </c>
    </row>
    <row r="6440" spans="15:17" ht="14.25">
      <c r="O6440" t="s">
        <v>2473</v>
      </c>
      <c r="P6440" s="2" t="s">
        <v>745</v>
      </c>
      <c r="Q6440" s="66">
        <v>24.27</v>
      </c>
    </row>
    <row r="6441" spans="15:17" ht="14.25">
      <c r="O6441" t="s">
        <v>2473</v>
      </c>
      <c r="P6441" s="2" t="s">
        <v>746</v>
      </c>
      <c r="Q6441" s="66">
        <v>23.58</v>
      </c>
    </row>
    <row r="6442" spans="15:17" ht="14.25">
      <c r="O6442" t="s">
        <v>2473</v>
      </c>
      <c r="P6442" s="2" t="s">
        <v>747</v>
      </c>
      <c r="Q6442" s="66">
        <v>22.97</v>
      </c>
    </row>
    <row r="6443" spans="15:17" ht="14.25">
      <c r="O6443" t="s">
        <v>2473</v>
      </c>
      <c r="P6443" s="2" t="s">
        <v>748</v>
      </c>
      <c r="Q6443" s="66">
        <v>23.42</v>
      </c>
    </row>
    <row r="6444" spans="15:17" ht="14.25">
      <c r="O6444" t="s">
        <v>2473</v>
      </c>
      <c r="P6444" s="2" t="s">
        <v>749</v>
      </c>
      <c r="Q6444" s="66">
        <v>23.5</v>
      </c>
    </row>
    <row r="6445" spans="15:17" ht="14.25">
      <c r="O6445" t="s">
        <v>2473</v>
      </c>
      <c r="P6445" s="2" t="s">
        <v>750</v>
      </c>
      <c r="Q6445" s="66">
        <v>22.86</v>
      </c>
    </row>
    <row r="6446" spans="15:17" ht="14.25">
      <c r="O6446" t="s">
        <v>2473</v>
      </c>
      <c r="P6446" s="2" t="s">
        <v>751</v>
      </c>
      <c r="Q6446" s="66">
        <v>23.25</v>
      </c>
    </row>
    <row r="6447" spans="15:17" ht="14.25">
      <c r="O6447" t="s">
        <v>2473</v>
      </c>
      <c r="P6447" s="2" t="s">
        <v>752</v>
      </c>
      <c r="Q6447" s="66">
        <v>25.05</v>
      </c>
    </row>
    <row r="6448" spans="15:17" ht="14.25">
      <c r="O6448" t="s">
        <v>2473</v>
      </c>
      <c r="P6448" s="2" t="s">
        <v>753</v>
      </c>
      <c r="Q6448" s="66">
        <v>25.66</v>
      </c>
    </row>
    <row r="6449" spans="15:17" ht="14.25">
      <c r="O6449" t="s">
        <v>2473</v>
      </c>
      <c r="P6449" s="2" t="s">
        <v>754</v>
      </c>
      <c r="Q6449" s="66">
        <v>27</v>
      </c>
    </row>
    <row r="6450" spans="15:17" ht="14.25">
      <c r="O6450" t="s">
        <v>2473</v>
      </c>
      <c r="P6450" s="2" t="s">
        <v>755</v>
      </c>
      <c r="Q6450" s="66">
        <v>27.6</v>
      </c>
    </row>
    <row r="6451" spans="15:17" ht="14.25">
      <c r="O6451" t="s">
        <v>2473</v>
      </c>
      <c r="P6451" s="2" t="s">
        <v>756</v>
      </c>
      <c r="Q6451" s="66">
        <v>27.57</v>
      </c>
    </row>
    <row r="6452" spans="15:17" ht="14.25">
      <c r="O6452" t="s">
        <v>2473</v>
      </c>
      <c r="P6452" s="2" t="s">
        <v>757</v>
      </c>
      <c r="Q6452" s="66">
        <v>27.99</v>
      </c>
    </row>
    <row r="6453" spans="15:17" ht="14.25">
      <c r="O6453" t="s">
        <v>2473</v>
      </c>
      <c r="P6453" s="2" t="s">
        <v>758</v>
      </c>
      <c r="Q6453" s="66">
        <v>29.33</v>
      </c>
    </row>
    <row r="6454" spans="15:17" ht="14.25">
      <c r="O6454" t="s">
        <v>2473</v>
      </c>
      <c r="P6454" s="2" t="s">
        <v>759</v>
      </c>
      <c r="Q6454" s="66">
        <v>29.5</v>
      </c>
    </row>
    <row r="6455" spans="15:17" ht="14.25">
      <c r="O6455" t="s">
        <v>2473</v>
      </c>
      <c r="P6455" s="2" t="s">
        <v>760</v>
      </c>
      <c r="Q6455" s="66">
        <v>29.06</v>
      </c>
    </row>
    <row r="6456" spans="15:17" ht="14.25">
      <c r="O6456" t="s">
        <v>2473</v>
      </c>
      <c r="P6456" s="2" t="s">
        <v>761</v>
      </c>
      <c r="Q6456" s="66">
        <v>30.06</v>
      </c>
    </row>
    <row r="6457" spans="15:17" ht="14.25">
      <c r="O6457" t="s">
        <v>2473</v>
      </c>
      <c r="P6457" s="2" t="s">
        <v>762</v>
      </c>
      <c r="Q6457" s="66">
        <v>29.1</v>
      </c>
    </row>
    <row r="6458" spans="15:17" ht="14.25">
      <c r="O6458" t="s">
        <v>2473</v>
      </c>
      <c r="P6458" s="2" t="s">
        <v>763</v>
      </c>
      <c r="Q6458" s="66">
        <v>28.51</v>
      </c>
    </row>
    <row r="6459" spans="15:17" ht="14.25">
      <c r="O6459" t="s">
        <v>2473</v>
      </c>
      <c r="P6459" s="2" t="s">
        <v>764</v>
      </c>
      <c r="Q6459" s="66">
        <v>28.07</v>
      </c>
    </row>
    <row r="6460" spans="15:17" ht="14.25">
      <c r="O6460" t="s">
        <v>2473</v>
      </c>
      <c r="P6460" s="2" t="s">
        <v>765</v>
      </c>
      <c r="Q6460" s="66">
        <v>28.62</v>
      </c>
    </row>
    <row r="6461" spans="15:17" ht="14.25">
      <c r="O6461" t="s">
        <v>2473</v>
      </c>
      <c r="P6461" s="2" t="s">
        <v>766</v>
      </c>
      <c r="Q6461" s="66">
        <v>29</v>
      </c>
    </row>
    <row r="6462" spans="15:17" ht="14.25">
      <c r="O6462" t="s">
        <v>2473</v>
      </c>
      <c r="P6462" s="2" t="s">
        <v>767</v>
      </c>
      <c r="Q6462" s="66">
        <v>27.9</v>
      </c>
    </row>
    <row r="6463" spans="15:17" ht="14.25">
      <c r="O6463" t="s">
        <v>2473</v>
      </c>
      <c r="P6463" s="2" t="s">
        <v>768</v>
      </c>
      <c r="Q6463" s="66">
        <v>28.6</v>
      </c>
    </row>
    <row r="6464" spans="15:17" ht="14.25">
      <c r="O6464" t="s">
        <v>2473</v>
      </c>
      <c r="P6464" s="2" t="s">
        <v>769</v>
      </c>
      <c r="Q6464" s="66">
        <v>28.22</v>
      </c>
    </row>
    <row r="6465" spans="15:17" ht="14.25">
      <c r="O6465" t="s">
        <v>2473</v>
      </c>
      <c r="P6465" s="2" t="s">
        <v>770</v>
      </c>
      <c r="Q6465" s="66">
        <v>30.03</v>
      </c>
    </row>
    <row r="6466" spans="15:17" ht="14.25">
      <c r="O6466" t="s">
        <v>2473</v>
      </c>
      <c r="P6466" s="2" t="s">
        <v>771</v>
      </c>
      <c r="Q6466" s="66">
        <v>31</v>
      </c>
    </row>
    <row r="6467" spans="15:17" ht="14.25">
      <c r="O6467" t="s">
        <v>2473</v>
      </c>
      <c r="P6467" s="2" t="s">
        <v>772</v>
      </c>
      <c r="Q6467" s="66">
        <v>31.03</v>
      </c>
    </row>
    <row r="6468" spans="15:17" ht="14.25">
      <c r="O6468" t="s">
        <v>2473</v>
      </c>
      <c r="P6468" s="2" t="s">
        <v>773</v>
      </c>
      <c r="Q6468" s="66">
        <v>31.05</v>
      </c>
    </row>
    <row r="6469" spans="15:17" ht="14.25">
      <c r="O6469" t="s">
        <v>2473</v>
      </c>
      <c r="P6469" s="2" t="s">
        <v>774</v>
      </c>
      <c r="Q6469" s="66">
        <v>31.14</v>
      </c>
    </row>
    <row r="6470" spans="15:17" ht="14.25">
      <c r="O6470" t="s">
        <v>2473</v>
      </c>
      <c r="P6470" s="2" t="s">
        <v>775</v>
      </c>
      <c r="Q6470" s="66">
        <v>31.5</v>
      </c>
    </row>
    <row r="6471" spans="15:17" ht="14.25">
      <c r="O6471" t="s">
        <v>2473</v>
      </c>
      <c r="P6471" s="2" t="s">
        <v>776</v>
      </c>
      <c r="Q6471" s="66">
        <v>31.13</v>
      </c>
    </row>
    <row r="6472" spans="15:17" ht="14.25">
      <c r="O6472" t="s">
        <v>2473</v>
      </c>
      <c r="P6472" s="2" t="s">
        <v>777</v>
      </c>
      <c r="Q6472" s="66">
        <v>31.25</v>
      </c>
    </row>
    <row r="6473" spans="15:17" ht="14.25">
      <c r="O6473" t="s">
        <v>2473</v>
      </c>
      <c r="P6473" s="2" t="s">
        <v>778</v>
      </c>
      <c r="Q6473" s="66">
        <v>30.81</v>
      </c>
    </row>
    <row r="6474" spans="15:17" ht="14.25">
      <c r="O6474" t="s">
        <v>2473</v>
      </c>
      <c r="P6474" s="2" t="s">
        <v>779</v>
      </c>
      <c r="Q6474" s="66">
        <v>30.69</v>
      </c>
    </row>
    <row r="6475" spans="15:17" ht="14.25">
      <c r="O6475" t="s">
        <v>2473</v>
      </c>
      <c r="P6475" s="2" t="s">
        <v>780</v>
      </c>
      <c r="Q6475" s="66">
        <v>30.7</v>
      </c>
    </row>
    <row r="6476" spans="15:17" ht="14.25">
      <c r="O6476" t="s">
        <v>2473</v>
      </c>
      <c r="P6476" s="2" t="s">
        <v>781</v>
      </c>
      <c r="Q6476" s="66">
        <v>31.23</v>
      </c>
    </row>
    <row r="6477" spans="15:17" ht="14.25">
      <c r="O6477" t="s">
        <v>2473</v>
      </c>
      <c r="P6477" s="2" t="s">
        <v>782</v>
      </c>
      <c r="Q6477" s="66">
        <v>31.12</v>
      </c>
    </row>
    <row r="6478" spans="15:17" ht="14.25">
      <c r="O6478" t="s">
        <v>2473</v>
      </c>
      <c r="P6478" s="2" t="s">
        <v>783</v>
      </c>
      <c r="Q6478" s="66">
        <v>31.15</v>
      </c>
    </row>
    <row r="6479" spans="15:17" ht="14.25">
      <c r="O6479" t="s">
        <v>2473</v>
      </c>
      <c r="P6479" s="2" t="s">
        <v>784</v>
      </c>
      <c r="Q6479" s="66">
        <v>31.61</v>
      </c>
    </row>
    <row r="6480" spans="15:17" ht="14.25">
      <c r="O6480" t="s">
        <v>2473</v>
      </c>
      <c r="P6480" s="2" t="s">
        <v>785</v>
      </c>
      <c r="Q6480" s="66">
        <v>31.13</v>
      </c>
    </row>
    <row r="6481" spans="15:17" ht="14.25">
      <c r="O6481" t="s">
        <v>2473</v>
      </c>
      <c r="P6481" s="2" t="s">
        <v>786</v>
      </c>
      <c r="Q6481" s="66">
        <v>31.39</v>
      </c>
    </row>
    <row r="6482" spans="15:17" ht="14.25">
      <c r="O6482" t="s">
        <v>2473</v>
      </c>
      <c r="P6482" s="2" t="s">
        <v>787</v>
      </c>
      <c r="Q6482" s="66">
        <v>31.8</v>
      </c>
    </row>
    <row r="6483" spans="15:17" ht="14.25">
      <c r="O6483" t="s">
        <v>2473</v>
      </c>
      <c r="P6483" s="2" t="s">
        <v>788</v>
      </c>
      <c r="Q6483" s="66">
        <v>32.29</v>
      </c>
    </row>
    <row r="6484" spans="15:17" ht="14.25">
      <c r="O6484" t="s">
        <v>2473</v>
      </c>
      <c r="P6484" s="2" t="s">
        <v>789</v>
      </c>
      <c r="Q6484" s="66">
        <v>32.4</v>
      </c>
    </row>
    <row r="6485" spans="15:17" ht="14.25">
      <c r="O6485" t="s">
        <v>2473</v>
      </c>
      <c r="P6485" s="2" t="s">
        <v>790</v>
      </c>
      <c r="Q6485" s="66">
        <v>32.03</v>
      </c>
    </row>
    <row r="6486" spans="15:17" ht="14.25">
      <c r="O6486" t="s">
        <v>2473</v>
      </c>
      <c r="P6486" s="2" t="s">
        <v>791</v>
      </c>
      <c r="Q6486" s="66">
        <v>32.03</v>
      </c>
    </row>
    <row r="6487" spans="15:17" ht="14.25">
      <c r="O6487" t="s">
        <v>2473</v>
      </c>
      <c r="P6487" s="2" t="s">
        <v>792</v>
      </c>
      <c r="Q6487" s="66">
        <v>31.38</v>
      </c>
    </row>
    <row r="6488" spans="15:17" ht="14.25">
      <c r="O6488" t="s">
        <v>2473</v>
      </c>
      <c r="P6488" s="2" t="s">
        <v>793</v>
      </c>
      <c r="Q6488" s="66">
        <v>31.01</v>
      </c>
    </row>
    <row r="6489" spans="15:17" ht="14.25">
      <c r="O6489" t="s">
        <v>2473</v>
      </c>
      <c r="P6489" s="2" t="s">
        <v>794</v>
      </c>
      <c r="Q6489" s="66">
        <v>32</v>
      </c>
    </row>
    <row r="6490" spans="15:17" ht="14.25">
      <c r="O6490" t="s">
        <v>2473</v>
      </c>
      <c r="P6490" s="2" t="s">
        <v>795</v>
      </c>
      <c r="Q6490" s="66">
        <v>32.700000000000003</v>
      </c>
    </row>
    <row r="6491" spans="15:17" ht="14.25">
      <c r="O6491" t="s">
        <v>2473</v>
      </c>
      <c r="P6491" s="2" t="s">
        <v>796</v>
      </c>
      <c r="Q6491" s="66">
        <v>32.65</v>
      </c>
    </row>
    <row r="6492" spans="15:17" ht="14.25">
      <c r="O6492" t="s">
        <v>2473</v>
      </c>
      <c r="P6492" s="2" t="s">
        <v>797</v>
      </c>
      <c r="Q6492" s="66">
        <v>32.9</v>
      </c>
    </row>
    <row r="6493" spans="15:17" ht="14.25">
      <c r="O6493" t="s">
        <v>2473</v>
      </c>
      <c r="P6493" s="2" t="s">
        <v>798</v>
      </c>
      <c r="Q6493" s="66">
        <v>34.39</v>
      </c>
    </row>
    <row r="6494" spans="15:17" ht="14.25">
      <c r="O6494" t="s">
        <v>2473</v>
      </c>
      <c r="P6494" s="2" t="s">
        <v>799</v>
      </c>
      <c r="Q6494" s="66">
        <v>34</v>
      </c>
    </row>
    <row r="6495" spans="15:17" ht="14.25">
      <c r="O6495" t="s">
        <v>2473</v>
      </c>
      <c r="P6495" s="2" t="s">
        <v>800</v>
      </c>
      <c r="Q6495" s="66">
        <v>33.619999999999997</v>
      </c>
    </row>
    <row r="6496" spans="15:17" ht="14.25">
      <c r="O6496" t="s">
        <v>2473</v>
      </c>
      <c r="P6496" s="2" t="s">
        <v>801</v>
      </c>
      <c r="Q6496" s="66">
        <v>33.93</v>
      </c>
    </row>
    <row r="6497" spans="15:17" ht="14.25">
      <c r="O6497" t="s">
        <v>2473</v>
      </c>
      <c r="P6497" s="2" t="s">
        <v>802</v>
      </c>
      <c r="Q6497" s="66">
        <v>33.770000000000003</v>
      </c>
    </row>
    <row r="6498" spans="15:17" ht="14.25">
      <c r="O6498" t="s">
        <v>2473</v>
      </c>
      <c r="P6498" s="2" t="s">
        <v>803</v>
      </c>
      <c r="Q6498" s="66">
        <v>32.799999999999997</v>
      </c>
    </row>
    <row r="6499" spans="15:17" ht="14.25">
      <c r="O6499" t="s">
        <v>2473</v>
      </c>
      <c r="P6499" s="2" t="s">
        <v>804</v>
      </c>
      <c r="Q6499" s="66">
        <v>33.72</v>
      </c>
    </row>
    <row r="6500" spans="15:17" ht="14.25">
      <c r="O6500" t="s">
        <v>2473</v>
      </c>
      <c r="P6500" s="2" t="s">
        <v>805</v>
      </c>
      <c r="Q6500" s="66">
        <v>34.159999999999997</v>
      </c>
    </row>
    <row r="6501" spans="15:17" ht="14.25">
      <c r="O6501" t="s">
        <v>2473</v>
      </c>
      <c r="P6501" s="2" t="s">
        <v>806</v>
      </c>
      <c r="Q6501" s="66">
        <v>34.85</v>
      </c>
    </row>
    <row r="6502" spans="15:17" ht="14.25">
      <c r="O6502" t="s">
        <v>2473</v>
      </c>
      <c r="P6502" s="2" t="s">
        <v>807</v>
      </c>
      <c r="Q6502" s="66">
        <v>34.92</v>
      </c>
    </row>
    <row r="6503" spans="15:17" ht="14.25">
      <c r="O6503" t="s">
        <v>2473</v>
      </c>
      <c r="P6503" s="2" t="s">
        <v>808</v>
      </c>
      <c r="Q6503" s="66">
        <v>34.619999999999997</v>
      </c>
    </row>
    <row r="6504" spans="15:17" ht="14.25">
      <c r="O6504" t="s">
        <v>2473</v>
      </c>
      <c r="P6504" s="2" t="s">
        <v>809</v>
      </c>
      <c r="Q6504" s="66">
        <v>34.49</v>
      </c>
    </row>
    <row r="6505" spans="15:17" ht="14.25">
      <c r="O6505" t="s">
        <v>2473</v>
      </c>
      <c r="P6505" s="2" t="s">
        <v>810</v>
      </c>
      <c r="Q6505" s="66">
        <v>34.39</v>
      </c>
    </row>
    <row r="6506" spans="15:17" ht="14.25">
      <c r="O6506" t="s">
        <v>2473</v>
      </c>
      <c r="P6506" s="2" t="s">
        <v>811</v>
      </c>
      <c r="Q6506" s="66">
        <v>34.72</v>
      </c>
    </row>
    <row r="6507" spans="15:17" ht="14.25">
      <c r="O6507" t="s">
        <v>2473</v>
      </c>
      <c r="P6507" s="2" t="s">
        <v>812</v>
      </c>
      <c r="Q6507" s="66">
        <v>34.659999999999997</v>
      </c>
    </row>
    <row r="6508" spans="15:17" ht="14.25">
      <c r="O6508" t="s">
        <v>2473</v>
      </c>
      <c r="P6508" s="2" t="s">
        <v>813</v>
      </c>
      <c r="Q6508" s="66">
        <v>35.049999999999997</v>
      </c>
    </row>
    <row r="6509" spans="15:17" ht="14.25">
      <c r="O6509" t="s">
        <v>2473</v>
      </c>
      <c r="P6509" s="2" t="s">
        <v>814</v>
      </c>
      <c r="Q6509" s="66">
        <v>34.56</v>
      </c>
    </row>
    <row r="6510" spans="15:17" ht="14.25">
      <c r="O6510" t="s">
        <v>2473</v>
      </c>
      <c r="P6510" s="2" t="s">
        <v>815</v>
      </c>
      <c r="Q6510" s="66">
        <v>34.75</v>
      </c>
    </row>
    <row r="6511" spans="15:17" ht="14.25">
      <c r="O6511" t="s">
        <v>2473</v>
      </c>
      <c r="P6511" s="2" t="s">
        <v>816</v>
      </c>
      <c r="Q6511" s="66">
        <v>35.229999999999997</v>
      </c>
    </row>
    <row r="6512" spans="15:17" ht="14.25">
      <c r="O6512" t="s">
        <v>2473</v>
      </c>
      <c r="P6512" s="2" t="s">
        <v>817</v>
      </c>
      <c r="Q6512" s="66">
        <v>34.49</v>
      </c>
    </row>
    <row r="6513" spans="15:17" ht="14.25">
      <c r="O6513" t="s">
        <v>2473</v>
      </c>
      <c r="P6513" s="2" t="s">
        <v>818</v>
      </c>
      <c r="Q6513" s="66">
        <v>34.909999999999997</v>
      </c>
    </row>
    <row r="6514" spans="15:17" ht="14.25">
      <c r="O6514" t="s">
        <v>2473</v>
      </c>
      <c r="P6514" s="2" t="s">
        <v>819</v>
      </c>
      <c r="Q6514" s="66">
        <v>35.75</v>
      </c>
    </row>
    <row r="6515" spans="15:17" ht="14.25">
      <c r="O6515" t="s">
        <v>2473</v>
      </c>
      <c r="P6515" s="2" t="s">
        <v>820</v>
      </c>
      <c r="Q6515" s="66">
        <v>36.29</v>
      </c>
    </row>
    <row r="6516" spans="15:17" ht="14.25">
      <c r="O6516" t="s">
        <v>2473</v>
      </c>
      <c r="P6516" s="2" t="s">
        <v>821</v>
      </c>
      <c r="Q6516" s="66">
        <v>35.159999999999997</v>
      </c>
    </row>
    <row r="6517" spans="15:17" ht="14.25">
      <c r="O6517" t="s">
        <v>2473</v>
      </c>
      <c r="P6517" s="2" t="s">
        <v>822</v>
      </c>
      <c r="Q6517" s="66">
        <v>34.9</v>
      </c>
    </row>
    <row r="6518" spans="15:17" ht="14.25">
      <c r="O6518" t="s">
        <v>2473</v>
      </c>
      <c r="P6518" s="2" t="s">
        <v>823</v>
      </c>
      <c r="Q6518" s="66">
        <v>35.020000000000003</v>
      </c>
    </row>
    <row r="6519" spans="15:17" ht="14.25">
      <c r="O6519" t="s">
        <v>2473</v>
      </c>
      <c r="P6519" s="2" t="s">
        <v>824</v>
      </c>
      <c r="Q6519" s="66">
        <v>35.26</v>
      </c>
    </row>
    <row r="6520" spans="15:17" ht="14.25">
      <c r="O6520" t="s">
        <v>2473</v>
      </c>
      <c r="P6520" s="2" t="s">
        <v>825</v>
      </c>
      <c r="Q6520" s="66">
        <v>35.26</v>
      </c>
    </row>
    <row r="6521" spans="15:17" ht="14.25">
      <c r="O6521" t="s">
        <v>2473</v>
      </c>
      <c r="P6521" s="2" t="s">
        <v>826</v>
      </c>
      <c r="Q6521" s="66">
        <v>35.26</v>
      </c>
    </row>
    <row r="6522" spans="15:17" ht="14.25">
      <c r="O6522" t="s">
        <v>2473</v>
      </c>
      <c r="P6522" s="2" t="s">
        <v>827</v>
      </c>
      <c r="Q6522" s="66">
        <v>35.26</v>
      </c>
    </row>
    <row r="6523" spans="15:17" ht="14.25">
      <c r="O6523" t="s">
        <v>2473</v>
      </c>
      <c r="P6523" s="2" t="s">
        <v>828</v>
      </c>
      <c r="Q6523" s="66">
        <v>35.119999999999997</v>
      </c>
    </row>
    <row r="6524" spans="15:17" ht="14.25">
      <c r="O6524" t="s">
        <v>2473</v>
      </c>
      <c r="P6524" s="2" t="s">
        <v>829</v>
      </c>
      <c r="Q6524" s="66">
        <v>34.46</v>
      </c>
    </row>
    <row r="6525" spans="15:17" ht="14.25">
      <c r="O6525" t="s">
        <v>2473</v>
      </c>
      <c r="P6525" s="2" t="s">
        <v>830</v>
      </c>
      <c r="Q6525" s="66">
        <v>34.659999999999997</v>
      </c>
    </row>
    <row r="6526" spans="15:17" ht="14.25">
      <c r="O6526" t="s">
        <v>2473</v>
      </c>
      <c r="P6526" s="2" t="s">
        <v>831</v>
      </c>
      <c r="Q6526" s="66">
        <v>34.5</v>
      </c>
    </row>
    <row r="6527" spans="15:17" ht="14.25">
      <c r="O6527" t="s">
        <v>2473</v>
      </c>
      <c r="P6527" s="2" t="s">
        <v>832</v>
      </c>
      <c r="Q6527" s="66">
        <v>34.72</v>
      </c>
    </row>
    <row r="6528" spans="15:17" ht="14.25">
      <c r="O6528" t="s">
        <v>2473</v>
      </c>
      <c r="P6528" s="2" t="s">
        <v>833</v>
      </c>
      <c r="Q6528" s="66">
        <v>35.090000000000003</v>
      </c>
    </row>
    <row r="6529" spans="15:17" ht="14.25">
      <c r="O6529" t="s">
        <v>2473</v>
      </c>
      <c r="P6529" s="2" t="s">
        <v>834</v>
      </c>
      <c r="Q6529" s="66">
        <v>34.5</v>
      </c>
    </row>
    <row r="6530" spans="15:17" ht="14.25">
      <c r="O6530" t="s">
        <v>2473</v>
      </c>
      <c r="P6530" s="2" t="s">
        <v>835</v>
      </c>
      <c r="Q6530" s="66">
        <v>35.04</v>
      </c>
    </row>
    <row r="6531" spans="15:17" ht="14.25">
      <c r="O6531" t="s">
        <v>2473</v>
      </c>
      <c r="P6531" s="2" t="s">
        <v>836</v>
      </c>
      <c r="Q6531" s="66">
        <v>35.36</v>
      </c>
    </row>
    <row r="6532" spans="15:17" ht="14.25">
      <c r="O6532" t="s">
        <v>2473</v>
      </c>
      <c r="P6532" s="2" t="s">
        <v>837</v>
      </c>
      <c r="Q6532" s="66">
        <v>35.56</v>
      </c>
    </row>
    <row r="6533" spans="15:17" ht="14.25">
      <c r="O6533" t="s">
        <v>2473</v>
      </c>
      <c r="P6533" s="2" t="s">
        <v>838</v>
      </c>
      <c r="Q6533" s="66">
        <v>36.17</v>
      </c>
    </row>
    <row r="6534" spans="15:17" ht="14.25">
      <c r="O6534" t="s">
        <v>2473</v>
      </c>
      <c r="P6534" s="2" t="s">
        <v>839</v>
      </c>
      <c r="Q6534" s="66">
        <v>36.299999999999997</v>
      </c>
    </row>
    <row r="6535" spans="15:17" ht="14.25">
      <c r="O6535" t="s">
        <v>2473</v>
      </c>
      <c r="P6535" s="2" t="s">
        <v>840</v>
      </c>
      <c r="Q6535" s="66">
        <v>36.19</v>
      </c>
    </row>
    <row r="6536" spans="15:17" ht="14.25">
      <c r="O6536" t="s">
        <v>2473</v>
      </c>
      <c r="P6536" s="2" t="s">
        <v>841</v>
      </c>
      <c r="Q6536" s="66">
        <v>36.47</v>
      </c>
    </row>
    <row r="6537" spans="15:17" ht="14.25">
      <c r="O6537" t="s">
        <v>2473</v>
      </c>
      <c r="P6537" s="2" t="s">
        <v>842</v>
      </c>
      <c r="Q6537" s="66">
        <v>36.6</v>
      </c>
    </row>
    <row r="6538" spans="15:17" ht="14.25">
      <c r="O6538" t="s">
        <v>2473</v>
      </c>
      <c r="P6538" s="2" t="s">
        <v>843</v>
      </c>
      <c r="Q6538" s="66">
        <v>36.53</v>
      </c>
    </row>
    <row r="6539" spans="15:17" ht="14.25">
      <c r="O6539" t="s">
        <v>2473</v>
      </c>
      <c r="P6539" s="2" t="s">
        <v>844</v>
      </c>
      <c r="Q6539" s="66">
        <v>36.17</v>
      </c>
    </row>
    <row r="6540" spans="15:17" ht="14.25">
      <c r="O6540" t="s">
        <v>2473</v>
      </c>
      <c r="P6540" s="2" t="s">
        <v>845</v>
      </c>
      <c r="Q6540" s="66">
        <v>36.090000000000003</v>
      </c>
    </row>
    <row r="6541" spans="15:17" ht="14.25">
      <c r="O6541" t="s">
        <v>2473</v>
      </c>
      <c r="P6541" s="2" t="s">
        <v>846</v>
      </c>
      <c r="Q6541" s="66">
        <v>36.32</v>
      </c>
    </row>
    <row r="6542" spans="15:17" ht="14.25">
      <c r="O6542" t="s">
        <v>2473</v>
      </c>
      <c r="P6542" s="2" t="s">
        <v>847</v>
      </c>
      <c r="Q6542" s="66">
        <v>35.72</v>
      </c>
    </row>
    <row r="6543" spans="15:17" ht="14.25">
      <c r="O6543" t="s">
        <v>2473</v>
      </c>
      <c r="P6543" s="2" t="s">
        <v>848</v>
      </c>
      <c r="Q6543" s="66">
        <v>35.39</v>
      </c>
    </row>
    <row r="6544" spans="15:17" ht="14.25">
      <c r="O6544" t="s">
        <v>2473</v>
      </c>
      <c r="P6544" s="2" t="s">
        <v>849</v>
      </c>
      <c r="Q6544" s="66">
        <v>35.549999999999997</v>
      </c>
    </row>
    <row r="6545" spans="15:17" ht="14.25">
      <c r="O6545" t="s">
        <v>2473</v>
      </c>
      <c r="P6545" s="2" t="s">
        <v>850</v>
      </c>
      <c r="Q6545" s="66">
        <v>35.24</v>
      </c>
    </row>
    <row r="6546" spans="15:17" ht="14.25">
      <c r="O6546" t="s">
        <v>2473</v>
      </c>
      <c r="P6546" s="2" t="s">
        <v>851</v>
      </c>
      <c r="Q6546" s="66">
        <v>35.18</v>
      </c>
    </row>
    <row r="6547" spans="15:17" ht="14.25">
      <c r="O6547" t="s">
        <v>2473</v>
      </c>
      <c r="P6547" s="2" t="s">
        <v>852</v>
      </c>
      <c r="Q6547" s="66">
        <v>34.71</v>
      </c>
    </row>
    <row r="6548" spans="15:17" ht="14.25">
      <c r="O6548" t="s">
        <v>2473</v>
      </c>
      <c r="P6548" s="2" t="s">
        <v>853</v>
      </c>
      <c r="Q6548" s="66">
        <v>34.68</v>
      </c>
    </row>
    <row r="6549" spans="15:17" ht="14.25">
      <c r="O6549" t="s">
        <v>2473</v>
      </c>
      <c r="P6549" s="2" t="s">
        <v>854</v>
      </c>
      <c r="Q6549" s="66">
        <v>34.08</v>
      </c>
    </row>
    <row r="6550" spans="15:17" ht="14.25">
      <c r="O6550" t="s">
        <v>2473</v>
      </c>
      <c r="P6550" s="2" t="s">
        <v>855</v>
      </c>
      <c r="Q6550" s="66">
        <v>35.159999999999997</v>
      </c>
    </row>
    <row r="6551" spans="15:17" ht="14.25">
      <c r="O6551" t="s">
        <v>2473</v>
      </c>
      <c r="P6551" s="2" t="s">
        <v>856</v>
      </c>
      <c r="Q6551" s="66">
        <v>35.380000000000003</v>
      </c>
    </row>
    <row r="6552" spans="15:17" ht="14.25">
      <c r="O6552" t="s">
        <v>2473</v>
      </c>
      <c r="P6552" s="2" t="s">
        <v>857</v>
      </c>
      <c r="Q6552" s="66">
        <v>35.94</v>
      </c>
    </row>
    <row r="6553" spans="15:17" ht="14.25">
      <c r="O6553" t="s">
        <v>2473</v>
      </c>
      <c r="P6553" s="2" t="s">
        <v>858</v>
      </c>
      <c r="Q6553" s="66">
        <v>36.340000000000003</v>
      </c>
    </row>
    <row r="6554" spans="15:17" ht="14.25">
      <c r="O6554" t="s">
        <v>2473</v>
      </c>
      <c r="P6554" s="2" t="s">
        <v>859</v>
      </c>
      <c r="Q6554" s="66">
        <v>36.71</v>
      </c>
    </row>
    <row r="6555" spans="15:17" ht="14.25">
      <c r="O6555" t="s">
        <v>2473</v>
      </c>
      <c r="P6555" s="2" t="s">
        <v>860</v>
      </c>
      <c r="Q6555" s="66">
        <v>36.39</v>
      </c>
    </row>
    <row r="6556" spans="15:17" ht="14.25">
      <c r="O6556" t="s">
        <v>2473</v>
      </c>
      <c r="P6556" s="2" t="s">
        <v>861</v>
      </c>
      <c r="Q6556" s="66">
        <v>37.04</v>
      </c>
    </row>
    <row r="6557" spans="15:17" ht="14.25">
      <c r="O6557" t="s">
        <v>2473</v>
      </c>
      <c r="P6557" s="2" t="s">
        <v>862</v>
      </c>
      <c r="Q6557" s="66">
        <v>36.94</v>
      </c>
    </row>
    <row r="6558" spans="15:17" ht="14.25">
      <c r="O6558" t="s">
        <v>2473</v>
      </c>
      <c r="P6558" s="2" t="s">
        <v>863</v>
      </c>
      <c r="Q6558" s="66">
        <v>37.35</v>
      </c>
    </row>
    <row r="6559" spans="15:17" ht="14.25">
      <c r="O6559" t="s">
        <v>2473</v>
      </c>
      <c r="P6559" s="2" t="s">
        <v>864</v>
      </c>
      <c r="Q6559" s="66">
        <v>38.03</v>
      </c>
    </row>
    <row r="6560" spans="15:17" ht="14.25">
      <c r="O6560" t="s">
        <v>2473</v>
      </c>
      <c r="P6560" s="2" t="s">
        <v>865</v>
      </c>
      <c r="Q6560" s="66">
        <v>37.869999999999997</v>
      </c>
    </row>
    <row r="6561" spans="15:17" ht="14.25">
      <c r="O6561" t="s">
        <v>2473</v>
      </c>
      <c r="P6561" s="2" t="s">
        <v>866</v>
      </c>
      <c r="Q6561" s="66">
        <v>38.08</v>
      </c>
    </row>
    <row r="6562" spans="15:17" ht="14.25">
      <c r="O6562" t="s">
        <v>2473</v>
      </c>
      <c r="P6562" s="2" t="s">
        <v>867</v>
      </c>
      <c r="Q6562" s="66">
        <v>37.81</v>
      </c>
    </row>
    <row r="6563" spans="15:17" ht="14.25">
      <c r="O6563" t="s">
        <v>2473</v>
      </c>
      <c r="P6563" s="2" t="s">
        <v>868</v>
      </c>
      <c r="Q6563" s="66">
        <v>38.08</v>
      </c>
    </row>
    <row r="6564" spans="15:17" ht="14.25">
      <c r="O6564" t="s">
        <v>2473</v>
      </c>
      <c r="P6564" s="2" t="s">
        <v>869</v>
      </c>
      <c r="Q6564" s="66">
        <v>38.36</v>
      </c>
    </row>
    <row r="6565" spans="15:17" ht="14.25">
      <c r="O6565" t="s">
        <v>2473</v>
      </c>
      <c r="P6565" s="2" t="s">
        <v>870</v>
      </c>
      <c r="Q6565" s="66">
        <v>38.799999999999997</v>
      </c>
    </row>
    <row r="6566" spans="15:17" ht="14.25">
      <c r="O6566" t="s">
        <v>2473</v>
      </c>
      <c r="P6566" s="2" t="s">
        <v>871</v>
      </c>
      <c r="Q6566" s="66">
        <v>39.33</v>
      </c>
    </row>
    <row r="6567" spans="15:17" ht="14.25">
      <c r="O6567" t="s">
        <v>2473</v>
      </c>
      <c r="P6567" s="2" t="s">
        <v>872</v>
      </c>
      <c r="Q6567" s="66">
        <v>39.49</v>
      </c>
    </row>
    <row r="6568" spans="15:17" ht="14.25">
      <c r="O6568" t="s">
        <v>2473</v>
      </c>
      <c r="P6568" s="2" t="s">
        <v>873</v>
      </c>
      <c r="Q6568" s="66">
        <v>39.61</v>
      </c>
    </row>
    <row r="6569" spans="15:17" ht="14.25">
      <c r="O6569" t="s">
        <v>2473</v>
      </c>
      <c r="P6569" s="2" t="s">
        <v>874</v>
      </c>
      <c r="Q6569" s="66">
        <v>39.6</v>
      </c>
    </row>
    <row r="6570" spans="15:17" ht="14.25">
      <c r="O6570" t="s">
        <v>2473</v>
      </c>
      <c r="P6570" s="2" t="s">
        <v>875</v>
      </c>
      <c r="Q6570" s="66">
        <v>39.909999999999997</v>
      </c>
    </row>
    <row r="6571" spans="15:17" ht="14.25">
      <c r="O6571" t="s">
        <v>2473</v>
      </c>
      <c r="P6571" s="2" t="s">
        <v>876</v>
      </c>
      <c r="Q6571" s="66">
        <v>39.369999999999997</v>
      </c>
    </row>
    <row r="6572" spans="15:17" ht="14.25">
      <c r="O6572" t="s">
        <v>2473</v>
      </c>
      <c r="P6572" s="2" t="s">
        <v>877</v>
      </c>
      <c r="Q6572" s="66">
        <v>39.4</v>
      </c>
    </row>
    <row r="6573" spans="15:17" ht="14.25">
      <c r="O6573" t="s">
        <v>2473</v>
      </c>
      <c r="P6573" s="2" t="s">
        <v>878</v>
      </c>
      <c r="Q6573" s="66">
        <v>39.75</v>
      </c>
    </row>
    <row r="6574" spans="15:17" ht="14.25">
      <c r="O6574" t="s">
        <v>2473</v>
      </c>
      <c r="P6574" s="2" t="s">
        <v>879</v>
      </c>
      <c r="Q6574" s="66">
        <v>41.1</v>
      </c>
    </row>
    <row r="6575" spans="15:17" ht="14.25">
      <c r="O6575" t="s">
        <v>2473</v>
      </c>
      <c r="P6575" s="2" t="s">
        <v>880</v>
      </c>
      <c r="Q6575" s="66">
        <v>41.23</v>
      </c>
    </row>
    <row r="6576" spans="15:17" ht="14.25">
      <c r="O6576" t="s">
        <v>2473</v>
      </c>
      <c r="P6576" s="2" t="s">
        <v>881</v>
      </c>
      <c r="Q6576" s="66">
        <v>41.78</v>
      </c>
    </row>
    <row r="6577" spans="15:17" ht="14.25">
      <c r="O6577" t="s">
        <v>2473</v>
      </c>
      <c r="P6577" s="2" t="s">
        <v>882</v>
      </c>
      <c r="Q6577" s="66">
        <v>41.14</v>
      </c>
    </row>
    <row r="6578" spans="15:17" ht="14.25">
      <c r="O6578" t="s">
        <v>2473</v>
      </c>
      <c r="P6578" s="2" t="s">
        <v>883</v>
      </c>
      <c r="Q6578" s="66">
        <v>40.98</v>
      </c>
    </row>
    <row r="6579" spans="15:17" ht="14.25">
      <c r="O6579" t="s">
        <v>2473</v>
      </c>
      <c r="P6579" s="2" t="s">
        <v>884</v>
      </c>
      <c r="Q6579" s="66">
        <v>40.78</v>
      </c>
    </row>
    <row r="6580" spans="15:17" ht="14.25">
      <c r="O6580" t="s">
        <v>2473</v>
      </c>
      <c r="P6580" s="2" t="s">
        <v>885</v>
      </c>
      <c r="Q6580" s="66">
        <v>40.619999999999997</v>
      </c>
    </row>
    <row r="6581" spans="15:17" ht="14.25">
      <c r="O6581" t="s">
        <v>2473</v>
      </c>
      <c r="P6581" s="2" t="s">
        <v>886</v>
      </c>
      <c r="Q6581" s="66">
        <v>41.29</v>
      </c>
    </row>
    <row r="6582" spans="15:17" ht="14.25">
      <c r="O6582" t="s">
        <v>2473</v>
      </c>
      <c r="P6582" s="2" t="s">
        <v>887</v>
      </c>
      <c r="Q6582" s="66">
        <v>41.47</v>
      </c>
    </row>
    <row r="6583" spans="15:17" ht="14.25">
      <c r="O6583" t="s">
        <v>2473</v>
      </c>
      <c r="P6583" s="2" t="s">
        <v>888</v>
      </c>
      <c r="Q6583" s="66">
        <v>41.2</v>
      </c>
    </row>
    <row r="6584" spans="15:17" ht="14.25">
      <c r="O6584" t="s">
        <v>2473</v>
      </c>
      <c r="P6584" s="2" t="s">
        <v>889</v>
      </c>
      <c r="Q6584" s="66">
        <v>41.2</v>
      </c>
    </row>
    <row r="6585" spans="15:17" ht="14.25">
      <c r="O6585" t="s">
        <v>2473</v>
      </c>
      <c r="P6585" s="2" t="s">
        <v>890</v>
      </c>
      <c r="Q6585" s="66">
        <v>40.6</v>
      </c>
    </row>
    <row r="6586" spans="15:17" ht="14.25">
      <c r="O6586" t="s">
        <v>2473</v>
      </c>
      <c r="P6586" s="2" t="s">
        <v>891</v>
      </c>
      <c r="Q6586" s="66">
        <v>39.869999999999997</v>
      </c>
    </row>
    <row r="6587" spans="15:17" ht="14.25">
      <c r="O6587" t="s">
        <v>2473</v>
      </c>
      <c r="P6587" s="2" t="s">
        <v>892</v>
      </c>
      <c r="Q6587" s="66">
        <v>39.79</v>
      </c>
    </row>
    <row r="6588" spans="15:17" ht="14.25">
      <c r="O6588" t="s">
        <v>2473</v>
      </c>
      <c r="P6588" s="2" t="s">
        <v>893</v>
      </c>
      <c r="Q6588" s="66">
        <v>41.38</v>
      </c>
    </row>
    <row r="6589" spans="15:17" ht="14.25">
      <c r="O6589" t="s">
        <v>2473</v>
      </c>
      <c r="P6589" s="2" t="s">
        <v>894</v>
      </c>
      <c r="Q6589" s="66">
        <v>40.78</v>
      </c>
    </row>
    <row r="6590" spans="15:17" ht="14.25">
      <c r="O6590" t="s">
        <v>2473</v>
      </c>
      <c r="P6590" s="2" t="s">
        <v>895</v>
      </c>
      <c r="Q6590" s="66">
        <v>40.119999999999997</v>
      </c>
    </row>
    <row r="6591" spans="15:17" ht="14.25">
      <c r="O6591" t="s">
        <v>2473</v>
      </c>
      <c r="P6591" s="2" t="s">
        <v>896</v>
      </c>
      <c r="Q6591" s="66">
        <v>39.6</v>
      </c>
    </row>
    <row r="6592" spans="15:17" ht="14.25">
      <c r="O6592" t="s">
        <v>2473</v>
      </c>
      <c r="P6592" s="2" t="s">
        <v>897</v>
      </c>
      <c r="Q6592" s="66">
        <v>39.159999999999997</v>
      </c>
    </row>
    <row r="6593" spans="15:17" ht="14.25">
      <c r="O6593" t="s">
        <v>2473</v>
      </c>
      <c r="P6593" s="2" t="s">
        <v>898</v>
      </c>
      <c r="Q6593" s="66">
        <v>37.770000000000003</v>
      </c>
    </row>
    <row r="6594" spans="15:17" ht="14.25">
      <c r="O6594" t="s">
        <v>2473</v>
      </c>
      <c r="P6594" s="2" t="s">
        <v>899</v>
      </c>
      <c r="Q6594" s="66">
        <v>37.61</v>
      </c>
    </row>
    <row r="6595" spans="15:17" ht="14.25">
      <c r="O6595" t="s">
        <v>2473</v>
      </c>
      <c r="P6595" s="2" t="s">
        <v>900</v>
      </c>
      <c r="Q6595" s="66">
        <v>37.92</v>
      </c>
    </row>
    <row r="6596" spans="15:17" ht="14.25">
      <c r="O6596" t="s">
        <v>2473</v>
      </c>
      <c r="P6596" s="2" t="s">
        <v>901</v>
      </c>
      <c r="Q6596" s="66">
        <v>37.880000000000003</v>
      </c>
    </row>
    <row r="6597" spans="15:17" ht="14.25">
      <c r="O6597" t="s">
        <v>2473</v>
      </c>
      <c r="P6597" s="2" t="s">
        <v>902</v>
      </c>
      <c r="Q6597" s="66">
        <v>37.71</v>
      </c>
    </row>
    <row r="6598" spans="15:17" ht="14.25">
      <c r="O6598" t="s">
        <v>2473</v>
      </c>
      <c r="P6598" s="2" t="s">
        <v>903</v>
      </c>
      <c r="Q6598" s="66">
        <v>37.5</v>
      </c>
    </row>
    <row r="6599" spans="15:17" ht="14.25">
      <c r="O6599" t="s">
        <v>2473</v>
      </c>
      <c r="P6599" s="2" t="s">
        <v>904</v>
      </c>
      <c r="Q6599" s="66">
        <v>37.340000000000003</v>
      </c>
    </row>
    <row r="6600" spans="15:17" ht="14.25">
      <c r="O6600" t="s">
        <v>2473</v>
      </c>
      <c r="P6600" s="2" t="s">
        <v>905</v>
      </c>
      <c r="Q6600" s="66">
        <v>37.01</v>
      </c>
    </row>
    <row r="6601" spans="15:17" ht="14.25">
      <c r="O6601" t="s">
        <v>2473</v>
      </c>
      <c r="P6601" s="2" t="s">
        <v>906</v>
      </c>
      <c r="Q6601" s="66">
        <v>37.01</v>
      </c>
    </row>
    <row r="6602" spans="15:17" ht="14.25">
      <c r="O6602" t="s">
        <v>2473</v>
      </c>
      <c r="P6602" s="2" t="s">
        <v>907</v>
      </c>
      <c r="Q6602" s="66">
        <v>37.450000000000003</v>
      </c>
    </row>
    <row r="6603" spans="15:17" ht="14.25">
      <c r="O6603" t="s">
        <v>2473</v>
      </c>
      <c r="P6603" s="2" t="s">
        <v>908</v>
      </c>
      <c r="Q6603" s="66">
        <v>37.24</v>
      </c>
    </row>
    <row r="6604" spans="15:17" ht="14.25">
      <c r="O6604" t="s">
        <v>2473</v>
      </c>
      <c r="P6604" s="2" t="s">
        <v>909</v>
      </c>
      <c r="Q6604" s="66">
        <v>37.24</v>
      </c>
    </row>
    <row r="6605" spans="15:17" ht="14.25">
      <c r="O6605" t="s">
        <v>2473</v>
      </c>
      <c r="P6605" s="2" t="s">
        <v>910</v>
      </c>
      <c r="Q6605" s="66">
        <v>37.24</v>
      </c>
    </row>
    <row r="6606" spans="15:17" ht="14.25">
      <c r="O6606" t="s">
        <v>2473</v>
      </c>
      <c r="P6606" s="2" t="s">
        <v>911</v>
      </c>
      <c r="Q6606" s="66">
        <v>37.24</v>
      </c>
    </row>
    <row r="6607" spans="15:17" ht="14.25">
      <c r="O6607" t="s">
        <v>2473</v>
      </c>
      <c r="P6607" s="2" t="s">
        <v>912</v>
      </c>
      <c r="Q6607" s="66">
        <v>37.5</v>
      </c>
    </row>
    <row r="6608" spans="15:17" ht="14.25">
      <c r="O6608" t="s">
        <v>2473</v>
      </c>
      <c r="P6608" s="2" t="s">
        <v>913</v>
      </c>
      <c r="Q6608" s="66">
        <v>37.22</v>
      </c>
    </row>
    <row r="6609" spans="15:17" ht="14.25">
      <c r="O6609" t="s">
        <v>2473</v>
      </c>
      <c r="P6609" s="2" t="s">
        <v>914</v>
      </c>
      <c r="Q6609" s="66">
        <v>37</v>
      </c>
    </row>
    <row r="6610" spans="15:17" ht="14.25">
      <c r="O6610" t="s">
        <v>2473</v>
      </c>
      <c r="P6610" s="2" t="s">
        <v>915</v>
      </c>
      <c r="Q6610" s="66">
        <v>37.19</v>
      </c>
    </row>
    <row r="6611" spans="15:17" ht="14.25">
      <c r="O6611" t="s">
        <v>2473</v>
      </c>
      <c r="P6611" s="2" t="s">
        <v>916</v>
      </c>
      <c r="Q6611" s="66">
        <v>37.479999999999997</v>
      </c>
    </row>
    <row r="6612" spans="15:17" ht="14.25">
      <c r="O6612" t="s">
        <v>2473</v>
      </c>
      <c r="P6612" s="2" t="s">
        <v>917</v>
      </c>
      <c r="Q6612" s="66">
        <v>37.64</v>
      </c>
    </row>
    <row r="6613" spans="15:17" ht="14.25">
      <c r="O6613" t="s">
        <v>2473</v>
      </c>
      <c r="P6613" s="2" t="s">
        <v>918</v>
      </c>
      <c r="Q6613" s="66">
        <v>37.26</v>
      </c>
    </row>
    <row r="6614" spans="15:17" ht="14.25">
      <c r="O6614" t="s">
        <v>2473</v>
      </c>
      <c r="P6614" s="2" t="s">
        <v>919</v>
      </c>
      <c r="Q6614" s="66">
        <v>37.049999999999997</v>
      </c>
    </row>
    <row r="6615" spans="15:17" ht="14.25">
      <c r="O6615" t="s">
        <v>2473</v>
      </c>
      <c r="P6615" s="2" t="s">
        <v>920</v>
      </c>
      <c r="Q6615" s="66">
        <v>37.03</v>
      </c>
    </row>
    <row r="6616" spans="15:17" ht="14.25">
      <c r="O6616" t="s">
        <v>2473</v>
      </c>
      <c r="P6616" s="2" t="s">
        <v>921</v>
      </c>
      <c r="Q6616" s="66">
        <v>36.79</v>
      </c>
    </row>
    <row r="6617" spans="15:17" ht="14.25">
      <c r="O6617" t="s">
        <v>2473</v>
      </c>
      <c r="P6617" s="2" t="s">
        <v>922</v>
      </c>
      <c r="Q6617" s="66">
        <v>36.64</v>
      </c>
    </row>
    <row r="6618" spans="15:17" ht="14.25">
      <c r="O6618" t="s">
        <v>2473</v>
      </c>
      <c r="P6618" s="2" t="s">
        <v>923</v>
      </c>
      <c r="Q6618" s="66">
        <v>35.89</v>
      </c>
    </row>
    <row r="6619" spans="15:17" ht="14.25">
      <c r="O6619" t="s">
        <v>2473</v>
      </c>
      <c r="P6619" s="2" t="s">
        <v>924</v>
      </c>
      <c r="Q6619" s="66">
        <v>35.729999999999997</v>
      </c>
    </row>
    <row r="6620" spans="15:17" ht="14.25">
      <c r="O6620" t="s">
        <v>2473</v>
      </c>
      <c r="P6620" s="2" t="s">
        <v>925</v>
      </c>
      <c r="Q6620" s="66">
        <v>35.619999999999997</v>
      </c>
    </row>
    <row r="6621" spans="15:17" ht="14.25">
      <c r="O6621" t="s">
        <v>2473</v>
      </c>
      <c r="P6621" s="2" t="s">
        <v>926</v>
      </c>
      <c r="Q6621" s="66">
        <v>35.799999999999997</v>
      </c>
    </row>
    <row r="6622" spans="15:17" ht="14.25">
      <c r="O6622" t="s">
        <v>2473</v>
      </c>
      <c r="P6622" s="2" t="s">
        <v>927</v>
      </c>
      <c r="Q6622" s="66">
        <v>35.47</v>
      </c>
    </row>
    <row r="6623" spans="15:17" ht="14.25">
      <c r="O6623" t="s">
        <v>2473</v>
      </c>
      <c r="P6623" s="2" t="s">
        <v>928</v>
      </c>
      <c r="Q6623" s="66">
        <v>34.93</v>
      </c>
    </row>
    <row r="6624" spans="15:17" ht="14.25">
      <c r="O6624" t="s">
        <v>2473</v>
      </c>
      <c r="P6624" s="2" t="s">
        <v>929</v>
      </c>
      <c r="Q6624" s="66">
        <v>35.450000000000003</v>
      </c>
    </row>
    <row r="6625" spans="15:17" ht="14.25">
      <c r="O6625" t="s">
        <v>2473</v>
      </c>
      <c r="P6625" s="2" t="s">
        <v>930</v>
      </c>
      <c r="Q6625" s="66">
        <v>35.57</v>
      </c>
    </row>
    <row r="6626" spans="15:17" ht="14.25">
      <c r="O6626" t="s">
        <v>2473</v>
      </c>
      <c r="P6626" s="2" t="s">
        <v>931</v>
      </c>
      <c r="Q6626" s="66">
        <v>35.47</v>
      </c>
    </row>
    <row r="6627" spans="15:17" ht="14.25">
      <c r="O6627" t="s">
        <v>2473</v>
      </c>
      <c r="P6627" s="2" t="s">
        <v>932</v>
      </c>
      <c r="Q6627" s="66">
        <v>35.630000000000003</v>
      </c>
    </row>
    <row r="6628" spans="15:17" ht="14.25">
      <c r="O6628" t="s">
        <v>2473</v>
      </c>
      <c r="P6628" s="2" t="s">
        <v>933</v>
      </c>
      <c r="Q6628" s="66">
        <v>35.69</v>
      </c>
    </row>
    <row r="6629" spans="15:17" ht="14.25">
      <c r="O6629" t="s">
        <v>2473</v>
      </c>
      <c r="P6629" s="2" t="s">
        <v>934</v>
      </c>
      <c r="Q6629" s="66">
        <v>36.04</v>
      </c>
    </row>
    <row r="6630" spans="15:17" ht="14.25">
      <c r="O6630" t="s">
        <v>2473</v>
      </c>
      <c r="P6630" s="2" t="s">
        <v>935</v>
      </c>
      <c r="Q6630" s="66">
        <v>36.700000000000003</v>
      </c>
    </row>
    <row r="6631" spans="15:17" ht="14.25">
      <c r="O6631" t="s">
        <v>2473</v>
      </c>
      <c r="P6631" s="2" t="s">
        <v>936</v>
      </c>
      <c r="Q6631" s="66">
        <v>36.46</v>
      </c>
    </row>
    <row r="6632" spans="15:17" ht="14.25">
      <c r="O6632" t="s">
        <v>2473</v>
      </c>
      <c r="P6632" s="2" t="s">
        <v>937</v>
      </c>
      <c r="Q6632" s="66">
        <v>36.5</v>
      </c>
    </row>
    <row r="6633" spans="15:17" ht="14.25">
      <c r="O6633" t="s">
        <v>2473</v>
      </c>
      <c r="P6633" s="2" t="s">
        <v>938</v>
      </c>
      <c r="Q6633" s="66">
        <v>36.06</v>
      </c>
    </row>
    <row r="6634" spans="15:17" ht="14.25">
      <c r="O6634" t="s">
        <v>2473</v>
      </c>
      <c r="P6634" s="2" t="s">
        <v>939</v>
      </c>
      <c r="Q6634" s="66">
        <v>36.450000000000003</v>
      </c>
    </row>
    <row r="6635" spans="15:17" ht="14.25">
      <c r="O6635" t="s">
        <v>2473</v>
      </c>
      <c r="P6635" s="2" t="s">
        <v>940</v>
      </c>
      <c r="Q6635" s="66">
        <v>36.15</v>
      </c>
    </row>
    <row r="6636" spans="15:17" ht="14.25">
      <c r="O6636" t="s">
        <v>2473</v>
      </c>
      <c r="P6636" s="2" t="s">
        <v>941</v>
      </c>
      <c r="Q6636" s="66">
        <v>36.19</v>
      </c>
    </row>
    <row r="6637" spans="15:17" ht="14.25">
      <c r="O6637" t="s">
        <v>2473</v>
      </c>
      <c r="P6637" s="2" t="s">
        <v>942</v>
      </c>
      <c r="Q6637" s="66">
        <v>36.24</v>
      </c>
    </row>
    <row r="6638" spans="15:17" ht="14.25">
      <c r="O6638" t="s">
        <v>2473</v>
      </c>
      <c r="P6638" s="2" t="s">
        <v>943</v>
      </c>
      <c r="Q6638" s="66">
        <v>35.75</v>
      </c>
    </row>
    <row r="6639" spans="15:17" ht="14.25">
      <c r="O6639" t="s">
        <v>2473</v>
      </c>
      <c r="P6639" s="2" t="s">
        <v>944</v>
      </c>
      <c r="Q6639" s="66">
        <v>36.200000000000003</v>
      </c>
    </row>
    <row r="6640" spans="15:17" ht="14.25">
      <c r="O6640" t="s">
        <v>2473</v>
      </c>
      <c r="P6640" s="2" t="s">
        <v>945</v>
      </c>
      <c r="Q6640" s="66">
        <v>37.03</v>
      </c>
    </row>
    <row r="6641" spans="15:17" ht="14.25">
      <c r="O6641" t="s">
        <v>2473</v>
      </c>
      <c r="P6641" s="2" t="s">
        <v>946</v>
      </c>
      <c r="Q6641" s="66">
        <v>37.42</v>
      </c>
    </row>
    <row r="6642" spans="15:17" ht="14.25">
      <c r="O6642" t="s">
        <v>2473</v>
      </c>
      <c r="P6642" s="2" t="s">
        <v>947</v>
      </c>
      <c r="Q6642" s="66">
        <v>36.049999999999997</v>
      </c>
    </row>
    <row r="6643" spans="15:17" ht="14.25">
      <c r="O6643" t="s">
        <v>2473</v>
      </c>
      <c r="P6643" s="2" t="s">
        <v>948</v>
      </c>
      <c r="Q6643" s="66">
        <v>36.200000000000003</v>
      </c>
    </row>
    <row r="6644" spans="15:17" ht="14.25">
      <c r="O6644" t="s">
        <v>2473</v>
      </c>
      <c r="P6644" s="2" t="s">
        <v>949</v>
      </c>
      <c r="Q6644" s="66">
        <v>36.15</v>
      </c>
    </row>
    <row r="6645" spans="15:17" ht="14.25">
      <c r="O6645" t="s">
        <v>2473</v>
      </c>
      <c r="P6645" s="2" t="s">
        <v>950</v>
      </c>
      <c r="Q6645" s="66">
        <v>36.4</v>
      </c>
    </row>
    <row r="6646" spans="15:17" ht="14.25">
      <c r="O6646" t="s">
        <v>2473</v>
      </c>
      <c r="P6646" s="2" t="s">
        <v>951</v>
      </c>
      <c r="Q6646" s="66">
        <v>36.200000000000003</v>
      </c>
    </row>
    <row r="6647" spans="15:17" ht="14.25">
      <c r="O6647" t="s">
        <v>2473</v>
      </c>
      <c r="P6647" s="2" t="s">
        <v>952</v>
      </c>
      <c r="Q6647" s="66">
        <v>34.549999999999997</v>
      </c>
    </row>
    <row r="6648" spans="15:17" ht="14.25">
      <c r="O6648" t="s">
        <v>2473</v>
      </c>
      <c r="P6648" s="2" t="s">
        <v>953</v>
      </c>
      <c r="Q6648" s="66">
        <v>34.35</v>
      </c>
    </row>
    <row r="6649" spans="15:17" ht="14.25">
      <c r="O6649" t="s">
        <v>2473</v>
      </c>
      <c r="P6649" s="2" t="s">
        <v>954</v>
      </c>
      <c r="Q6649" s="66">
        <v>34.659999999999997</v>
      </c>
    </row>
    <row r="6650" spans="15:17" ht="14.25">
      <c r="O6650" t="s">
        <v>2473</v>
      </c>
      <c r="P6650" s="2" t="s">
        <v>955</v>
      </c>
      <c r="Q6650" s="66">
        <v>34.97</v>
      </c>
    </row>
    <row r="6651" spans="15:17" ht="14.25">
      <c r="O6651" t="s">
        <v>2473</v>
      </c>
      <c r="P6651" s="2" t="s">
        <v>956</v>
      </c>
      <c r="Q6651" s="66">
        <v>33.590000000000003</v>
      </c>
    </row>
    <row r="6652" spans="15:17" ht="14.25">
      <c r="O6652" t="s">
        <v>2473</v>
      </c>
      <c r="P6652" s="2" t="s">
        <v>957</v>
      </c>
      <c r="Q6652" s="66">
        <v>33.1</v>
      </c>
    </row>
    <row r="6653" spans="15:17" ht="14.25">
      <c r="O6653" t="s">
        <v>2473</v>
      </c>
      <c r="P6653" s="2" t="s">
        <v>958</v>
      </c>
      <c r="Q6653" s="66">
        <v>33.520000000000003</v>
      </c>
    </row>
    <row r="6654" spans="15:17" ht="14.25">
      <c r="O6654" t="s">
        <v>2473</v>
      </c>
      <c r="P6654" s="2" t="s">
        <v>959</v>
      </c>
      <c r="Q6654" s="66">
        <v>33.770000000000003</v>
      </c>
    </row>
    <row r="6655" spans="15:17" ht="14.25">
      <c r="O6655" t="s">
        <v>2473</v>
      </c>
      <c r="P6655" s="2" t="s">
        <v>960</v>
      </c>
      <c r="Q6655" s="66">
        <v>33.97</v>
      </c>
    </row>
    <row r="6656" spans="15:17" ht="14.25">
      <c r="O6656" t="s">
        <v>2473</v>
      </c>
      <c r="P6656" s="2" t="s">
        <v>961</v>
      </c>
      <c r="Q6656" s="66">
        <v>34.26</v>
      </c>
    </row>
    <row r="6657" spans="15:17" ht="14.25">
      <c r="O6657" t="s">
        <v>2473</v>
      </c>
      <c r="P6657" s="2" t="s">
        <v>962</v>
      </c>
      <c r="Q6657" s="66">
        <v>33.9</v>
      </c>
    </row>
    <row r="6658" spans="15:17" ht="14.25">
      <c r="O6658" t="s">
        <v>2473</v>
      </c>
      <c r="P6658" s="2" t="s">
        <v>963</v>
      </c>
      <c r="Q6658" s="66">
        <v>34.28</v>
      </c>
    </row>
    <row r="6659" spans="15:17" ht="14.25">
      <c r="O6659" t="s">
        <v>2473</v>
      </c>
      <c r="P6659" s="2" t="s">
        <v>964</v>
      </c>
      <c r="Q6659" s="66">
        <v>34.659999999999997</v>
      </c>
    </row>
    <row r="6660" spans="15:17" ht="14.25">
      <c r="O6660" t="s">
        <v>2473</v>
      </c>
      <c r="P6660" s="2" t="s">
        <v>965</v>
      </c>
      <c r="Q6660" s="66">
        <v>35.36</v>
      </c>
    </row>
    <row r="6661" spans="15:17" ht="14.25">
      <c r="O6661" t="s">
        <v>2473</v>
      </c>
      <c r="P6661" s="2" t="s">
        <v>966</v>
      </c>
      <c r="Q6661" s="66">
        <v>35.9</v>
      </c>
    </row>
    <row r="6662" spans="15:17" ht="14.25">
      <c r="O6662" t="s">
        <v>2473</v>
      </c>
      <c r="P6662" s="2" t="s">
        <v>967</v>
      </c>
      <c r="Q6662" s="66">
        <v>36.619999999999997</v>
      </c>
    </row>
    <row r="6663" spans="15:17" ht="14.25">
      <c r="O6663" t="s">
        <v>2473</v>
      </c>
      <c r="P6663" s="2" t="s">
        <v>968</v>
      </c>
      <c r="Q6663" s="66">
        <v>36.659999999999997</v>
      </c>
    </row>
    <row r="6664" spans="15:17" ht="14.25">
      <c r="O6664" t="s">
        <v>2473</v>
      </c>
      <c r="P6664" s="2" t="s">
        <v>969</v>
      </c>
      <c r="Q6664" s="66">
        <v>36.11</v>
      </c>
    </row>
    <row r="6665" spans="15:17" ht="14.25">
      <c r="O6665" t="s">
        <v>2473</v>
      </c>
      <c r="P6665" s="2" t="s">
        <v>970</v>
      </c>
      <c r="Q6665" s="66">
        <v>36.450000000000003</v>
      </c>
    </row>
    <row r="6666" spans="15:17" ht="14.25">
      <c r="O6666" t="s">
        <v>2473</v>
      </c>
      <c r="P6666" s="2" t="s">
        <v>971</v>
      </c>
      <c r="Q6666" s="66">
        <v>36.159999999999997</v>
      </c>
    </row>
    <row r="6667" spans="15:17" ht="14.25">
      <c r="O6667" t="s">
        <v>2473</v>
      </c>
      <c r="P6667" s="2" t="s">
        <v>972</v>
      </c>
      <c r="Q6667" s="66">
        <v>36.270000000000003</v>
      </c>
    </row>
    <row r="6668" spans="15:17" ht="14.25">
      <c r="O6668" t="s">
        <v>2473</v>
      </c>
      <c r="P6668" s="2" t="s">
        <v>973</v>
      </c>
      <c r="Q6668" s="66">
        <v>37</v>
      </c>
    </row>
    <row r="6669" spans="15:17" ht="14.25">
      <c r="O6669" t="s">
        <v>2473</v>
      </c>
      <c r="P6669" s="2" t="s">
        <v>974</v>
      </c>
      <c r="Q6669" s="66">
        <v>37.299999999999997</v>
      </c>
    </row>
    <row r="6670" spans="15:17" ht="14.25">
      <c r="O6670" t="s">
        <v>2473</v>
      </c>
      <c r="P6670" s="2" t="s">
        <v>975</v>
      </c>
      <c r="Q6670" s="66">
        <v>37.299999999999997</v>
      </c>
    </row>
    <row r="6671" spans="15:17" ht="14.25">
      <c r="O6671" t="s">
        <v>2473</v>
      </c>
      <c r="P6671" s="2" t="s">
        <v>976</v>
      </c>
      <c r="Q6671" s="66">
        <v>36.35</v>
      </c>
    </row>
    <row r="6672" spans="15:17" ht="14.25">
      <c r="O6672" t="s">
        <v>2473</v>
      </c>
      <c r="P6672" s="2" t="s">
        <v>977</v>
      </c>
      <c r="Q6672" s="66">
        <v>36.74</v>
      </c>
    </row>
    <row r="6673" spans="15:17" ht="14.25">
      <c r="O6673" t="s">
        <v>2473</v>
      </c>
      <c r="P6673" s="2" t="s">
        <v>978</v>
      </c>
      <c r="Q6673" s="66">
        <v>36.659999999999997</v>
      </c>
    </row>
    <row r="6674" spans="15:17" ht="14.25">
      <c r="O6674" t="s">
        <v>2473</v>
      </c>
      <c r="P6674" s="2" t="s">
        <v>979</v>
      </c>
      <c r="Q6674" s="66">
        <v>36.340000000000003</v>
      </c>
    </row>
    <row r="6675" spans="15:17" ht="14.25">
      <c r="O6675" t="s">
        <v>2473</v>
      </c>
      <c r="P6675" s="2" t="s">
        <v>980</v>
      </c>
      <c r="Q6675" s="66">
        <v>36.49</v>
      </c>
    </row>
    <row r="6676" spans="15:17" ht="14.25">
      <c r="O6676" t="s">
        <v>2473</v>
      </c>
      <c r="P6676" s="2" t="s">
        <v>981</v>
      </c>
      <c r="Q6676" s="66">
        <v>36.67</v>
      </c>
    </row>
    <row r="6677" spans="15:17" ht="14.25">
      <c r="O6677" t="s">
        <v>2473</v>
      </c>
      <c r="P6677" s="2" t="s">
        <v>982</v>
      </c>
      <c r="Q6677" s="66">
        <v>36.03</v>
      </c>
    </row>
    <row r="6678" spans="15:17" ht="14.25">
      <c r="O6678" t="s">
        <v>2473</v>
      </c>
      <c r="P6678" s="2" t="s">
        <v>983</v>
      </c>
      <c r="Q6678" s="66">
        <v>36.76</v>
      </c>
    </row>
    <row r="6679" spans="15:17" ht="14.25">
      <c r="O6679" t="s">
        <v>2473</v>
      </c>
      <c r="P6679" s="2" t="s">
        <v>984</v>
      </c>
      <c r="Q6679" s="66">
        <v>35.700000000000003</v>
      </c>
    </row>
    <row r="6680" spans="15:17" ht="14.25">
      <c r="O6680" t="s">
        <v>2473</v>
      </c>
      <c r="P6680" s="2" t="s">
        <v>985</v>
      </c>
      <c r="Q6680" s="66">
        <v>35.25</v>
      </c>
    </row>
    <row r="6681" spans="15:17" ht="14.25">
      <c r="O6681" t="s">
        <v>2473</v>
      </c>
      <c r="P6681" s="2" t="s">
        <v>986</v>
      </c>
      <c r="Q6681" s="66">
        <v>34.44</v>
      </c>
    </row>
    <row r="6682" spans="15:17" ht="14.25">
      <c r="O6682" t="s">
        <v>2473</v>
      </c>
      <c r="P6682" s="2" t="s">
        <v>987</v>
      </c>
      <c r="Q6682" s="66">
        <v>34.619999999999997</v>
      </c>
    </row>
    <row r="6683" spans="15:17" ht="14.25">
      <c r="O6683" t="s">
        <v>2473</v>
      </c>
      <c r="P6683" s="2" t="s">
        <v>988</v>
      </c>
      <c r="Q6683" s="66">
        <v>34.04</v>
      </c>
    </row>
    <row r="6684" spans="15:17" ht="14.25">
      <c r="O6684" t="s">
        <v>2473</v>
      </c>
      <c r="P6684" s="2" t="s">
        <v>989</v>
      </c>
      <c r="Q6684" s="66">
        <v>34.47</v>
      </c>
    </row>
    <row r="6685" spans="15:17" ht="14.25">
      <c r="O6685" t="s">
        <v>2473</v>
      </c>
      <c r="P6685" s="2" t="s">
        <v>990</v>
      </c>
      <c r="Q6685" s="66">
        <v>35.25</v>
      </c>
    </row>
    <row r="6686" spans="15:17" ht="14.25">
      <c r="O6686" t="s">
        <v>2473</v>
      </c>
      <c r="P6686" s="2" t="s">
        <v>991</v>
      </c>
      <c r="Q6686" s="66">
        <v>36.99</v>
      </c>
    </row>
    <row r="6687" spans="15:17" ht="14.25">
      <c r="O6687" t="s">
        <v>2473</v>
      </c>
      <c r="P6687" s="2" t="s">
        <v>992</v>
      </c>
      <c r="Q6687" s="66">
        <v>37.4</v>
      </c>
    </row>
    <row r="6688" spans="15:17" ht="14.25">
      <c r="O6688" t="s">
        <v>2473</v>
      </c>
      <c r="P6688" s="2" t="s">
        <v>993</v>
      </c>
      <c r="Q6688" s="66">
        <v>37.799999999999997</v>
      </c>
    </row>
    <row r="6689" spans="15:17" ht="14.25">
      <c r="O6689" t="s">
        <v>2473</v>
      </c>
      <c r="P6689" s="2" t="s">
        <v>994</v>
      </c>
      <c r="Q6689" s="66">
        <v>37.46</v>
      </c>
    </row>
    <row r="6690" spans="15:17" ht="14.25">
      <c r="O6690" t="s">
        <v>2473</v>
      </c>
      <c r="P6690" s="2" t="s">
        <v>995</v>
      </c>
      <c r="Q6690" s="66">
        <v>37.840000000000003</v>
      </c>
    </row>
    <row r="6691" spans="15:17" ht="14.25">
      <c r="O6691" t="s">
        <v>2473</v>
      </c>
      <c r="P6691" s="2" t="s">
        <v>996</v>
      </c>
      <c r="Q6691" s="66">
        <v>36.5</v>
      </c>
    </row>
    <row r="6692" spans="15:17" ht="14.25">
      <c r="O6692" t="s">
        <v>2473</v>
      </c>
      <c r="P6692" s="2" t="s">
        <v>997</v>
      </c>
      <c r="Q6692" s="66">
        <v>36.79</v>
      </c>
    </row>
    <row r="6693" spans="15:17" ht="14.25">
      <c r="O6693" t="s">
        <v>2473</v>
      </c>
      <c r="P6693" s="2" t="s">
        <v>998</v>
      </c>
      <c r="Q6693" s="66">
        <v>36.619999999999997</v>
      </c>
    </row>
    <row r="6694" spans="15:17" ht="14.25">
      <c r="O6694" t="s">
        <v>2473</v>
      </c>
      <c r="P6694" s="2" t="s">
        <v>999</v>
      </c>
      <c r="Q6694" s="66">
        <v>37.340000000000003</v>
      </c>
    </row>
    <row r="6695" spans="15:17" ht="14.25">
      <c r="O6695" t="s">
        <v>2473</v>
      </c>
      <c r="P6695" s="2" t="s">
        <v>1000</v>
      </c>
      <c r="Q6695" s="66">
        <v>38.29</v>
      </c>
    </row>
    <row r="6696" spans="15:17" ht="14.25">
      <c r="O6696" t="s">
        <v>2473</v>
      </c>
      <c r="P6696" s="2" t="s">
        <v>1001</v>
      </c>
      <c r="Q6696" s="66">
        <v>38.14</v>
      </c>
    </row>
    <row r="6697" spans="15:17" ht="14.25">
      <c r="O6697" t="s">
        <v>2473</v>
      </c>
      <c r="P6697" s="2" t="s">
        <v>1002</v>
      </c>
      <c r="Q6697" s="66">
        <v>39.1</v>
      </c>
    </row>
    <row r="6698" spans="15:17" ht="14.25">
      <c r="O6698" t="s">
        <v>2473</v>
      </c>
      <c r="P6698" s="2" t="s">
        <v>1003</v>
      </c>
      <c r="Q6698" s="66">
        <v>38.9</v>
      </c>
    </row>
    <row r="6699" spans="15:17" ht="14.25">
      <c r="O6699" t="s">
        <v>2473</v>
      </c>
      <c r="P6699" s="2" t="s">
        <v>1004</v>
      </c>
      <c r="Q6699" s="66">
        <v>38.42</v>
      </c>
    </row>
    <row r="6700" spans="15:17" ht="14.25">
      <c r="O6700" t="s">
        <v>2473</v>
      </c>
      <c r="P6700" s="2" t="s">
        <v>1005</v>
      </c>
      <c r="Q6700" s="66">
        <v>37.94</v>
      </c>
    </row>
    <row r="6701" spans="15:17" ht="14.25">
      <c r="O6701" t="s">
        <v>2473</v>
      </c>
      <c r="P6701" s="2" t="s">
        <v>1006</v>
      </c>
      <c r="Q6701" s="66">
        <v>38.450000000000003</v>
      </c>
    </row>
    <row r="6702" spans="15:17" ht="14.25">
      <c r="O6702" t="s">
        <v>2473</v>
      </c>
      <c r="P6702" s="2" t="s">
        <v>1007</v>
      </c>
      <c r="Q6702" s="66">
        <v>37.9</v>
      </c>
    </row>
    <row r="6703" spans="15:17" ht="14.25">
      <c r="O6703" t="s">
        <v>2473</v>
      </c>
      <c r="P6703" s="2" t="s">
        <v>1008</v>
      </c>
      <c r="Q6703" s="66">
        <v>38.57</v>
      </c>
    </row>
    <row r="6704" spans="15:17" ht="14.25">
      <c r="O6704" t="s">
        <v>2473</v>
      </c>
      <c r="P6704" s="2" t="s">
        <v>1009</v>
      </c>
      <c r="Q6704" s="66">
        <v>39.58</v>
      </c>
    </row>
    <row r="6705" spans="15:17" ht="14.25">
      <c r="O6705" t="s">
        <v>2473</v>
      </c>
      <c r="P6705" s="2" t="s">
        <v>1010</v>
      </c>
      <c r="Q6705" s="66">
        <v>40.31</v>
      </c>
    </row>
    <row r="6706" spans="15:17" ht="14.25">
      <c r="O6706" t="s">
        <v>2473</v>
      </c>
      <c r="P6706" s="2" t="s">
        <v>1011</v>
      </c>
      <c r="Q6706" s="66">
        <v>39.549999999999997</v>
      </c>
    </row>
    <row r="6707" spans="15:17" ht="14.25">
      <c r="O6707" t="s">
        <v>2473</v>
      </c>
      <c r="P6707" s="2" t="s">
        <v>1012</v>
      </c>
      <c r="Q6707" s="66">
        <v>39.950000000000003</v>
      </c>
    </row>
    <row r="6708" spans="15:17" ht="14.25">
      <c r="O6708" t="s">
        <v>2473</v>
      </c>
      <c r="P6708" s="2" t="s">
        <v>1013</v>
      </c>
      <c r="Q6708" s="66">
        <v>39.25</v>
      </c>
    </row>
    <row r="6709" spans="15:17" ht="14.25">
      <c r="O6709" t="s">
        <v>2473</v>
      </c>
      <c r="P6709" s="2" t="s">
        <v>1014</v>
      </c>
      <c r="Q6709" s="66">
        <v>39.549999999999997</v>
      </c>
    </row>
    <row r="6710" spans="15:17" ht="14.25">
      <c r="O6710" t="s">
        <v>2473</v>
      </c>
      <c r="P6710" s="2" t="s">
        <v>1015</v>
      </c>
      <c r="Q6710" s="66">
        <v>37.67</v>
      </c>
    </row>
    <row r="6711" spans="15:17" ht="14.25">
      <c r="O6711" t="s">
        <v>2473</v>
      </c>
      <c r="P6711" s="2" t="s">
        <v>1016</v>
      </c>
      <c r="Q6711" s="66">
        <v>37.200000000000003</v>
      </c>
    </row>
    <row r="6712" spans="15:17" ht="14.25">
      <c r="O6712" t="s">
        <v>2473</v>
      </c>
      <c r="P6712" s="2" t="s">
        <v>1017</v>
      </c>
      <c r="Q6712" s="66">
        <v>38.39</v>
      </c>
    </row>
    <row r="6713" spans="15:17" ht="14.25">
      <c r="O6713" t="s">
        <v>2473</v>
      </c>
      <c r="P6713" s="2" t="s">
        <v>1018</v>
      </c>
      <c r="Q6713" s="66">
        <v>38.86</v>
      </c>
    </row>
    <row r="6714" spans="15:17" ht="14.25">
      <c r="O6714" t="s">
        <v>2473</v>
      </c>
      <c r="P6714" s="2" t="s">
        <v>1019</v>
      </c>
      <c r="Q6714" s="66">
        <v>39.299999999999997</v>
      </c>
    </row>
    <row r="6715" spans="15:17" ht="14.25">
      <c r="O6715" t="s">
        <v>2473</v>
      </c>
      <c r="P6715" s="2" t="s">
        <v>1020</v>
      </c>
      <c r="Q6715" s="66">
        <v>39.74</v>
      </c>
    </row>
    <row r="6716" spans="15:17" ht="14.25">
      <c r="O6716" t="s">
        <v>2473</v>
      </c>
      <c r="P6716" s="2" t="s">
        <v>1021</v>
      </c>
      <c r="Q6716" s="66">
        <v>39.43</v>
      </c>
    </row>
    <row r="6717" spans="15:17" ht="14.25">
      <c r="O6717" t="s">
        <v>2473</v>
      </c>
      <c r="P6717" s="2" t="s">
        <v>1022</v>
      </c>
      <c r="Q6717" s="66">
        <v>38.5</v>
      </c>
    </row>
    <row r="6718" spans="15:17" ht="14.25">
      <c r="O6718" t="s">
        <v>2473</v>
      </c>
      <c r="P6718" s="2" t="s">
        <v>1023</v>
      </c>
      <c r="Q6718" s="66">
        <v>38.950000000000003</v>
      </c>
    </row>
    <row r="6719" spans="15:17" ht="14.25">
      <c r="O6719" t="s">
        <v>2473</v>
      </c>
      <c r="P6719" s="2" t="s">
        <v>1024</v>
      </c>
      <c r="Q6719" s="66">
        <v>38.75</v>
      </c>
    </row>
    <row r="6720" spans="15:17" ht="14.25">
      <c r="O6720" t="s">
        <v>2473</v>
      </c>
      <c r="P6720" s="2" t="s">
        <v>1025</v>
      </c>
      <c r="Q6720" s="66">
        <v>38.479999999999997</v>
      </c>
    </row>
    <row r="6721" spans="15:17" ht="14.25">
      <c r="O6721" t="s">
        <v>2473</v>
      </c>
      <c r="P6721" s="2" t="s">
        <v>1026</v>
      </c>
      <c r="Q6721" s="66">
        <v>39.47</v>
      </c>
    </row>
    <row r="6722" spans="15:17" ht="14.25">
      <c r="O6722" t="s">
        <v>2473</v>
      </c>
      <c r="P6722" s="2" t="s">
        <v>1027</v>
      </c>
      <c r="Q6722" s="66">
        <v>40.159999999999997</v>
      </c>
    </row>
    <row r="6723" spans="15:17" ht="14.25">
      <c r="O6723" t="s">
        <v>2473</v>
      </c>
      <c r="P6723" s="2" t="s">
        <v>1028</v>
      </c>
      <c r="Q6723" s="66">
        <v>39.909999999999997</v>
      </c>
    </row>
    <row r="6724" spans="15:17" ht="14.25">
      <c r="O6724" t="s">
        <v>2473</v>
      </c>
      <c r="P6724" s="2" t="s">
        <v>1029</v>
      </c>
      <c r="Q6724" s="66">
        <v>39</v>
      </c>
    </row>
    <row r="6725" spans="15:17" ht="14.25">
      <c r="O6725" t="s">
        <v>2473</v>
      </c>
      <c r="P6725" s="2" t="s">
        <v>1030</v>
      </c>
      <c r="Q6725" s="66">
        <v>39.6</v>
      </c>
    </row>
    <row r="6726" spans="15:17" ht="14.25">
      <c r="O6726" t="s">
        <v>2473</v>
      </c>
      <c r="P6726" s="2" t="s">
        <v>1031</v>
      </c>
      <c r="Q6726" s="66">
        <v>39.65</v>
      </c>
    </row>
    <row r="6727" spans="15:17" ht="14.25">
      <c r="O6727" t="s">
        <v>2473</v>
      </c>
      <c r="P6727" s="2" t="s">
        <v>1032</v>
      </c>
      <c r="Q6727" s="66">
        <v>38.58</v>
      </c>
    </row>
    <row r="6728" spans="15:17" ht="14.25">
      <c r="O6728" t="s">
        <v>2473</v>
      </c>
      <c r="P6728" s="2" t="s">
        <v>1033</v>
      </c>
      <c r="Q6728" s="66">
        <v>36.31</v>
      </c>
    </row>
    <row r="6729" spans="15:17" ht="14.25">
      <c r="O6729" t="s">
        <v>2473</v>
      </c>
      <c r="P6729" s="2" t="s">
        <v>1034</v>
      </c>
      <c r="Q6729" s="66">
        <v>37.119999999999997</v>
      </c>
    </row>
    <row r="6730" spans="15:17" ht="14.25">
      <c r="O6730" t="s">
        <v>2473</v>
      </c>
      <c r="P6730" s="2" t="s">
        <v>1035</v>
      </c>
      <c r="Q6730" s="66">
        <v>35.549999999999997</v>
      </c>
    </row>
    <row r="6731" spans="15:17" ht="14.25">
      <c r="O6731" t="s">
        <v>2473</v>
      </c>
      <c r="P6731" s="2" t="s">
        <v>1036</v>
      </c>
      <c r="Q6731" s="66">
        <v>36</v>
      </c>
    </row>
    <row r="6732" spans="15:17" ht="14.25">
      <c r="O6732" t="s">
        <v>2473</v>
      </c>
      <c r="P6732" s="2" t="s">
        <v>1037</v>
      </c>
      <c r="Q6732" s="66">
        <v>36.44</v>
      </c>
    </row>
    <row r="6733" spans="15:17" ht="14.25">
      <c r="O6733" t="s">
        <v>2473</v>
      </c>
      <c r="P6733" s="2" t="s">
        <v>1038</v>
      </c>
      <c r="Q6733" s="66">
        <v>37.119999999999997</v>
      </c>
    </row>
    <row r="6734" spans="15:17" ht="14.25">
      <c r="O6734" t="s">
        <v>2473</v>
      </c>
      <c r="P6734" s="2" t="s">
        <v>1039</v>
      </c>
      <c r="Q6734" s="66">
        <v>38.08</v>
      </c>
    </row>
    <row r="6735" spans="15:17" ht="14.25">
      <c r="O6735" t="s">
        <v>2473</v>
      </c>
      <c r="P6735" s="2" t="s">
        <v>1040</v>
      </c>
      <c r="Q6735" s="66">
        <v>38.950000000000003</v>
      </c>
    </row>
    <row r="6736" spans="15:17" ht="14.25">
      <c r="O6736" t="s">
        <v>2473</v>
      </c>
      <c r="P6736" s="2" t="s">
        <v>1041</v>
      </c>
      <c r="Q6736" s="66">
        <v>39.5</v>
      </c>
    </row>
    <row r="6737" spans="15:17" ht="14.25">
      <c r="O6737" t="s">
        <v>2473</v>
      </c>
      <c r="P6737" s="2" t="s">
        <v>1042</v>
      </c>
      <c r="Q6737" s="66">
        <v>40.65</v>
      </c>
    </row>
    <row r="6738" spans="15:17" ht="14.25">
      <c r="O6738" t="s">
        <v>2473</v>
      </c>
      <c r="P6738" s="2" t="s">
        <v>1043</v>
      </c>
      <c r="Q6738" s="66">
        <v>42.67</v>
      </c>
    </row>
    <row r="6739" spans="15:17" ht="14.25">
      <c r="O6739" t="s">
        <v>2473</v>
      </c>
      <c r="P6739" s="2" t="s">
        <v>1044</v>
      </c>
      <c r="Q6739" s="66">
        <v>44.05</v>
      </c>
    </row>
    <row r="6740" spans="15:17" ht="14.25">
      <c r="O6740" t="s">
        <v>2473</v>
      </c>
      <c r="P6740" s="2" t="s">
        <v>1045</v>
      </c>
      <c r="Q6740" s="66">
        <v>44.92</v>
      </c>
    </row>
    <row r="6741" spans="15:17" ht="14.25">
      <c r="O6741" t="s">
        <v>2473</v>
      </c>
      <c r="P6741" s="2" t="s">
        <v>1046</v>
      </c>
      <c r="Q6741" s="66">
        <v>44.63</v>
      </c>
    </row>
    <row r="6742" spans="15:17" ht="14.25">
      <c r="O6742" t="s">
        <v>2473</v>
      </c>
      <c r="P6742" s="2" t="s">
        <v>1047</v>
      </c>
      <c r="Q6742" s="66">
        <v>44.44</v>
      </c>
    </row>
    <row r="6743" spans="15:17" ht="14.25">
      <c r="O6743" t="s">
        <v>2473</v>
      </c>
      <c r="P6743" s="2" t="s">
        <v>1048</v>
      </c>
      <c r="Q6743" s="66">
        <v>45.55</v>
      </c>
    </row>
    <row r="6744" spans="15:17" ht="14.25">
      <c r="O6744" t="s">
        <v>2473</v>
      </c>
      <c r="P6744" s="2" t="s">
        <v>1049</v>
      </c>
      <c r="Q6744" s="66">
        <v>45.05</v>
      </c>
    </row>
    <row r="6745" spans="15:17" ht="14.25">
      <c r="O6745" t="s">
        <v>2473</v>
      </c>
      <c r="P6745" s="2" t="s">
        <v>1050</v>
      </c>
      <c r="Q6745" s="66">
        <v>44.72</v>
      </c>
    </row>
    <row r="6746" spans="15:17" ht="14.25">
      <c r="O6746" t="s">
        <v>2473</v>
      </c>
      <c r="P6746" s="2" t="s">
        <v>1051</v>
      </c>
      <c r="Q6746" s="66">
        <v>44.72</v>
      </c>
    </row>
    <row r="6747" spans="15:17" ht="14.25">
      <c r="O6747" t="s">
        <v>2473</v>
      </c>
      <c r="P6747" s="2" t="s">
        <v>1052</v>
      </c>
      <c r="Q6747" s="66">
        <v>43.03</v>
      </c>
    </row>
    <row r="6748" spans="15:17" ht="14.25">
      <c r="O6748" t="s">
        <v>2473</v>
      </c>
      <c r="P6748" s="2" t="s">
        <v>1053</v>
      </c>
      <c r="Q6748" s="66">
        <v>42.2</v>
      </c>
    </row>
    <row r="6749" spans="15:17" ht="14.25">
      <c r="O6749" t="s">
        <v>2473</v>
      </c>
      <c r="P6749" s="2" t="s">
        <v>1054</v>
      </c>
      <c r="Q6749" s="66">
        <v>42.77</v>
      </c>
    </row>
    <row r="6750" spans="15:17" ht="14.25">
      <c r="O6750" t="s">
        <v>2473</v>
      </c>
      <c r="P6750" s="2" t="s">
        <v>1055</v>
      </c>
      <c r="Q6750" s="66">
        <v>42.37</v>
      </c>
    </row>
    <row r="6751" spans="15:17" ht="14.25">
      <c r="O6751" t="s">
        <v>2473</v>
      </c>
      <c r="P6751" s="2" t="s">
        <v>1056</v>
      </c>
      <c r="Q6751" s="66">
        <v>44.25</v>
      </c>
    </row>
    <row r="6752" spans="15:17" ht="14.25">
      <c r="O6752" t="s">
        <v>2473</v>
      </c>
      <c r="P6752" s="2" t="s">
        <v>1057</v>
      </c>
      <c r="Q6752" s="66">
        <v>43.97</v>
      </c>
    </row>
    <row r="6753" spans="15:17" ht="14.25">
      <c r="O6753" t="s">
        <v>2473</v>
      </c>
      <c r="P6753" s="2" t="s">
        <v>1058</v>
      </c>
      <c r="Q6753" s="66">
        <v>42.83</v>
      </c>
    </row>
    <row r="6754" spans="15:17" ht="14.25">
      <c r="O6754" t="s">
        <v>2473</v>
      </c>
      <c r="P6754" s="2" t="s">
        <v>1059</v>
      </c>
      <c r="Q6754" s="66">
        <v>42.66</v>
      </c>
    </row>
    <row r="6755" spans="15:17" ht="14.25">
      <c r="O6755" t="s">
        <v>2473</v>
      </c>
      <c r="P6755" s="2" t="s">
        <v>1060</v>
      </c>
      <c r="Q6755" s="66">
        <v>43.33</v>
      </c>
    </row>
    <row r="6756" spans="15:17" ht="14.25">
      <c r="O6756" t="s">
        <v>2473</v>
      </c>
      <c r="P6756" s="2" t="s">
        <v>1061</v>
      </c>
      <c r="Q6756" s="66">
        <v>44.1</v>
      </c>
    </row>
    <row r="6757" spans="15:17" ht="14.25">
      <c r="O6757" t="s">
        <v>2473</v>
      </c>
      <c r="P6757" s="2" t="s">
        <v>1062</v>
      </c>
      <c r="Q6757" s="66">
        <v>43.28</v>
      </c>
    </row>
    <row r="6758" spans="15:17" ht="14.25">
      <c r="O6758" t="s">
        <v>2473</v>
      </c>
      <c r="P6758" s="2" t="s">
        <v>1063</v>
      </c>
      <c r="Q6758" s="66">
        <v>42.63</v>
      </c>
    </row>
    <row r="6759" spans="15:17" ht="14.25">
      <c r="O6759" t="s">
        <v>2473</v>
      </c>
      <c r="P6759" s="2" t="s">
        <v>1064</v>
      </c>
      <c r="Q6759" s="66">
        <v>42.45</v>
      </c>
    </row>
    <row r="6760" spans="15:17" ht="14.25">
      <c r="O6760" t="s">
        <v>2473</v>
      </c>
      <c r="P6760" s="2" t="s">
        <v>1065</v>
      </c>
      <c r="Q6760" s="66">
        <v>44.54</v>
      </c>
    </row>
    <row r="6761" spans="15:17" ht="14.25">
      <c r="O6761" t="s">
        <v>2473</v>
      </c>
      <c r="P6761" s="2" t="s">
        <v>1066</v>
      </c>
      <c r="Q6761" s="66">
        <v>43.74</v>
      </c>
    </row>
    <row r="6762" spans="15:17" ht="14.25">
      <c r="O6762" t="s">
        <v>2473</v>
      </c>
      <c r="P6762" s="2" t="s">
        <v>1067</v>
      </c>
      <c r="Q6762" s="66">
        <v>44.5</v>
      </c>
    </row>
    <row r="6763" spans="15:17" ht="14.25">
      <c r="O6763" t="s">
        <v>2473</v>
      </c>
      <c r="P6763" s="2" t="s">
        <v>1068</v>
      </c>
      <c r="Q6763" s="66">
        <v>45.29</v>
      </c>
    </row>
    <row r="6764" spans="15:17" ht="14.25">
      <c r="O6764" t="s">
        <v>2473</v>
      </c>
      <c r="P6764" s="2" t="s">
        <v>1069</v>
      </c>
      <c r="Q6764" s="66">
        <v>46.1</v>
      </c>
    </row>
    <row r="6765" spans="15:17" ht="14.25">
      <c r="O6765" t="s">
        <v>2473</v>
      </c>
      <c r="P6765" s="2" t="s">
        <v>1070</v>
      </c>
      <c r="Q6765" s="66">
        <v>45.97</v>
      </c>
    </row>
    <row r="6766" spans="15:17" ht="14.25">
      <c r="O6766" t="s">
        <v>2473</v>
      </c>
      <c r="P6766" s="2" t="s">
        <v>1071</v>
      </c>
      <c r="Q6766" s="66">
        <v>47.05</v>
      </c>
    </row>
    <row r="6767" spans="15:17" ht="14.25">
      <c r="O6767" t="s">
        <v>2473</v>
      </c>
      <c r="P6767" s="2" t="s">
        <v>1072</v>
      </c>
      <c r="Q6767" s="66">
        <v>47.39</v>
      </c>
    </row>
    <row r="6768" spans="15:17" ht="14.25">
      <c r="O6768" t="s">
        <v>2473</v>
      </c>
      <c r="P6768" s="2" t="s">
        <v>1073</v>
      </c>
      <c r="Q6768" s="66">
        <v>45.38</v>
      </c>
    </row>
    <row r="6769" spans="15:17" ht="14.25">
      <c r="O6769" t="s">
        <v>2473</v>
      </c>
      <c r="P6769" s="2" t="s">
        <v>1074</v>
      </c>
      <c r="Q6769" s="66">
        <v>45.92</v>
      </c>
    </row>
    <row r="6770" spans="15:17" ht="14.25">
      <c r="O6770" t="s">
        <v>2473</v>
      </c>
      <c r="P6770" s="2" t="s">
        <v>1075</v>
      </c>
      <c r="Q6770" s="66">
        <v>46.62</v>
      </c>
    </row>
    <row r="6771" spans="15:17" ht="14.25">
      <c r="O6771" t="s">
        <v>2473</v>
      </c>
      <c r="P6771" s="2" t="s">
        <v>1076</v>
      </c>
      <c r="Q6771" s="66">
        <v>45.53</v>
      </c>
    </row>
    <row r="6772" spans="15:17" ht="14.25">
      <c r="O6772" t="s">
        <v>2473</v>
      </c>
      <c r="P6772" s="2" t="s">
        <v>1077</v>
      </c>
      <c r="Q6772" s="66">
        <v>46.79</v>
      </c>
    </row>
    <row r="6773" spans="15:17" ht="14.25">
      <c r="O6773" t="s">
        <v>2473</v>
      </c>
      <c r="P6773" s="2" t="s">
        <v>1078</v>
      </c>
      <c r="Q6773" s="66">
        <v>47.95</v>
      </c>
    </row>
    <row r="6774" spans="15:17" ht="14.25">
      <c r="O6774" t="s">
        <v>2473</v>
      </c>
      <c r="P6774" s="2" t="s">
        <v>1079</v>
      </c>
      <c r="Q6774" s="66">
        <v>48.9</v>
      </c>
    </row>
    <row r="6775" spans="15:17" ht="14.25">
      <c r="O6775" t="s">
        <v>2473</v>
      </c>
      <c r="P6775" s="2" t="s">
        <v>1080</v>
      </c>
      <c r="Q6775" s="66">
        <v>49.57</v>
      </c>
    </row>
    <row r="6776" spans="15:17" ht="14.25">
      <c r="O6776" t="s">
        <v>2473</v>
      </c>
      <c r="P6776" s="2" t="s">
        <v>1081</v>
      </c>
      <c r="Q6776" s="66">
        <v>50.29</v>
      </c>
    </row>
    <row r="6777" spans="15:17" ht="14.25">
      <c r="O6777" t="s">
        <v>2473</v>
      </c>
      <c r="P6777" s="2" t="s">
        <v>1082</v>
      </c>
      <c r="Q6777" s="66">
        <v>48.35</v>
      </c>
    </row>
    <row r="6778" spans="15:17" ht="14.25">
      <c r="O6778" t="s">
        <v>2473</v>
      </c>
      <c r="P6778" s="2" t="s">
        <v>1083</v>
      </c>
      <c r="Q6778" s="66">
        <v>49.27</v>
      </c>
    </row>
    <row r="6779" spans="15:17" ht="14.25">
      <c r="O6779" t="s">
        <v>2473</v>
      </c>
      <c r="P6779" s="2" t="s">
        <v>1084</v>
      </c>
      <c r="Q6779" s="66">
        <v>50.05</v>
      </c>
    </row>
    <row r="6780" spans="15:17" ht="14.25">
      <c r="O6780" t="s">
        <v>2473</v>
      </c>
      <c r="P6780" s="2" t="s">
        <v>1085</v>
      </c>
      <c r="Q6780" s="66">
        <v>50</v>
      </c>
    </row>
    <row r="6781" spans="15:17" ht="14.25">
      <c r="O6781" t="s">
        <v>2473</v>
      </c>
      <c r="P6781" s="2" t="s">
        <v>1086</v>
      </c>
      <c r="Q6781" s="66">
        <v>50</v>
      </c>
    </row>
    <row r="6782" spans="15:17" ht="14.25">
      <c r="O6782" t="s">
        <v>2473</v>
      </c>
      <c r="P6782" s="2" t="s">
        <v>1087</v>
      </c>
      <c r="Q6782" s="66">
        <v>50.45</v>
      </c>
    </row>
    <row r="6783" spans="15:17" ht="14.25">
      <c r="O6783" t="s">
        <v>2473</v>
      </c>
      <c r="P6783" s="2" t="s">
        <v>1088</v>
      </c>
      <c r="Q6783" s="66">
        <v>50.85</v>
      </c>
    </row>
    <row r="6784" spans="15:17" ht="14.25">
      <c r="O6784" t="s">
        <v>2473</v>
      </c>
      <c r="P6784" s="2" t="s">
        <v>1089</v>
      </c>
      <c r="Q6784" s="66">
        <v>50.07</v>
      </c>
    </row>
    <row r="6785" spans="15:17" ht="14.25">
      <c r="O6785" t="s">
        <v>2473</v>
      </c>
      <c r="P6785" s="2" t="s">
        <v>1090</v>
      </c>
      <c r="Q6785" s="66">
        <v>50.25</v>
      </c>
    </row>
    <row r="6786" spans="15:17" ht="14.25">
      <c r="O6786" t="s">
        <v>2473</v>
      </c>
      <c r="P6786" s="2" t="s">
        <v>1091</v>
      </c>
      <c r="Q6786" s="66">
        <v>51.59</v>
      </c>
    </row>
    <row r="6787" spans="15:17" ht="14.25">
      <c r="O6787" t="s">
        <v>2473</v>
      </c>
      <c r="P6787" s="2" t="s">
        <v>1092</v>
      </c>
      <c r="Q6787" s="66">
        <v>51.75</v>
      </c>
    </row>
    <row r="6788" spans="15:17" ht="14.25">
      <c r="O6788" t="s">
        <v>2473</v>
      </c>
      <c r="P6788" s="2" t="s">
        <v>1093</v>
      </c>
      <c r="Q6788" s="66">
        <v>50.4</v>
      </c>
    </row>
    <row r="6789" spans="15:17" ht="14.25">
      <c r="O6789" t="s">
        <v>2473</v>
      </c>
      <c r="P6789" s="2" t="s">
        <v>1094</v>
      </c>
      <c r="Q6789" s="66">
        <v>50</v>
      </c>
    </row>
    <row r="6790" spans="15:17" ht="14.25">
      <c r="O6790" t="s">
        <v>2473</v>
      </c>
      <c r="P6790" s="2" t="s">
        <v>1095</v>
      </c>
      <c r="Q6790" s="66">
        <v>49.45</v>
      </c>
    </row>
    <row r="6791" spans="15:17" ht="14.25">
      <c r="O6791" t="s">
        <v>2473</v>
      </c>
      <c r="P6791" s="2" t="s">
        <v>1096</v>
      </c>
      <c r="Q6791" s="66">
        <v>49.37</v>
      </c>
    </row>
    <row r="6792" spans="15:17" ht="14.25">
      <c r="O6792" t="s">
        <v>2473</v>
      </c>
      <c r="P6792" s="2" t="s">
        <v>1097</v>
      </c>
      <c r="Q6792" s="66">
        <v>49.17</v>
      </c>
    </row>
    <row r="6793" spans="15:17" ht="14.25">
      <c r="O6793" t="s">
        <v>2473</v>
      </c>
      <c r="P6793" s="2" t="s">
        <v>1098</v>
      </c>
      <c r="Q6793" s="66">
        <v>49.25</v>
      </c>
    </row>
    <row r="6794" spans="15:17" ht="14.25">
      <c r="O6794" t="s">
        <v>2473</v>
      </c>
      <c r="P6794" s="2" t="s">
        <v>1099</v>
      </c>
      <c r="Q6794" s="66">
        <v>48.18</v>
      </c>
    </row>
    <row r="6795" spans="15:17" ht="14.25">
      <c r="O6795" t="s">
        <v>2473</v>
      </c>
      <c r="P6795" s="2" t="s">
        <v>1100</v>
      </c>
      <c r="Q6795" s="66">
        <v>47.11</v>
      </c>
    </row>
    <row r="6796" spans="15:17" ht="14.25">
      <c r="O6796" t="s">
        <v>2473</v>
      </c>
      <c r="P6796" s="2" t="s">
        <v>1101</v>
      </c>
      <c r="Q6796" s="66">
        <v>47.11</v>
      </c>
    </row>
    <row r="6797" spans="15:17" ht="14.25">
      <c r="O6797" t="s">
        <v>2473</v>
      </c>
      <c r="P6797" s="2" t="s">
        <v>1102</v>
      </c>
      <c r="Q6797" s="66">
        <v>47.11</v>
      </c>
    </row>
    <row r="6798" spans="15:17" ht="14.25">
      <c r="O6798" t="s">
        <v>2473</v>
      </c>
      <c r="P6798" s="2" t="s">
        <v>1103</v>
      </c>
      <c r="Q6798" s="66">
        <v>47.25</v>
      </c>
    </row>
    <row r="6799" spans="15:17" ht="14.25">
      <c r="O6799" t="s">
        <v>2473</v>
      </c>
      <c r="P6799" s="2" t="s">
        <v>1104</v>
      </c>
      <c r="Q6799" s="66">
        <v>48.67</v>
      </c>
    </row>
    <row r="6800" spans="15:17" ht="14.25">
      <c r="O6800" t="s">
        <v>2473</v>
      </c>
      <c r="P6800" s="2" t="s">
        <v>1105</v>
      </c>
      <c r="Q6800" s="66">
        <v>49.49</v>
      </c>
    </row>
    <row r="6801" spans="15:17" ht="14.25">
      <c r="O6801" t="s">
        <v>2473</v>
      </c>
      <c r="P6801" s="2" t="s">
        <v>1106</v>
      </c>
      <c r="Q6801" s="66">
        <v>49.9</v>
      </c>
    </row>
    <row r="6802" spans="15:17" ht="14.25">
      <c r="O6802" t="s">
        <v>2473</v>
      </c>
      <c r="P6802" s="2" t="s">
        <v>1107</v>
      </c>
      <c r="Q6802" s="66">
        <v>49.66</v>
      </c>
    </row>
    <row r="6803" spans="15:17" ht="14.25">
      <c r="O6803" t="s">
        <v>2473</v>
      </c>
      <c r="P6803" s="2" t="s">
        <v>1108</v>
      </c>
      <c r="Q6803" s="66">
        <v>49.91</v>
      </c>
    </row>
    <row r="6804" spans="15:17" ht="14.25">
      <c r="O6804" t="s">
        <v>2473</v>
      </c>
      <c r="P6804" s="2" t="s">
        <v>1109</v>
      </c>
      <c r="Q6804" s="66">
        <v>49.83</v>
      </c>
    </row>
    <row r="6805" spans="15:17" ht="14.25">
      <c r="O6805" t="s">
        <v>2473</v>
      </c>
      <c r="P6805" s="2" t="s">
        <v>1110</v>
      </c>
      <c r="Q6805" s="66">
        <v>49.22</v>
      </c>
    </row>
    <row r="6806" spans="15:17" ht="14.25">
      <c r="O6806" t="s">
        <v>2473</v>
      </c>
      <c r="P6806" s="2" t="s">
        <v>1111</v>
      </c>
      <c r="Q6806" s="66">
        <v>49.42</v>
      </c>
    </row>
    <row r="6807" spans="15:17" ht="14.25">
      <c r="O6807" t="s">
        <v>2473</v>
      </c>
      <c r="P6807" s="2" t="s">
        <v>1112</v>
      </c>
      <c r="Q6807" s="66">
        <v>49.66</v>
      </c>
    </row>
    <row r="6808" spans="15:17" ht="14.25">
      <c r="O6808" t="s">
        <v>2473</v>
      </c>
      <c r="P6808" s="2" t="s">
        <v>1113</v>
      </c>
      <c r="Q6808" s="66">
        <v>49.37</v>
      </c>
    </row>
    <row r="6809" spans="15:17" ht="14.25">
      <c r="O6809" t="s">
        <v>2473</v>
      </c>
      <c r="P6809" s="2" t="s">
        <v>1114</v>
      </c>
      <c r="Q6809" s="66">
        <v>48.64</v>
      </c>
    </row>
    <row r="6810" spans="15:17" ht="14.25">
      <c r="O6810" t="s">
        <v>2473</v>
      </c>
      <c r="P6810" s="2" t="s">
        <v>1115</v>
      </c>
      <c r="Q6810" s="66">
        <v>48.89</v>
      </c>
    </row>
    <row r="6811" spans="15:17" ht="14.25">
      <c r="O6811" t="s">
        <v>2473</v>
      </c>
      <c r="P6811" s="2" t="s">
        <v>1116</v>
      </c>
      <c r="Q6811" s="66">
        <v>49.76</v>
      </c>
    </row>
    <row r="6812" spans="15:17" ht="14.25">
      <c r="O6812" t="s">
        <v>2473</v>
      </c>
      <c r="P6812" s="2" t="s">
        <v>1117</v>
      </c>
      <c r="Q6812" s="66">
        <v>49.4</v>
      </c>
    </row>
    <row r="6813" spans="15:17" ht="14.25">
      <c r="O6813" t="s">
        <v>2473</v>
      </c>
      <c r="P6813" s="2" t="s">
        <v>1118</v>
      </c>
      <c r="Q6813" s="66">
        <v>49.05</v>
      </c>
    </row>
    <row r="6814" spans="15:17" ht="14.25">
      <c r="O6814" t="s">
        <v>2473</v>
      </c>
      <c r="P6814" s="2" t="s">
        <v>1119</v>
      </c>
      <c r="Q6814" s="66">
        <v>48.83</v>
      </c>
    </row>
    <row r="6815" spans="15:17" ht="14.25">
      <c r="O6815" t="s">
        <v>2473</v>
      </c>
      <c r="P6815" s="2" t="s">
        <v>1120</v>
      </c>
      <c r="Q6815" s="66">
        <v>49.55</v>
      </c>
    </row>
    <row r="6816" spans="15:17" ht="14.25">
      <c r="O6816" t="s">
        <v>2473</v>
      </c>
      <c r="P6816" s="2" t="s">
        <v>1121</v>
      </c>
      <c r="Q6816" s="66">
        <v>48.06</v>
      </c>
    </row>
    <row r="6817" spans="15:17" ht="14.25">
      <c r="O6817" t="s">
        <v>2473</v>
      </c>
      <c r="P6817" s="2" t="s">
        <v>1122</v>
      </c>
      <c r="Q6817" s="66">
        <v>47.26</v>
      </c>
    </row>
    <row r="6818" spans="15:17" ht="14.25">
      <c r="O6818" t="s">
        <v>2473</v>
      </c>
      <c r="P6818" s="2" t="s">
        <v>1123</v>
      </c>
      <c r="Q6818" s="66">
        <v>46.6</v>
      </c>
    </row>
    <row r="6819" spans="15:17" ht="14.25">
      <c r="O6819" t="s">
        <v>2473</v>
      </c>
      <c r="P6819" s="2" t="s">
        <v>1124</v>
      </c>
      <c r="Q6819" s="66">
        <v>46.17</v>
      </c>
    </row>
    <row r="6820" spans="15:17" ht="14.25">
      <c r="O6820" t="s">
        <v>2473</v>
      </c>
      <c r="P6820" s="2" t="s">
        <v>1125</v>
      </c>
      <c r="Q6820" s="66">
        <v>46</v>
      </c>
    </row>
    <row r="6821" spans="15:17" ht="14.25">
      <c r="O6821" t="s">
        <v>2473</v>
      </c>
      <c r="P6821" s="2" t="s">
        <v>1126</v>
      </c>
      <c r="Q6821" s="66">
        <v>45.26</v>
      </c>
    </row>
    <row r="6822" spans="15:17" ht="14.25">
      <c r="O6822" t="s">
        <v>2473</v>
      </c>
      <c r="P6822" s="2" t="s">
        <v>1127</v>
      </c>
      <c r="Q6822" s="66">
        <v>45.2</v>
      </c>
    </row>
    <row r="6823" spans="15:17" ht="14.25">
      <c r="O6823" t="s">
        <v>2473</v>
      </c>
      <c r="P6823" s="2" t="s">
        <v>1128</v>
      </c>
      <c r="Q6823" s="66">
        <v>46.33</v>
      </c>
    </row>
    <row r="6824" spans="15:17" ht="14.25">
      <c r="O6824" t="s">
        <v>2473</v>
      </c>
      <c r="P6824" s="2" t="s">
        <v>1129</v>
      </c>
      <c r="Q6824" s="66">
        <v>47.55</v>
      </c>
    </row>
    <row r="6825" spans="15:17" ht="14.25">
      <c r="O6825" t="s">
        <v>2473</v>
      </c>
      <c r="P6825" s="2" t="s">
        <v>1130</v>
      </c>
      <c r="Q6825" s="66">
        <v>47.1</v>
      </c>
    </row>
    <row r="6826" spans="15:17" ht="14.25">
      <c r="O6826" t="s">
        <v>2473</v>
      </c>
      <c r="P6826" s="2" t="s">
        <v>1131</v>
      </c>
      <c r="Q6826" s="66">
        <v>46.25</v>
      </c>
    </row>
    <row r="6827" spans="15:17" ht="14.25">
      <c r="O6827" t="s">
        <v>2473</v>
      </c>
      <c r="P6827" s="2" t="s">
        <v>1132</v>
      </c>
      <c r="Q6827" s="66">
        <v>47.18</v>
      </c>
    </row>
    <row r="6828" spans="15:17" ht="14.25">
      <c r="O6828" t="s">
        <v>2473</v>
      </c>
      <c r="P6828" s="2" t="s">
        <v>1133</v>
      </c>
      <c r="Q6828" s="66">
        <v>47.3</v>
      </c>
    </row>
    <row r="6829" spans="15:17" ht="14.25">
      <c r="O6829" t="s">
        <v>2473</v>
      </c>
      <c r="P6829" s="2" t="s">
        <v>1134</v>
      </c>
      <c r="Q6829" s="66">
        <v>46.42</v>
      </c>
    </row>
    <row r="6830" spans="15:17" ht="14.25">
      <c r="O6830" t="s">
        <v>2473</v>
      </c>
      <c r="P6830" s="2" t="s">
        <v>1135</v>
      </c>
      <c r="Q6830" s="66">
        <v>47.22</v>
      </c>
    </row>
    <row r="6831" spans="15:17" ht="14.25">
      <c r="O6831" t="s">
        <v>2473</v>
      </c>
      <c r="P6831" s="2" t="s">
        <v>1136</v>
      </c>
      <c r="Q6831" s="66">
        <v>47.35</v>
      </c>
    </row>
    <row r="6832" spans="15:17" ht="14.25">
      <c r="O6832" t="s">
        <v>2473</v>
      </c>
      <c r="P6832" s="2" t="s">
        <v>1137</v>
      </c>
      <c r="Q6832" s="66">
        <v>47.73</v>
      </c>
    </row>
    <row r="6833" spans="15:17" ht="14.25">
      <c r="O6833" t="s">
        <v>2473</v>
      </c>
      <c r="P6833" s="2" t="s">
        <v>1138</v>
      </c>
      <c r="Q6833" s="66">
        <v>46.85</v>
      </c>
    </row>
    <row r="6834" spans="15:17" ht="14.25">
      <c r="O6834" t="s">
        <v>2473</v>
      </c>
      <c r="P6834" s="2" t="s">
        <v>1139</v>
      </c>
      <c r="Q6834" s="66">
        <v>47.28</v>
      </c>
    </row>
    <row r="6835" spans="15:17" ht="14.25">
      <c r="O6835" t="s">
        <v>2473</v>
      </c>
      <c r="P6835" s="2" t="s">
        <v>1140</v>
      </c>
      <c r="Q6835" s="66">
        <v>50.35</v>
      </c>
    </row>
    <row r="6836" spans="15:17" ht="14.25">
      <c r="O6836" t="s">
        <v>2473</v>
      </c>
      <c r="P6836" s="2" t="s">
        <v>1141</v>
      </c>
      <c r="Q6836" s="66">
        <v>50.23</v>
      </c>
    </row>
    <row r="6837" spans="15:17" ht="14.25">
      <c r="O6837" t="s">
        <v>2473</v>
      </c>
      <c r="P6837" s="2" t="s">
        <v>1142</v>
      </c>
      <c r="Q6837" s="66">
        <v>53.21</v>
      </c>
    </row>
    <row r="6838" spans="15:17" ht="14.25">
      <c r="O6838" t="s">
        <v>2473</v>
      </c>
      <c r="P6838" s="2" t="s">
        <v>1143</v>
      </c>
      <c r="Q6838" s="66">
        <v>53</v>
      </c>
    </row>
    <row r="6839" spans="15:17" ht="14.25">
      <c r="O6839" t="s">
        <v>2473</v>
      </c>
      <c r="P6839" s="2" t="s">
        <v>1144</v>
      </c>
      <c r="Q6839" s="66">
        <v>50.4</v>
      </c>
    </row>
    <row r="6840" spans="15:17" ht="14.25">
      <c r="O6840" t="s">
        <v>2473</v>
      </c>
      <c r="P6840" s="2" t="s">
        <v>1145</v>
      </c>
      <c r="Q6840" s="66">
        <v>49.8</v>
      </c>
    </row>
    <row r="6841" spans="15:17" ht="14.25">
      <c r="O6841" t="s">
        <v>2473</v>
      </c>
      <c r="P6841" s="2" t="s">
        <v>1146</v>
      </c>
      <c r="Q6841" s="66">
        <v>50.16</v>
      </c>
    </row>
    <row r="6842" spans="15:17" ht="14.25">
      <c r="O6842" t="s">
        <v>2473</v>
      </c>
      <c r="P6842" s="2" t="s">
        <v>1147</v>
      </c>
      <c r="Q6842" s="66">
        <v>51.02</v>
      </c>
    </row>
    <row r="6843" spans="15:17" ht="14.25">
      <c r="O6843" t="s">
        <v>2473</v>
      </c>
      <c r="P6843" s="2" t="s">
        <v>1148</v>
      </c>
      <c r="Q6843" s="66">
        <v>51.34</v>
      </c>
    </row>
    <row r="6844" spans="15:17" ht="14.25">
      <c r="O6844" t="s">
        <v>2473</v>
      </c>
      <c r="P6844" s="2" t="s">
        <v>1149</v>
      </c>
      <c r="Q6844" s="66">
        <v>51.3</v>
      </c>
    </row>
    <row r="6845" spans="15:17" ht="14.25">
      <c r="O6845" t="s">
        <v>2473</v>
      </c>
      <c r="P6845" s="2" t="s">
        <v>1150</v>
      </c>
      <c r="Q6845" s="66">
        <v>51.3</v>
      </c>
    </row>
    <row r="6846" spans="15:17" ht="14.25">
      <c r="O6846" t="s">
        <v>2473</v>
      </c>
      <c r="P6846" s="2" t="s">
        <v>1151</v>
      </c>
      <c r="Q6846" s="66">
        <v>51.6</v>
      </c>
    </row>
    <row r="6847" spans="15:17" ht="14.25">
      <c r="O6847" t="s">
        <v>2473</v>
      </c>
      <c r="P6847" s="2" t="s">
        <v>1152</v>
      </c>
      <c r="Q6847" s="66">
        <v>53.3</v>
      </c>
    </row>
    <row r="6848" spans="15:17" ht="14.25">
      <c r="O6848" t="s">
        <v>2473</v>
      </c>
      <c r="P6848" s="2" t="s">
        <v>1153</v>
      </c>
      <c r="Q6848" s="66">
        <v>52.69</v>
      </c>
    </row>
    <row r="6849" spans="15:17" ht="14.25">
      <c r="O6849" t="s">
        <v>2473</v>
      </c>
      <c r="P6849" s="2" t="s">
        <v>1154</v>
      </c>
      <c r="Q6849" s="66">
        <v>51.7</v>
      </c>
    </row>
    <row r="6850" spans="15:17" ht="14.25">
      <c r="O6850" t="s">
        <v>2473</v>
      </c>
      <c r="P6850" s="2" t="s">
        <v>1155</v>
      </c>
      <c r="Q6850" s="66">
        <v>51.7</v>
      </c>
    </row>
    <row r="6851" spans="15:17" ht="14.25">
      <c r="O6851" t="s">
        <v>2473</v>
      </c>
      <c r="P6851" s="2" t="s">
        <v>1156</v>
      </c>
      <c r="Q6851" s="66">
        <v>50.61</v>
      </c>
    </row>
    <row r="6852" spans="15:17" ht="14.25">
      <c r="O6852" t="s">
        <v>2473</v>
      </c>
      <c r="P6852" s="2" t="s">
        <v>1157</v>
      </c>
      <c r="Q6852" s="66">
        <v>50.43</v>
      </c>
    </row>
    <row r="6853" spans="15:17" ht="14.25">
      <c r="O6853" t="s">
        <v>2473</v>
      </c>
      <c r="P6853" s="2" t="s">
        <v>1158</v>
      </c>
      <c r="Q6853" s="66">
        <v>48.63</v>
      </c>
    </row>
    <row r="6854" spans="15:17" ht="14.25">
      <c r="O6854" t="s">
        <v>2473</v>
      </c>
      <c r="P6854" s="2" t="s">
        <v>1159</v>
      </c>
      <c r="Q6854" s="66">
        <v>48.39</v>
      </c>
    </row>
    <row r="6855" spans="15:17" ht="14.25">
      <c r="O6855" t="s">
        <v>2473</v>
      </c>
      <c r="P6855" s="2" t="s">
        <v>1160</v>
      </c>
      <c r="Q6855" s="66">
        <v>48.9</v>
      </c>
    </row>
    <row r="6856" spans="15:17" ht="14.25">
      <c r="O6856" t="s">
        <v>2473</v>
      </c>
      <c r="P6856" s="2" t="s">
        <v>1161</v>
      </c>
      <c r="Q6856" s="66">
        <v>48.9</v>
      </c>
    </row>
    <row r="6857" spans="15:17" ht="14.25">
      <c r="O6857" t="s">
        <v>2473</v>
      </c>
      <c r="P6857" s="2" t="s">
        <v>1162</v>
      </c>
      <c r="Q6857" s="66">
        <v>48.49</v>
      </c>
    </row>
    <row r="6858" spans="15:17" ht="14.25">
      <c r="O6858" t="s">
        <v>2473</v>
      </c>
      <c r="P6858" s="2" t="s">
        <v>1163</v>
      </c>
      <c r="Q6858" s="66">
        <v>49.21</v>
      </c>
    </row>
    <row r="6859" spans="15:17" ht="14.25">
      <c r="O6859" t="s">
        <v>2473</v>
      </c>
      <c r="P6859" s="2" t="s">
        <v>1164</v>
      </c>
      <c r="Q6859" s="66">
        <v>48.93</v>
      </c>
    </row>
    <row r="6860" spans="15:17" ht="14.25">
      <c r="O6860" t="s">
        <v>2473</v>
      </c>
      <c r="P6860" s="2" t="s">
        <v>1165</v>
      </c>
      <c r="Q6860" s="66">
        <v>48</v>
      </c>
    </row>
    <row r="6861" spans="15:17" ht="14.25">
      <c r="O6861" t="s">
        <v>2473</v>
      </c>
      <c r="P6861" s="2" t="s">
        <v>1166</v>
      </c>
      <c r="Q6861" s="66">
        <v>48.4</v>
      </c>
    </row>
    <row r="6862" spans="15:17" ht="14.25">
      <c r="O6862" t="s">
        <v>2473</v>
      </c>
      <c r="P6862" s="2" t="s">
        <v>1167</v>
      </c>
      <c r="Q6862" s="66">
        <v>48.4</v>
      </c>
    </row>
    <row r="6863" spans="15:17" ht="14.25">
      <c r="O6863" t="s">
        <v>2473</v>
      </c>
      <c r="P6863" s="2" t="s">
        <v>1168</v>
      </c>
      <c r="Q6863" s="66">
        <v>47.99</v>
      </c>
    </row>
    <row r="6864" spans="15:17" ht="14.25">
      <c r="O6864" t="s">
        <v>2473</v>
      </c>
      <c r="P6864" s="2" t="s">
        <v>1169</v>
      </c>
      <c r="Q6864" s="66">
        <v>48.17</v>
      </c>
    </row>
    <row r="6865" spans="15:17" ht="14.25">
      <c r="O6865" t="s">
        <v>2473</v>
      </c>
      <c r="P6865" s="2" t="s">
        <v>1170</v>
      </c>
      <c r="Q6865" s="66">
        <v>48</v>
      </c>
    </row>
    <row r="6866" spans="15:17" ht="14.25">
      <c r="O6866" t="s">
        <v>2473</v>
      </c>
      <c r="P6866" s="2" t="s">
        <v>1171</v>
      </c>
      <c r="Q6866" s="66">
        <v>48</v>
      </c>
    </row>
    <row r="6867" spans="15:17" ht="14.25">
      <c r="O6867" t="s">
        <v>2473</v>
      </c>
      <c r="P6867" s="2" t="s">
        <v>1172</v>
      </c>
      <c r="Q6867" s="66">
        <v>48</v>
      </c>
    </row>
    <row r="6868" spans="15:17" ht="14.25">
      <c r="O6868" t="s">
        <v>2473</v>
      </c>
      <c r="P6868" s="2" t="s">
        <v>1173</v>
      </c>
      <c r="Q6868" s="66">
        <v>47.44</v>
      </c>
    </row>
    <row r="6869" spans="15:17" ht="14.25">
      <c r="O6869" t="s">
        <v>2473</v>
      </c>
      <c r="P6869" s="2" t="s">
        <v>1174</v>
      </c>
      <c r="Q6869" s="66">
        <v>46.71</v>
      </c>
    </row>
    <row r="6870" spans="15:17" ht="14.25">
      <c r="O6870" t="s">
        <v>2473</v>
      </c>
      <c r="P6870" s="2" t="s">
        <v>1175</v>
      </c>
      <c r="Q6870" s="66">
        <v>45.82</v>
      </c>
    </row>
    <row r="6871" spans="15:17" ht="14.25">
      <c r="O6871" t="s">
        <v>2473</v>
      </c>
      <c r="P6871" s="2" t="s">
        <v>1176</v>
      </c>
      <c r="Q6871" s="66">
        <v>45.95</v>
      </c>
    </row>
    <row r="6872" spans="15:17" ht="14.25">
      <c r="O6872" t="s">
        <v>2473</v>
      </c>
      <c r="P6872" s="2" t="s">
        <v>1177</v>
      </c>
      <c r="Q6872" s="66">
        <v>46.35</v>
      </c>
    </row>
    <row r="6873" spans="15:17" ht="14.25">
      <c r="O6873" t="s">
        <v>2473</v>
      </c>
      <c r="P6873" s="2" t="s">
        <v>1178</v>
      </c>
      <c r="Q6873" s="66">
        <v>47.55</v>
      </c>
    </row>
    <row r="6874" spans="15:17" ht="14.25">
      <c r="O6874" t="s">
        <v>2473</v>
      </c>
      <c r="P6874" s="2" t="s">
        <v>1179</v>
      </c>
      <c r="Q6874" s="66">
        <v>47.53</v>
      </c>
    </row>
    <row r="6875" spans="15:17" ht="14.25">
      <c r="O6875" t="s">
        <v>2473</v>
      </c>
      <c r="P6875" s="2" t="s">
        <v>1180</v>
      </c>
      <c r="Q6875" s="66">
        <v>47.6</v>
      </c>
    </row>
    <row r="6876" spans="15:17" ht="14.25">
      <c r="O6876" t="s">
        <v>2473</v>
      </c>
      <c r="P6876" s="2" t="s">
        <v>1181</v>
      </c>
      <c r="Q6876" s="66">
        <v>47.89</v>
      </c>
    </row>
    <row r="6877" spans="15:17" ht="14.25">
      <c r="O6877" t="s">
        <v>2473</v>
      </c>
      <c r="P6877" s="2" t="s">
        <v>1182</v>
      </c>
      <c r="Q6877" s="66">
        <v>46.9</v>
      </c>
    </row>
    <row r="6878" spans="15:17" ht="14.25">
      <c r="O6878" t="s">
        <v>2473</v>
      </c>
      <c r="P6878" s="2" t="s">
        <v>1183</v>
      </c>
      <c r="Q6878" s="66">
        <v>48.16</v>
      </c>
    </row>
    <row r="6879" spans="15:17" ht="14.25">
      <c r="O6879" t="s">
        <v>2473</v>
      </c>
      <c r="P6879" s="2" t="s">
        <v>1184</v>
      </c>
      <c r="Q6879" s="66">
        <v>48.35</v>
      </c>
    </row>
    <row r="6880" spans="15:17" ht="14.25">
      <c r="O6880" t="s">
        <v>2473</v>
      </c>
      <c r="P6880" s="2" t="s">
        <v>1185</v>
      </c>
      <c r="Q6880" s="66">
        <v>48</v>
      </c>
    </row>
    <row r="6881" spans="15:17" ht="14.25">
      <c r="O6881" t="s">
        <v>2473</v>
      </c>
      <c r="P6881" s="2" t="s">
        <v>1186</v>
      </c>
      <c r="Q6881" s="66">
        <v>48.47</v>
      </c>
    </row>
    <row r="6882" spans="15:17" ht="14.25">
      <c r="O6882" t="s">
        <v>2473</v>
      </c>
      <c r="P6882" s="2" t="s">
        <v>1187</v>
      </c>
      <c r="Q6882" s="66">
        <v>49.09</v>
      </c>
    </row>
    <row r="6883" spans="15:17" ht="14.25">
      <c r="O6883" t="s">
        <v>2473</v>
      </c>
      <c r="P6883" s="2" t="s">
        <v>1188</v>
      </c>
      <c r="Q6883" s="66">
        <v>48.1</v>
      </c>
    </row>
    <row r="6884" spans="15:17" ht="14.25">
      <c r="O6884" t="s">
        <v>2473</v>
      </c>
      <c r="P6884" s="2" t="s">
        <v>1189</v>
      </c>
      <c r="Q6884" s="66">
        <v>48.5</v>
      </c>
    </row>
    <row r="6885" spans="15:17" ht="14.25">
      <c r="O6885" t="s">
        <v>2473</v>
      </c>
      <c r="P6885" s="2" t="s">
        <v>1190</v>
      </c>
      <c r="Q6885" s="66">
        <v>48</v>
      </c>
    </row>
    <row r="6886" spans="15:17" ht="14.25">
      <c r="O6886" t="s">
        <v>2473</v>
      </c>
      <c r="P6886" s="2" t="s">
        <v>1191</v>
      </c>
      <c r="Q6886" s="66">
        <v>45.34</v>
      </c>
    </row>
    <row r="6887" spans="15:17" ht="14.25">
      <c r="O6887" t="s">
        <v>2473</v>
      </c>
      <c r="P6887" s="2" t="s">
        <v>1192</v>
      </c>
      <c r="Q6887" s="66">
        <v>47.75</v>
      </c>
    </row>
    <row r="6888" spans="15:17" ht="14.25">
      <c r="O6888" t="s">
        <v>2473</v>
      </c>
      <c r="P6888" s="2" t="s">
        <v>1193</v>
      </c>
      <c r="Q6888" s="66">
        <v>47.79</v>
      </c>
    </row>
    <row r="6889" spans="15:17" ht="14.25">
      <c r="O6889" t="s">
        <v>2473</v>
      </c>
      <c r="P6889" s="2" t="s">
        <v>1194</v>
      </c>
      <c r="Q6889" s="66">
        <v>47.82</v>
      </c>
    </row>
    <row r="6890" spans="15:17" ht="14.25">
      <c r="O6890" t="s">
        <v>2473</v>
      </c>
      <c r="P6890" s="2" t="s">
        <v>1195</v>
      </c>
      <c r="Q6890" s="66">
        <v>48.1</v>
      </c>
    </row>
    <row r="6891" spans="15:17" ht="14.25">
      <c r="O6891" t="s">
        <v>2473</v>
      </c>
      <c r="P6891" s="2" t="s">
        <v>1196</v>
      </c>
      <c r="Q6891" s="66">
        <v>48.01</v>
      </c>
    </row>
    <row r="6892" spans="15:17" ht="14.25">
      <c r="O6892" t="s">
        <v>2473</v>
      </c>
      <c r="P6892" s="2" t="s">
        <v>1197</v>
      </c>
      <c r="Q6892" s="66">
        <v>48.94</v>
      </c>
    </row>
    <row r="6893" spans="15:17" ht="14.25">
      <c r="O6893" t="s">
        <v>2473</v>
      </c>
      <c r="P6893" s="2" t="s">
        <v>1198</v>
      </c>
      <c r="Q6893" s="66">
        <v>48.82</v>
      </c>
    </row>
    <row r="6894" spans="15:17" ht="14.25">
      <c r="O6894" t="s">
        <v>2473</v>
      </c>
      <c r="P6894" s="2" t="s">
        <v>1199</v>
      </c>
      <c r="Q6894" s="66">
        <v>48.72</v>
      </c>
    </row>
    <row r="6895" spans="15:17" ht="14.25">
      <c r="O6895" t="s">
        <v>2473</v>
      </c>
      <c r="P6895" s="2" t="s">
        <v>1200</v>
      </c>
      <c r="Q6895" s="66">
        <v>49.12</v>
      </c>
    </row>
    <row r="6896" spans="15:17" ht="14.25">
      <c r="O6896" t="s">
        <v>2473</v>
      </c>
      <c r="P6896" s="2" t="s">
        <v>1201</v>
      </c>
      <c r="Q6896" s="66">
        <v>48.85</v>
      </c>
    </row>
    <row r="6897" spans="15:17" ht="14.25">
      <c r="O6897" t="s">
        <v>2473</v>
      </c>
      <c r="P6897" s="2" t="s">
        <v>1202</v>
      </c>
      <c r="Q6897" s="66">
        <v>49.47</v>
      </c>
    </row>
    <row r="6898" spans="15:17" ht="14.25">
      <c r="O6898" t="s">
        <v>2473</v>
      </c>
      <c r="P6898" s="2" t="s">
        <v>1203</v>
      </c>
      <c r="Q6898" s="66">
        <v>49.02</v>
      </c>
    </row>
    <row r="6899" spans="15:17" ht="14.25">
      <c r="O6899" t="s">
        <v>2473</v>
      </c>
      <c r="P6899" s="2" t="s">
        <v>1204</v>
      </c>
      <c r="Q6899" s="66">
        <v>50.34</v>
      </c>
    </row>
    <row r="6900" spans="15:17" ht="14.25">
      <c r="O6900" t="s">
        <v>2473</v>
      </c>
      <c r="P6900" s="2" t="s">
        <v>1205</v>
      </c>
      <c r="Q6900" s="66">
        <v>49.84</v>
      </c>
    </row>
    <row r="6901" spans="15:17" ht="14.25">
      <c r="O6901" t="s">
        <v>2473</v>
      </c>
      <c r="P6901" s="2" t="s">
        <v>1206</v>
      </c>
      <c r="Q6901" s="66">
        <v>49.6</v>
      </c>
    </row>
    <row r="6902" spans="15:17" ht="14.25">
      <c r="O6902" t="s">
        <v>2473</v>
      </c>
      <c r="P6902" s="2" t="s">
        <v>1207</v>
      </c>
      <c r="Q6902" s="66">
        <v>47.65</v>
      </c>
    </row>
    <row r="6903" spans="15:17" ht="14.25">
      <c r="O6903" t="s">
        <v>2473</v>
      </c>
      <c r="P6903" s="2" t="s">
        <v>1208</v>
      </c>
      <c r="Q6903" s="66">
        <v>48.09</v>
      </c>
    </row>
    <row r="6904" spans="15:17" ht="14.25">
      <c r="O6904" t="s">
        <v>2473</v>
      </c>
      <c r="P6904" s="2" t="s">
        <v>1209</v>
      </c>
      <c r="Q6904" s="66">
        <v>47.07</v>
      </c>
    </row>
    <row r="6905" spans="15:17" ht="14.25">
      <c r="O6905" t="s">
        <v>2473</v>
      </c>
      <c r="P6905" s="2" t="s">
        <v>1210</v>
      </c>
      <c r="Q6905" s="66">
        <v>47.55</v>
      </c>
    </row>
    <row r="6906" spans="15:17" ht="14.25">
      <c r="O6906" t="s">
        <v>2473</v>
      </c>
      <c r="P6906" s="2" t="s">
        <v>1211</v>
      </c>
      <c r="Q6906" s="66">
        <v>50</v>
      </c>
    </row>
    <row r="6907" spans="15:17" ht="14.25">
      <c r="O6907" t="s">
        <v>2473</v>
      </c>
      <c r="P6907" s="2" t="s">
        <v>1212</v>
      </c>
      <c r="Q6907" s="66">
        <v>49.25</v>
      </c>
    </row>
    <row r="6908" spans="15:17" ht="14.25">
      <c r="O6908" t="s">
        <v>2473</v>
      </c>
      <c r="P6908" s="2" t="s">
        <v>1213</v>
      </c>
      <c r="Q6908" s="66">
        <v>50.93</v>
      </c>
    </row>
    <row r="6909" spans="15:17" ht="14.25">
      <c r="O6909" t="s">
        <v>2473</v>
      </c>
      <c r="P6909" s="2" t="s">
        <v>1214</v>
      </c>
      <c r="Q6909" s="66">
        <v>52.18</v>
      </c>
    </row>
    <row r="6910" spans="15:17" ht="14.25">
      <c r="O6910" t="s">
        <v>2473</v>
      </c>
      <c r="P6910" s="2" t="s">
        <v>1215</v>
      </c>
      <c r="Q6910" s="66">
        <v>53.2</v>
      </c>
    </row>
    <row r="6911" spans="15:17" ht="14.25">
      <c r="O6911" t="s">
        <v>2473</v>
      </c>
      <c r="P6911" s="2" t="s">
        <v>1216</v>
      </c>
      <c r="Q6911" s="66">
        <v>53.24</v>
      </c>
    </row>
    <row r="6912" spans="15:17" ht="14.25">
      <c r="O6912" t="s">
        <v>2473</v>
      </c>
      <c r="P6912" s="2" t="s">
        <v>1217</v>
      </c>
      <c r="Q6912" s="66">
        <v>53.1</v>
      </c>
    </row>
    <row r="6913" spans="15:17" ht="14.25">
      <c r="O6913" t="s">
        <v>2473</v>
      </c>
      <c r="P6913" s="2" t="s">
        <v>1218</v>
      </c>
      <c r="Q6913" s="66">
        <v>53.98</v>
      </c>
    </row>
    <row r="6914" spans="15:17" ht="14.25">
      <c r="O6914" t="s">
        <v>2473</v>
      </c>
      <c r="P6914" s="2" t="s">
        <v>1219</v>
      </c>
      <c r="Q6914" s="66">
        <v>54.55</v>
      </c>
    </row>
    <row r="6915" spans="15:17" ht="14.25">
      <c r="O6915" t="s">
        <v>2473</v>
      </c>
      <c r="P6915" s="2" t="s">
        <v>1220</v>
      </c>
      <c r="Q6915" s="66">
        <v>54.13</v>
      </c>
    </row>
    <row r="6916" spans="15:17" ht="14.25">
      <c r="O6916" t="s">
        <v>2473</v>
      </c>
      <c r="P6916" s="2" t="s">
        <v>1221</v>
      </c>
      <c r="Q6916" s="66">
        <v>55.09</v>
      </c>
    </row>
    <row r="6917" spans="15:17" ht="14.25">
      <c r="O6917" t="s">
        <v>2473</v>
      </c>
      <c r="P6917" s="2" t="s">
        <v>1222</v>
      </c>
      <c r="Q6917" s="66">
        <v>56.26</v>
      </c>
    </row>
    <row r="6918" spans="15:17" ht="14.25">
      <c r="O6918" t="s">
        <v>2473</v>
      </c>
      <c r="P6918" s="2" t="s">
        <v>1223</v>
      </c>
      <c r="Q6918" s="66">
        <v>56.26</v>
      </c>
    </row>
    <row r="6919" spans="15:17" ht="14.25">
      <c r="O6919" t="s">
        <v>2473</v>
      </c>
      <c r="P6919" s="2" t="s">
        <v>1224</v>
      </c>
      <c r="Q6919" s="66">
        <v>55.32</v>
      </c>
    </row>
    <row r="6920" spans="15:17" ht="14.25">
      <c r="O6920" t="s">
        <v>2473</v>
      </c>
      <c r="P6920" s="2" t="s">
        <v>1225</v>
      </c>
      <c r="Q6920" s="66">
        <v>55.98</v>
      </c>
    </row>
    <row r="6921" spans="15:17" ht="14.25">
      <c r="O6921" t="s">
        <v>2473</v>
      </c>
      <c r="P6921" s="2" t="s">
        <v>1226</v>
      </c>
      <c r="Q6921" s="66">
        <v>57.4</v>
      </c>
    </row>
    <row r="6922" spans="15:17" ht="14.25">
      <c r="O6922" t="s">
        <v>2473</v>
      </c>
      <c r="P6922" s="2" t="s">
        <v>1227</v>
      </c>
      <c r="Q6922" s="66">
        <v>56.42</v>
      </c>
    </row>
    <row r="6923" spans="15:17" ht="14.25">
      <c r="O6923" t="s">
        <v>2473</v>
      </c>
      <c r="P6923" s="2" t="s">
        <v>1228</v>
      </c>
      <c r="Q6923" s="66">
        <v>56.05</v>
      </c>
    </row>
    <row r="6924" spans="15:17" ht="14.25">
      <c r="O6924" t="s">
        <v>2473</v>
      </c>
      <c r="P6924" s="2" t="s">
        <v>1229</v>
      </c>
      <c r="Q6924" s="66">
        <v>53</v>
      </c>
    </row>
    <row r="6925" spans="15:17" ht="14.25">
      <c r="O6925" t="s">
        <v>2473</v>
      </c>
      <c r="P6925" s="2" t="s">
        <v>1230</v>
      </c>
      <c r="Q6925" s="66">
        <v>51.95</v>
      </c>
    </row>
    <row r="6926" spans="15:17" ht="14.25">
      <c r="O6926" t="s">
        <v>2473</v>
      </c>
      <c r="P6926" s="2" t="s">
        <v>1231</v>
      </c>
      <c r="Q6926" s="66">
        <v>54.8</v>
      </c>
    </row>
    <row r="6927" spans="15:17" ht="14.25">
      <c r="O6927" t="s">
        <v>2473</v>
      </c>
      <c r="P6927" s="2" t="s">
        <v>1232</v>
      </c>
      <c r="Q6927" s="66">
        <v>57.82</v>
      </c>
    </row>
    <row r="6928" spans="15:17" ht="14.25">
      <c r="O6928" t="s">
        <v>2473</v>
      </c>
      <c r="P6928" s="2" t="s">
        <v>1233</v>
      </c>
      <c r="Q6928" s="66">
        <v>58.79</v>
      </c>
    </row>
    <row r="6929" spans="15:17" ht="14.25">
      <c r="O6929" t="s">
        <v>2473</v>
      </c>
      <c r="P6929" s="2" t="s">
        <v>1234</v>
      </c>
      <c r="Q6929" s="66">
        <v>57.53</v>
      </c>
    </row>
    <row r="6930" spans="15:17" ht="14.25">
      <c r="O6930" t="s">
        <v>2473</v>
      </c>
      <c r="P6930" s="2" t="s">
        <v>1235</v>
      </c>
      <c r="Q6930" s="66">
        <v>57.06</v>
      </c>
    </row>
    <row r="6931" spans="15:17" ht="14.25">
      <c r="O6931" t="s">
        <v>2473</v>
      </c>
      <c r="P6931" s="2" t="s">
        <v>1236</v>
      </c>
      <c r="Q6931" s="66">
        <v>56.99</v>
      </c>
    </row>
    <row r="6932" spans="15:17" ht="14.25">
      <c r="O6932" t="s">
        <v>2473</v>
      </c>
      <c r="P6932" s="2" t="s">
        <v>1237</v>
      </c>
      <c r="Q6932" s="66">
        <v>56.88</v>
      </c>
    </row>
    <row r="6933" spans="15:17" ht="14.25">
      <c r="O6933" t="s">
        <v>2473</v>
      </c>
      <c r="P6933" s="2" t="s">
        <v>1238</v>
      </c>
      <c r="Q6933" s="66">
        <v>57.63</v>
      </c>
    </row>
    <row r="6934" spans="15:17" ht="14.25">
      <c r="O6934" t="s">
        <v>2473</v>
      </c>
      <c r="P6934" s="2" t="s">
        <v>1239</v>
      </c>
      <c r="Q6934" s="66">
        <v>54.79</v>
      </c>
    </row>
    <row r="6935" spans="15:17" ht="14.25">
      <c r="O6935" t="s">
        <v>2473</v>
      </c>
      <c r="P6935" s="2" t="s">
        <v>1240</v>
      </c>
      <c r="Q6935" s="66">
        <v>54.34</v>
      </c>
    </row>
    <row r="6936" spans="15:17" ht="14.25">
      <c r="O6936" t="s">
        <v>2473</v>
      </c>
      <c r="P6936" s="2" t="s">
        <v>1241</v>
      </c>
      <c r="Q6936" s="66">
        <v>54.45</v>
      </c>
    </row>
    <row r="6937" spans="15:17" ht="14.25">
      <c r="O6937" t="s">
        <v>2473</v>
      </c>
      <c r="P6937" s="2" t="s">
        <v>1242</v>
      </c>
      <c r="Q6937" s="66">
        <v>53.5</v>
      </c>
    </row>
    <row r="6938" spans="15:17" ht="14.25">
      <c r="O6938" t="s">
        <v>2473</v>
      </c>
      <c r="P6938" s="2" t="s">
        <v>1243</v>
      </c>
      <c r="Q6938" s="66">
        <v>51.2</v>
      </c>
    </row>
    <row r="6939" spans="15:17" ht="14.25">
      <c r="O6939" t="s">
        <v>2473</v>
      </c>
      <c r="P6939" s="2" t="s">
        <v>1244</v>
      </c>
      <c r="Q6939" s="66">
        <v>49.24</v>
      </c>
    </row>
    <row r="6940" spans="15:17" ht="14.25">
      <c r="O6940" t="s">
        <v>2473</v>
      </c>
      <c r="P6940" s="2" t="s">
        <v>1245</v>
      </c>
      <c r="Q6940" s="66">
        <v>48.78</v>
      </c>
    </row>
    <row r="6941" spans="15:17" ht="14.25">
      <c r="O6941" t="s">
        <v>2473</v>
      </c>
      <c r="P6941" s="2" t="s">
        <v>1246</v>
      </c>
      <c r="Q6941" s="66">
        <v>49.75</v>
      </c>
    </row>
    <row r="6942" spans="15:17" ht="14.25">
      <c r="O6942" t="s">
        <v>2473</v>
      </c>
      <c r="P6942" s="2" t="s">
        <v>1247</v>
      </c>
      <c r="Q6942" s="66">
        <v>49.93</v>
      </c>
    </row>
    <row r="6943" spans="15:17" ht="14.25">
      <c r="O6943" t="s">
        <v>2473</v>
      </c>
      <c r="P6943" s="2" t="s">
        <v>1248</v>
      </c>
      <c r="Q6943" s="66">
        <v>49.72</v>
      </c>
    </row>
    <row r="6944" spans="15:17" ht="14.25">
      <c r="O6944" t="s">
        <v>2473</v>
      </c>
      <c r="P6944" s="2" t="s">
        <v>1249</v>
      </c>
      <c r="Q6944" s="66">
        <v>50.4</v>
      </c>
    </row>
    <row r="6945" spans="15:17" ht="14.25">
      <c r="O6945" t="s">
        <v>2473</v>
      </c>
      <c r="P6945" s="2" t="s">
        <v>1250</v>
      </c>
      <c r="Q6945" s="66">
        <v>48.57</v>
      </c>
    </row>
    <row r="6946" spans="15:17" ht="14.25">
      <c r="O6946" t="s">
        <v>2473</v>
      </c>
      <c r="P6946" s="2" t="s">
        <v>1251</v>
      </c>
      <c r="Q6946" s="66">
        <v>48.7</v>
      </c>
    </row>
    <row r="6947" spans="15:17" ht="14.25">
      <c r="O6947" t="s">
        <v>2473</v>
      </c>
      <c r="P6947" s="2" t="s">
        <v>1252</v>
      </c>
      <c r="Q6947" s="66">
        <v>49.23</v>
      </c>
    </row>
    <row r="6948" spans="15:17" ht="14.25">
      <c r="O6948" t="s">
        <v>2473</v>
      </c>
      <c r="P6948" s="2" t="s">
        <v>1253</v>
      </c>
      <c r="Q6948" s="66">
        <v>49.33</v>
      </c>
    </row>
    <row r="6949" spans="15:17" ht="14.25">
      <c r="O6949" t="s">
        <v>2473</v>
      </c>
      <c r="P6949" s="2" t="s">
        <v>1254</v>
      </c>
      <c r="Q6949" s="66">
        <v>51.05</v>
      </c>
    </row>
    <row r="6950" spans="15:17" ht="14.25">
      <c r="O6950" t="s">
        <v>2473</v>
      </c>
      <c r="P6950" s="2" t="s">
        <v>1255</v>
      </c>
      <c r="Q6950" s="66">
        <v>50.8</v>
      </c>
    </row>
    <row r="6951" spans="15:17" ht="14.25">
      <c r="O6951" t="s">
        <v>2473</v>
      </c>
      <c r="P6951" s="2" t="s">
        <v>1256</v>
      </c>
      <c r="Q6951" s="66">
        <v>48.95</v>
      </c>
    </row>
    <row r="6952" spans="15:17" ht="14.25">
      <c r="O6952" t="s">
        <v>2473</v>
      </c>
      <c r="P6952" s="2" t="s">
        <v>1257</v>
      </c>
      <c r="Q6952" s="66">
        <v>48.04</v>
      </c>
    </row>
    <row r="6953" spans="15:17" ht="14.25">
      <c r="O6953" t="s">
        <v>2473</v>
      </c>
      <c r="P6953" s="2" t="s">
        <v>1258</v>
      </c>
      <c r="Q6953" s="66">
        <v>48.04</v>
      </c>
    </row>
    <row r="6954" spans="15:17" ht="14.25">
      <c r="O6954" t="s">
        <v>2473</v>
      </c>
      <c r="P6954" s="2" t="s">
        <v>1259</v>
      </c>
      <c r="Q6954" s="66">
        <v>47.57</v>
      </c>
    </row>
    <row r="6955" spans="15:17" ht="14.25">
      <c r="O6955" t="s">
        <v>2473</v>
      </c>
      <c r="P6955" s="2" t="s">
        <v>1260</v>
      </c>
      <c r="Q6955" s="66">
        <v>46.59</v>
      </c>
    </row>
    <row r="6956" spans="15:17" ht="14.25">
      <c r="O6956" t="s">
        <v>2473</v>
      </c>
      <c r="P6956" s="2" t="s">
        <v>1261</v>
      </c>
      <c r="Q6956" s="66">
        <v>44.58</v>
      </c>
    </row>
    <row r="6957" spans="15:17" ht="14.25">
      <c r="O6957" t="s">
        <v>2473</v>
      </c>
      <c r="P6957" s="2" t="s">
        <v>1262</v>
      </c>
      <c r="Q6957" s="66">
        <v>45.66</v>
      </c>
    </row>
    <row r="6958" spans="15:17" ht="14.25">
      <c r="O6958" t="s">
        <v>2473</v>
      </c>
      <c r="P6958" s="2" t="s">
        <v>1263</v>
      </c>
      <c r="Q6958" s="66">
        <v>45.61</v>
      </c>
    </row>
    <row r="6959" spans="15:17" ht="14.25">
      <c r="O6959" t="s">
        <v>2473</v>
      </c>
      <c r="P6959" s="2" t="s">
        <v>1264</v>
      </c>
      <c r="Q6959" s="66">
        <v>44.48</v>
      </c>
    </row>
    <row r="6960" spans="15:17" ht="14.25">
      <c r="O6960" t="s">
        <v>2473</v>
      </c>
      <c r="P6960" s="2" t="s">
        <v>1265</v>
      </c>
      <c r="Q6960" s="66">
        <v>45.37</v>
      </c>
    </row>
    <row r="6961" spans="15:17" ht="14.25">
      <c r="O6961" t="s">
        <v>2473</v>
      </c>
      <c r="P6961" s="2" t="s">
        <v>1266</v>
      </c>
      <c r="Q6961" s="66">
        <v>47.01</v>
      </c>
    </row>
    <row r="6962" spans="15:17" ht="14.25">
      <c r="O6962" t="s">
        <v>2473</v>
      </c>
      <c r="P6962" s="2" t="s">
        <v>1267</v>
      </c>
      <c r="Q6962" s="66">
        <v>46.25</v>
      </c>
    </row>
    <row r="6963" spans="15:17" ht="14.25">
      <c r="O6963" t="s">
        <v>2473</v>
      </c>
      <c r="P6963" s="2" t="s">
        <v>1268</v>
      </c>
      <c r="Q6963" s="66">
        <v>45.3</v>
      </c>
    </row>
    <row r="6964" spans="15:17" ht="14.25">
      <c r="O6964" t="s">
        <v>2473</v>
      </c>
      <c r="P6964" s="2" t="s">
        <v>1269</v>
      </c>
      <c r="Q6964" s="66">
        <v>45.47</v>
      </c>
    </row>
    <row r="6965" spans="15:17" ht="14.25">
      <c r="O6965" t="s">
        <v>2473</v>
      </c>
      <c r="P6965" s="2" t="s">
        <v>1270</v>
      </c>
      <c r="Q6965" s="66">
        <v>44.49</v>
      </c>
    </row>
    <row r="6966" spans="15:17" ht="14.25">
      <c r="O6966" t="s">
        <v>2473</v>
      </c>
      <c r="P6966" s="2" t="s">
        <v>1271</v>
      </c>
      <c r="Q6966" s="66">
        <v>43.96</v>
      </c>
    </row>
    <row r="6967" spans="15:17" ht="14.25">
      <c r="O6967" t="s">
        <v>2473</v>
      </c>
      <c r="P6967" s="2" t="s">
        <v>1272</v>
      </c>
      <c r="Q6967" s="66">
        <v>44.51</v>
      </c>
    </row>
    <row r="6968" spans="15:17" ht="14.25">
      <c r="O6968" t="s">
        <v>2473</v>
      </c>
      <c r="P6968" s="2" t="s">
        <v>1273</v>
      </c>
      <c r="Q6968" s="66">
        <v>43.1</v>
      </c>
    </row>
    <row r="6969" spans="15:17" ht="14.25">
      <c r="O6969" t="s">
        <v>2473</v>
      </c>
      <c r="P6969" s="2" t="s">
        <v>1274</v>
      </c>
      <c r="Q6969" s="66">
        <v>44.68</v>
      </c>
    </row>
    <row r="6970" spans="15:17" ht="14.25">
      <c r="O6970" t="s">
        <v>2473</v>
      </c>
      <c r="P6970" s="2" t="s">
        <v>1275</v>
      </c>
      <c r="Q6970" s="66">
        <v>44.14</v>
      </c>
    </row>
    <row r="6971" spans="15:17" ht="14.25">
      <c r="O6971" t="s">
        <v>2473</v>
      </c>
      <c r="P6971" s="2" t="s">
        <v>1276</v>
      </c>
      <c r="Q6971" s="66">
        <v>44.02</v>
      </c>
    </row>
    <row r="6972" spans="15:17" ht="14.25">
      <c r="O6972" t="s">
        <v>2473</v>
      </c>
      <c r="P6972" s="2" t="s">
        <v>1277</v>
      </c>
      <c r="Q6972" s="66">
        <v>43.7</v>
      </c>
    </row>
    <row r="6973" spans="15:17" ht="14.25">
      <c r="O6973" t="s">
        <v>2473</v>
      </c>
      <c r="P6973" s="2" t="s">
        <v>1278</v>
      </c>
      <c r="Q6973" s="66">
        <v>43.28</v>
      </c>
    </row>
    <row r="6974" spans="15:17" ht="14.25">
      <c r="O6974" t="s">
        <v>2473</v>
      </c>
      <c r="P6974" s="2" t="s">
        <v>1279</v>
      </c>
      <c r="Q6974" s="66">
        <v>42.93</v>
      </c>
    </row>
    <row r="6975" spans="15:17" ht="14.25">
      <c r="O6975" t="s">
        <v>2473</v>
      </c>
      <c r="P6975" s="2" t="s">
        <v>1280</v>
      </c>
      <c r="Q6975" s="66">
        <v>41.95</v>
      </c>
    </row>
    <row r="6976" spans="15:17" ht="14.25">
      <c r="O6976" t="s">
        <v>2473</v>
      </c>
      <c r="P6976" s="2" t="s">
        <v>1281</v>
      </c>
      <c r="Q6976" s="66">
        <v>40</v>
      </c>
    </row>
    <row r="6977" spans="15:17" ht="14.25">
      <c r="O6977" t="s">
        <v>2473</v>
      </c>
      <c r="P6977" s="2" t="s">
        <v>1282</v>
      </c>
      <c r="Q6977" s="66">
        <v>41.8</v>
      </c>
    </row>
    <row r="6978" spans="15:17" ht="14.25">
      <c r="O6978" t="s">
        <v>2473</v>
      </c>
      <c r="P6978" s="2" t="s">
        <v>1283</v>
      </c>
      <c r="Q6978" s="66">
        <v>39.9</v>
      </c>
    </row>
    <row r="6979" spans="15:17" ht="14.25">
      <c r="O6979" t="s">
        <v>2473</v>
      </c>
      <c r="P6979" s="2" t="s">
        <v>1284</v>
      </c>
      <c r="Q6979" s="66">
        <v>38.799999999999997</v>
      </c>
    </row>
    <row r="6980" spans="15:17" ht="14.25">
      <c r="O6980" t="s">
        <v>2473</v>
      </c>
      <c r="P6980" s="2" t="s">
        <v>1285</v>
      </c>
      <c r="Q6980" s="66">
        <v>38.200000000000003</v>
      </c>
    </row>
    <row r="6981" spans="15:17" ht="14.25">
      <c r="O6981" t="s">
        <v>2473</v>
      </c>
      <c r="P6981" s="2" t="s">
        <v>1286</v>
      </c>
      <c r="Q6981" s="66">
        <v>37.93</v>
      </c>
    </row>
    <row r="6982" spans="15:17" ht="14.25">
      <c r="O6982" t="s">
        <v>2473</v>
      </c>
      <c r="P6982" s="2" t="s">
        <v>1287</v>
      </c>
      <c r="Q6982" s="66">
        <v>39.06</v>
      </c>
    </row>
    <row r="6983" spans="15:17" ht="14.25">
      <c r="O6983" t="s">
        <v>2473</v>
      </c>
      <c r="P6983" s="2" t="s">
        <v>1288</v>
      </c>
      <c r="Q6983" s="66">
        <v>37.909999999999997</v>
      </c>
    </row>
    <row r="6984" spans="15:17" ht="14.25">
      <c r="O6984" t="s">
        <v>2473</v>
      </c>
      <c r="P6984" s="2" t="s">
        <v>1289</v>
      </c>
      <c r="Q6984" s="66">
        <v>37</v>
      </c>
    </row>
    <row r="6985" spans="15:17" ht="14.25">
      <c r="O6985" t="s">
        <v>2473</v>
      </c>
      <c r="P6985" s="2" t="s">
        <v>1290</v>
      </c>
      <c r="Q6985" s="66">
        <v>35.369999999999997</v>
      </c>
    </row>
    <row r="6986" spans="15:17" ht="14.25">
      <c r="O6986" t="s">
        <v>2473</v>
      </c>
      <c r="P6986" s="2" t="s">
        <v>1291</v>
      </c>
      <c r="Q6986" s="66">
        <v>36.08</v>
      </c>
    </row>
    <row r="6987" spans="15:17" ht="14.25">
      <c r="O6987" t="s">
        <v>2473</v>
      </c>
      <c r="P6987" s="2" t="s">
        <v>1292</v>
      </c>
      <c r="Q6987" s="66">
        <v>35.78</v>
      </c>
    </row>
    <row r="6988" spans="15:17" ht="14.25">
      <c r="O6988" t="s">
        <v>2473</v>
      </c>
      <c r="P6988" s="2" t="s">
        <v>1293</v>
      </c>
      <c r="Q6988" s="66">
        <v>36.340000000000003</v>
      </c>
    </row>
    <row r="6989" spans="15:17" ht="14.25">
      <c r="O6989" t="s">
        <v>2473</v>
      </c>
      <c r="P6989" s="2" t="s">
        <v>1294</v>
      </c>
      <c r="Q6989" s="66">
        <v>36.450000000000003</v>
      </c>
    </row>
    <row r="6990" spans="15:17" ht="14.25">
      <c r="O6990" t="s">
        <v>2473</v>
      </c>
      <c r="P6990" s="2" t="s">
        <v>1295</v>
      </c>
      <c r="Q6990" s="66">
        <v>36.36</v>
      </c>
    </row>
    <row r="6991" spans="15:17" ht="14.25">
      <c r="O6991" t="s">
        <v>2473</v>
      </c>
      <c r="P6991" s="2" t="s">
        <v>1296</v>
      </c>
      <c r="Q6991" s="66">
        <v>37.01</v>
      </c>
    </row>
    <row r="6992" spans="15:17" ht="14.25">
      <c r="O6992" t="s">
        <v>2473</v>
      </c>
      <c r="P6992" s="2" t="s">
        <v>1297</v>
      </c>
      <c r="Q6992" s="66">
        <v>38</v>
      </c>
    </row>
    <row r="6993" spans="15:17" ht="14.25">
      <c r="O6993" t="s">
        <v>2473</v>
      </c>
      <c r="P6993" s="2" t="s">
        <v>1298</v>
      </c>
      <c r="Q6993" s="66">
        <v>37.450000000000003</v>
      </c>
    </row>
    <row r="6994" spans="15:17" ht="14.25">
      <c r="O6994" t="s">
        <v>2473</v>
      </c>
      <c r="P6994" s="2" t="s">
        <v>1299</v>
      </c>
      <c r="Q6994" s="66">
        <v>39.1</v>
      </c>
    </row>
    <row r="6995" spans="15:17" ht="14.25">
      <c r="O6995" t="s">
        <v>2473</v>
      </c>
      <c r="P6995" s="2" t="s">
        <v>1300</v>
      </c>
      <c r="Q6995" s="66">
        <v>37.799999999999997</v>
      </c>
    </row>
    <row r="6996" spans="15:17" ht="14.25">
      <c r="O6996" t="s">
        <v>2473</v>
      </c>
      <c r="P6996" s="2" t="s">
        <v>1301</v>
      </c>
      <c r="Q6996" s="66">
        <v>37.770000000000003</v>
      </c>
    </row>
    <row r="6997" spans="15:17" ht="14.25">
      <c r="O6997" t="s">
        <v>2473</v>
      </c>
      <c r="P6997" s="2" t="s">
        <v>1302</v>
      </c>
      <c r="Q6997" s="66">
        <v>35.94</v>
      </c>
    </row>
    <row r="6998" spans="15:17" ht="14.25">
      <c r="O6998" t="s">
        <v>2473</v>
      </c>
      <c r="P6998" s="2" t="s">
        <v>1303</v>
      </c>
      <c r="Q6998" s="66">
        <v>35.39</v>
      </c>
    </row>
    <row r="6999" spans="15:17" ht="14.25">
      <c r="O6999" t="s">
        <v>2473</v>
      </c>
      <c r="P6999" s="2" t="s">
        <v>1304</v>
      </c>
      <c r="Q6999" s="66">
        <v>35.76</v>
      </c>
    </row>
    <row r="7000" spans="15:17" ht="14.25">
      <c r="O7000" t="s">
        <v>2473</v>
      </c>
      <c r="P7000" s="2" t="s">
        <v>1305</v>
      </c>
      <c r="Q7000" s="66">
        <v>37.82</v>
      </c>
    </row>
    <row r="7001" spans="15:17" ht="14.25">
      <c r="O7001" t="s">
        <v>2473</v>
      </c>
      <c r="P7001" s="2" t="s">
        <v>1306</v>
      </c>
      <c r="Q7001" s="66">
        <v>37.25</v>
      </c>
    </row>
    <row r="7002" spans="15:17" ht="14.25">
      <c r="O7002" t="s">
        <v>2473</v>
      </c>
      <c r="P7002" s="2" t="s">
        <v>1307</v>
      </c>
      <c r="Q7002" s="66">
        <v>36.97</v>
      </c>
    </row>
    <row r="7003" spans="15:17" ht="14.25">
      <c r="O7003" t="s">
        <v>2473</v>
      </c>
      <c r="P7003" s="2" t="s">
        <v>1308</v>
      </c>
      <c r="Q7003" s="66">
        <v>35.950000000000003</v>
      </c>
    </row>
    <row r="7004" spans="15:17" ht="14.25">
      <c r="O7004" t="s">
        <v>2473</v>
      </c>
      <c r="P7004" s="2" t="s">
        <v>1309</v>
      </c>
      <c r="Q7004" s="66">
        <v>37.6</v>
      </c>
    </row>
    <row r="7005" spans="15:17" ht="14.25">
      <c r="O7005" t="s">
        <v>2473</v>
      </c>
      <c r="P7005" s="2" t="s">
        <v>1310</v>
      </c>
      <c r="Q7005" s="66">
        <v>39.07</v>
      </c>
    </row>
    <row r="7006" spans="15:17" ht="14.25">
      <c r="O7006" t="s">
        <v>2473</v>
      </c>
      <c r="P7006" s="2" t="s">
        <v>1311</v>
      </c>
      <c r="Q7006" s="66">
        <v>39.159999999999997</v>
      </c>
    </row>
    <row r="7007" spans="15:17" ht="14.25">
      <c r="O7007" t="s">
        <v>2473</v>
      </c>
      <c r="P7007" s="2" t="s">
        <v>1312</v>
      </c>
      <c r="Q7007" s="66">
        <v>39.380000000000003</v>
      </c>
    </row>
    <row r="7008" spans="15:17" ht="14.25">
      <c r="O7008" t="s">
        <v>2473</v>
      </c>
      <c r="P7008" s="2" t="s">
        <v>1313</v>
      </c>
      <c r="Q7008" s="66">
        <v>38.65</v>
      </c>
    </row>
    <row r="7009" spans="15:17" ht="14.25">
      <c r="O7009" t="s">
        <v>2473</v>
      </c>
      <c r="P7009" s="2" t="s">
        <v>1314</v>
      </c>
      <c r="Q7009" s="66">
        <v>36.840000000000003</v>
      </c>
    </row>
    <row r="7010" spans="15:17" ht="14.25">
      <c r="O7010" t="s">
        <v>2473</v>
      </c>
      <c r="P7010" s="2" t="s">
        <v>1315</v>
      </c>
      <c r="Q7010" s="66">
        <v>36.880000000000003</v>
      </c>
    </row>
    <row r="7011" spans="15:17" ht="14.25">
      <c r="O7011" t="s">
        <v>2473</v>
      </c>
      <c r="P7011" s="2" t="s">
        <v>1316</v>
      </c>
      <c r="Q7011" s="66">
        <v>36.880000000000003</v>
      </c>
    </row>
    <row r="7012" spans="15:17" ht="14.25">
      <c r="O7012" t="s">
        <v>2473</v>
      </c>
      <c r="P7012" s="2" t="s">
        <v>1317</v>
      </c>
      <c r="Q7012" s="66">
        <v>36.200000000000003</v>
      </c>
    </row>
    <row r="7013" spans="15:17" ht="14.25">
      <c r="O7013" t="s">
        <v>2473</v>
      </c>
      <c r="P7013" s="2" t="s">
        <v>1318</v>
      </c>
      <c r="Q7013" s="66">
        <v>36.549999999999997</v>
      </c>
    </row>
    <row r="7014" spans="15:17" ht="14.25">
      <c r="O7014" t="s">
        <v>2473</v>
      </c>
      <c r="P7014" s="2" t="s">
        <v>1319</v>
      </c>
      <c r="Q7014" s="66">
        <v>36.299999999999997</v>
      </c>
    </row>
    <row r="7015" spans="15:17" ht="14.25">
      <c r="O7015" t="s">
        <v>2473</v>
      </c>
      <c r="P7015" s="2" t="s">
        <v>1320</v>
      </c>
      <c r="Q7015" s="66">
        <v>35.39</v>
      </c>
    </row>
    <row r="7016" spans="15:17" ht="14.25">
      <c r="O7016" t="s">
        <v>2473</v>
      </c>
      <c r="P7016" s="2" t="s">
        <v>1321</v>
      </c>
      <c r="Q7016" s="66">
        <v>31.65</v>
      </c>
    </row>
    <row r="7017" spans="15:17" ht="14.25">
      <c r="O7017" t="s">
        <v>2473</v>
      </c>
      <c r="P7017" s="2" t="s">
        <v>1322</v>
      </c>
      <c r="Q7017" s="66">
        <v>30.54</v>
      </c>
    </row>
    <row r="7018" spans="15:17" ht="14.25">
      <c r="O7018" t="s">
        <v>2473</v>
      </c>
      <c r="P7018" s="2" t="s">
        <v>1323</v>
      </c>
      <c r="Q7018" s="66">
        <v>31.18</v>
      </c>
    </row>
    <row r="7019" spans="15:17" ht="14.25">
      <c r="O7019" t="s">
        <v>2473</v>
      </c>
      <c r="P7019" s="2" t="s">
        <v>1324</v>
      </c>
      <c r="Q7019" s="66">
        <v>31.5</v>
      </c>
    </row>
    <row r="7020" spans="15:17" ht="14.25">
      <c r="O7020" t="s">
        <v>2473</v>
      </c>
      <c r="P7020" s="2" t="s">
        <v>1325</v>
      </c>
      <c r="Q7020" s="66">
        <v>31.28</v>
      </c>
    </row>
    <row r="7021" spans="15:17" ht="14.25">
      <c r="O7021" t="s">
        <v>2473</v>
      </c>
      <c r="P7021" s="2" t="s">
        <v>1326</v>
      </c>
      <c r="Q7021" s="66">
        <v>33.49</v>
      </c>
    </row>
    <row r="7022" spans="15:17" ht="14.25">
      <c r="O7022" t="s">
        <v>2473</v>
      </c>
      <c r="P7022" s="2" t="s">
        <v>1327</v>
      </c>
      <c r="Q7022" s="66">
        <v>34.25</v>
      </c>
    </row>
    <row r="7023" spans="15:17" ht="14.25">
      <c r="O7023" t="s">
        <v>2473</v>
      </c>
      <c r="P7023" s="2" t="s">
        <v>1328</v>
      </c>
      <c r="Q7023" s="66">
        <v>34.26</v>
      </c>
    </row>
    <row r="7024" spans="15:17" ht="14.25">
      <c r="O7024" t="s">
        <v>2473</v>
      </c>
      <c r="P7024" s="2" t="s">
        <v>1329</v>
      </c>
      <c r="Q7024" s="66">
        <v>34.200000000000003</v>
      </c>
    </row>
    <row r="7025" spans="15:17" ht="14.25">
      <c r="O7025" t="s">
        <v>2473</v>
      </c>
      <c r="P7025" s="2" t="s">
        <v>1330</v>
      </c>
      <c r="Q7025" s="66">
        <v>33.53</v>
      </c>
    </row>
    <row r="7026" spans="15:17" ht="14.25">
      <c r="O7026" t="s">
        <v>2473</v>
      </c>
      <c r="P7026" s="2" t="s">
        <v>1331</v>
      </c>
      <c r="Q7026" s="66">
        <v>34.6</v>
      </c>
    </row>
    <row r="7027" spans="15:17" ht="14.25">
      <c r="O7027" t="s">
        <v>2473</v>
      </c>
      <c r="P7027" s="2" t="s">
        <v>1332</v>
      </c>
      <c r="Q7027" s="66">
        <v>33.51</v>
      </c>
    </row>
    <row r="7028" spans="15:17" ht="14.25">
      <c r="O7028" t="s">
        <v>2473</v>
      </c>
      <c r="P7028" s="2" t="s">
        <v>1333</v>
      </c>
      <c r="Q7028" s="66">
        <v>34.75</v>
      </c>
    </row>
    <row r="7029" spans="15:17" ht="14.25">
      <c r="O7029" t="s">
        <v>2473</v>
      </c>
      <c r="P7029" s="2" t="s">
        <v>1334</v>
      </c>
      <c r="Q7029" s="66">
        <v>35.85</v>
      </c>
    </row>
    <row r="7030" spans="15:17" ht="14.25">
      <c r="O7030" t="s">
        <v>2473</v>
      </c>
      <c r="P7030" s="2" t="s">
        <v>1335</v>
      </c>
      <c r="Q7030" s="66">
        <v>37.96</v>
      </c>
    </row>
    <row r="7031" spans="15:17" ht="14.25">
      <c r="O7031" t="s">
        <v>2473</v>
      </c>
      <c r="P7031" s="2" t="s">
        <v>1336</v>
      </c>
      <c r="Q7031" s="66">
        <v>35.5</v>
      </c>
    </row>
    <row r="7032" spans="15:17" ht="14.25">
      <c r="O7032" t="s">
        <v>2473</v>
      </c>
      <c r="P7032" s="2" t="s">
        <v>1337</v>
      </c>
      <c r="Q7032" s="66">
        <v>35.200000000000003</v>
      </c>
    </row>
    <row r="7033" spans="15:17" ht="14.25">
      <c r="O7033" t="s">
        <v>2473</v>
      </c>
      <c r="P7033" s="2" t="s">
        <v>1338</v>
      </c>
      <c r="Q7033" s="66">
        <v>34.4</v>
      </c>
    </row>
    <row r="7034" spans="15:17" ht="14.25">
      <c r="O7034" t="s">
        <v>2473</v>
      </c>
      <c r="P7034" s="2" t="s">
        <v>1339</v>
      </c>
      <c r="Q7034" s="66">
        <v>35.28</v>
      </c>
    </row>
    <row r="7035" spans="15:17" ht="14.25">
      <c r="O7035" t="s">
        <v>2473</v>
      </c>
      <c r="P7035" s="2" t="s">
        <v>1340</v>
      </c>
      <c r="Q7035" s="66">
        <v>34.020000000000003</v>
      </c>
    </row>
    <row r="7036" spans="15:17" ht="14.25">
      <c r="O7036" t="s">
        <v>2473</v>
      </c>
      <c r="P7036" s="2" t="s">
        <v>1341</v>
      </c>
      <c r="Q7036" s="66">
        <v>33.479999999999997</v>
      </c>
    </row>
    <row r="7037" spans="15:17" ht="14.25">
      <c r="O7037" t="s">
        <v>2473</v>
      </c>
      <c r="P7037" s="2" t="s">
        <v>1342</v>
      </c>
      <c r="Q7037" s="66">
        <v>33.479999999999997</v>
      </c>
    </row>
    <row r="7038" spans="15:17" ht="14.25">
      <c r="O7038" t="s">
        <v>2473</v>
      </c>
      <c r="P7038" s="2" t="s">
        <v>1343</v>
      </c>
      <c r="Q7038" s="66">
        <v>31.86</v>
      </c>
    </row>
    <row r="7039" spans="15:17" ht="14.25">
      <c r="O7039" t="s">
        <v>2473</v>
      </c>
      <c r="P7039" s="2" t="s">
        <v>1344</v>
      </c>
      <c r="Q7039" s="66">
        <v>31.8</v>
      </c>
    </row>
    <row r="7040" spans="15:17" ht="14.25">
      <c r="O7040" t="s">
        <v>2473</v>
      </c>
      <c r="P7040" s="2" t="s">
        <v>1345</v>
      </c>
      <c r="Q7040" s="66">
        <v>32.020000000000003</v>
      </c>
    </row>
    <row r="7041" spans="15:17" ht="14.25">
      <c r="O7041" t="s">
        <v>2473</v>
      </c>
      <c r="P7041" s="2" t="s">
        <v>1346</v>
      </c>
      <c r="Q7041" s="66">
        <v>31.84</v>
      </c>
    </row>
    <row r="7042" spans="15:17" ht="14.25">
      <c r="O7042" t="s">
        <v>2473</v>
      </c>
      <c r="P7042" s="2" t="s">
        <v>1347</v>
      </c>
      <c r="Q7042" s="66">
        <v>32.380000000000003</v>
      </c>
    </row>
    <row r="7043" spans="15:17" ht="14.25">
      <c r="O7043" t="s">
        <v>2473</v>
      </c>
      <c r="P7043" s="2" t="s">
        <v>1348</v>
      </c>
      <c r="Q7043" s="66">
        <v>30.29</v>
      </c>
    </row>
    <row r="7044" spans="15:17" ht="14.25">
      <c r="O7044" t="s">
        <v>2473</v>
      </c>
      <c r="P7044" s="2" t="s">
        <v>1349</v>
      </c>
      <c r="Q7044" s="66">
        <v>29.66</v>
      </c>
    </row>
    <row r="7045" spans="15:17" ht="14.25">
      <c r="O7045" t="s">
        <v>2473</v>
      </c>
      <c r="P7045" s="2" t="s">
        <v>1350</v>
      </c>
      <c r="Q7045" s="66">
        <v>31.15</v>
      </c>
    </row>
    <row r="7046" spans="15:17" ht="14.25">
      <c r="O7046" t="s">
        <v>2473</v>
      </c>
      <c r="P7046" s="2" t="s">
        <v>1351</v>
      </c>
      <c r="Q7046" s="66">
        <v>30.8</v>
      </c>
    </row>
    <row r="7047" spans="15:17" ht="14.25">
      <c r="O7047" t="s">
        <v>2473</v>
      </c>
      <c r="P7047" s="2" t="s">
        <v>1352</v>
      </c>
      <c r="Q7047" s="66">
        <v>30.9</v>
      </c>
    </row>
    <row r="7048" spans="15:17" ht="14.25">
      <c r="O7048" t="s">
        <v>2473</v>
      </c>
      <c r="P7048" s="2" t="s">
        <v>1353</v>
      </c>
      <c r="Q7048" s="66">
        <v>31.05</v>
      </c>
    </row>
    <row r="7049" spans="15:17" ht="14.25">
      <c r="O7049" t="s">
        <v>2473</v>
      </c>
      <c r="P7049" s="2" t="s">
        <v>1354</v>
      </c>
      <c r="Q7049" s="66">
        <v>31.5</v>
      </c>
    </row>
    <row r="7050" spans="15:17" ht="14.25">
      <c r="O7050" t="s">
        <v>2473</v>
      </c>
      <c r="P7050" s="2" t="s">
        <v>1355</v>
      </c>
      <c r="Q7050" s="66">
        <v>28.89</v>
      </c>
    </row>
    <row r="7051" spans="15:17" ht="14.25">
      <c r="O7051" t="s">
        <v>2473</v>
      </c>
      <c r="P7051" s="2" t="s">
        <v>1356</v>
      </c>
      <c r="Q7051" s="66">
        <v>28.89</v>
      </c>
    </row>
    <row r="7052" spans="15:17" ht="14.25">
      <c r="O7052" t="s">
        <v>2473</v>
      </c>
      <c r="P7052" s="2" t="s">
        <v>1357</v>
      </c>
      <c r="Q7052" s="66">
        <v>28.89</v>
      </c>
    </row>
    <row r="7053" spans="15:17" ht="14.25">
      <c r="O7053" t="s">
        <v>2473</v>
      </c>
      <c r="P7053" s="2" t="s">
        <v>1358</v>
      </c>
      <c r="Q7053" s="66">
        <v>27.75</v>
      </c>
    </row>
    <row r="7054" spans="15:17" ht="14.25">
      <c r="O7054" t="s">
        <v>2473</v>
      </c>
      <c r="P7054" s="2" t="s">
        <v>1359</v>
      </c>
      <c r="Q7054" s="66">
        <v>29.49</v>
      </c>
    </row>
    <row r="7055" spans="15:17" ht="14.25">
      <c r="O7055" t="s">
        <v>2473</v>
      </c>
      <c r="P7055" s="2" t="s">
        <v>1360</v>
      </c>
      <c r="Q7055" s="66">
        <v>31</v>
      </c>
    </row>
    <row r="7056" spans="15:17" ht="14.25">
      <c r="O7056" t="s">
        <v>2473</v>
      </c>
      <c r="P7056" s="2" t="s">
        <v>1361</v>
      </c>
      <c r="Q7056" s="66">
        <v>29.45</v>
      </c>
    </row>
    <row r="7057" spans="15:17" ht="14.25">
      <c r="O7057" t="s">
        <v>2473</v>
      </c>
      <c r="P7057" s="2" t="s">
        <v>1362</v>
      </c>
      <c r="Q7057" s="66">
        <v>28.17</v>
      </c>
    </row>
    <row r="7058" spans="15:17" ht="14.25">
      <c r="O7058" t="s">
        <v>2473</v>
      </c>
      <c r="P7058" s="2" t="s">
        <v>1363</v>
      </c>
      <c r="Q7058" s="66">
        <v>26.4</v>
      </c>
    </row>
    <row r="7059" spans="15:17" ht="14.25">
      <c r="O7059" t="s">
        <v>2473</v>
      </c>
      <c r="P7059" s="2" t="s">
        <v>1364</v>
      </c>
      <c r="Q7059" s="66">
        <v>27.05</v>
      </c>
    </row>
    <row r="7060" spans="15:17" ht="14.25">
      <c r="O7060" t="s">
        <v>2473</v>
      </c>
      <c r="P7060" s="2" t="s">
        <v>1365</v>
      </c>
      <c r="Q7060" s="66">
        <v>25</v>
      </c>
    </row>
    <row r="7061" spans="15:17" ht="14.25">
      <c r="O7061" t="s">
        <v>2473</v>
      </c>
      <c r="P7061" s="2" t="s">
        <v>1366</v>
      </c>
      <c r="Q7061" s="66">
        <v>25.46</v>
      </c>
    </row>
    <row r="7062" spans="15:17" ht="14.25">
      <c r="O7062" t="s">
        <v>2473</v>
      </c>
      <c r="P7062" s="2" t="s">
        <v>1367</v>
      </c>
      <c r="Q7062" s="66">
        <v>24.92</v>
      </c>
    </row>
    <row r="7063" spans="15:17" ht="14.25">
      <c r="O7063" t="s">
        <v>2473</v>
      </c>
      <c r="P7063" s="2" t="s">
        <v>1368</v>
      </c>
      <c r="Q7063" s="66">
        <v>23.8</v>
      </c>
    </row>
    <row r="7064" spans="15:17" ht="14.25">
      <c r="O7064" t="s">
        <v>2473</v>
      </c>
      <c r="P7064" s="2" t="s">
        <v>1369</v>
      </c>
      <c r="Q7064" s="66">
        <v>25</v>
      </c>
    </row>
    <row r="7065" spans="15:17" ht="14.25">
      <c r="O7065" t="s">
        <v>2473</v>
      </c>
      <c r="P7065" s="2" t="s">
        <v>1370</v>
      </c>
      <c r="Q7065" s="66">
        <v>23.8</v>
      </c>
    </row>
    <row r="7066" spans="15:17" ht="14.25">
      <c r="O7066" t="s">
        <v>2473</v>
      </c>
      <c r="P7066" s="2" t="s">
        <v>1371</v>
      </c>
      <c r="Q7066" s="66">
        <v>23.5</v>
      </c>
    </row>
    <row r="7067" spans="15:17" ht="14.25">
      <c r="O7067" t="s">
        <v>2473</v>
      </c>
      <c r="P7067" s="2" t="s">
        <v>1372</v>
      </c>
      <c r="Q7067" s="66">
        <v>24.6</v>
      </c>
    </row>
    <row r="7068" spans="15:17" ht="14.25">
      <c r="O7068" t="s">
        <v>2473</v>
      </c>
      <c r="P7068" s="2" t="s">
        <v>1373</v>
      </c>
      <c r="Q7068" s="66">
        <v>22.63</v>
      </c>
    </row>
    <row r="7069" spans="15:17" ht="14.25">
      <c r="O7069" t="s">
        <v>2473</v>
      </c>
      <c r="P7069" s="2" t="s">
        <v>1374</v>
      </c>
      <c r="Q7069" s="66">
        <v>21.85</v>
      </c>
    </row>
    <row r="7070" spans="15:17" ht="14.25">
      <c r="O7070" t="s">
        <v>2473</v>
      </c>
      <c r="P7070" s="2" t="s">
        <v>1375</v>
      </c>
      <c r="Q7070" s="66">
        <v>20.04</v>
      </c>
    </row>
    <row r="7071" spans="15:17" ht="14.25">
      <c r="O7071" t="s">
        <v>2473</v>
      </c>
      <c r="P7071" s="2" t="s">
        <v>1376</v>
      </c>
      <c r="Q7071" s="66">
        <v>19.510000000000002</v>
      </c>
    </row>
    <row r="7072" spans="15:17" ht="14.25">
      <c r="O7072" t="s">
        <v>2473</v>
      </c>
      <c r="P7072" s="2" t="s">
        <v>1377</v>
      </c>
      <c r="Q7072" s="66">
        <v>17.55</v>
      </c>
    </row>
    <row r="7073" spans="15:17" ht="14.25">
      <c r="O7073" t="s">
        <v>2473</v>
      </c>
      <c r="P7073" s="2" t="s">
        <v>1378</v>
      </c>
      <c r="Q7073" s="66">
        <v>18.260000000000002</v>
      </c>
    </row>
    <row r="7074" spans="15:17" ht="14.25">
      <c r="O7074" t="s">
        <v>2473</v>
      </c>
      <c r="P7074" s="2" t="s">
        <v>1379</v>
      </c>
      <c r="Q7074" s="66">
        <v>17.48</v>
      </c>
    </row>
    <row r="7075" spans="15:17" ht="14.25">
      <c r="O7075" t="s">
        <v>2473</v>
      </c>
      <c r="P7075" s="2" t="s">
        <v>1380</v>
      </c>
      <c r="Q7075" s="66">
        <v>17.260000000000002</v>
      </c>
    </row>
    <row r="7076" spans="15:17" ht="14.25">
      <c r="O7076" t="s">
        <v>2473</v>
      </c>
      <c r="P7076" s="2" t="s">
        <v>1381</v>
      </c>
      <c r="Q7076" s="66">
        <v>17.260000000000002</v>
      </c>
    </row>
    <row r="7077" spans="15:17" ht="14.25">
      <c r="O7077" t="s">
        <v>2473</v>
      </c>
      <c r="P7077" s="2" t="s">
        <v>1382</v>
      </c>
      <c r="Q7077" s="66">
        <v>18.100000000000001</v>
      </c>
    </row>
    <row r="7078" spans="15:17" ht="14.25">
      <c r="O7078" t="s">
        <v>2473</v>
      </c>
      <c r="P7078" s="2" t="s">
        <v>1383</v>
      </c>
      <c r="Q7078" s="66">
        <v>17.899999999999999</v>
      </c>
    </row>
    <row r="7079" spans="15:17" ht="14.25">
      <c r="O7079" t="s">
        <v>2473</v>
      </c>
      <c r="P7079" s="2" t="s">
        <v>1384</v>
      </c>
      <c r="Q7079" s="66">
        <v>17.399999999999999</v>
      </c>
    </row>
    <row r="7080" spans="15:17" ht="14.25">
      <c r="O7080" t="s">
        <v>2473</v>
      </c>
      <c r="P7080" s="2" t="s">
        <v>1385</v>
      </c>
      <c r="Q7080" s="66">
        <v>15.75</v>
      </c>
    </row>
    <row r="7081" spans="15:17" ht="14.25">
      <c r="O7081" t="s">
        <v>2473</v>
      </c>
      <c r="P7081" s="2" t="s">
        <v>1386</v>
      </c>
      <c r="Q7081" s="66">
        <v>16.98</v>
      </c>
    </row>
    <row r="7082" spans="15:17" ht="14.25">
      <c r="O7082" t="s">
        <v>2473</v>
      </c>
      <c r="P7082" s="2" t="s">
        <v>1387</v>
      </c>
      <c r="Q7082" s="66">
        <v>17.489999999999998</v>
      </c>
    </row>
    <row r="7083" spans="15:17" ht="14.25">
      <c r="O7083" t="s">
        <v>2473</v>
      </c>
      <c r="P7083" s="2" t="s">
        <v>1388</v>
      </c>
      <c r="Q7083" s="66">
        <v>18.48</v>
      </c>
    </row>
    <row r="7084" spans="15:17" ht="14.25">
      <c r="O7084" t="s">
        <v>2473</v>
      </c>
      <c r="P7084" s="2" t="s">
        <v>1389</v>
      </c>
      <c r="Q7084" s="66">
        <v>19.010000000000002</v>
      </c>
    </row>
    <row r="7085" spans="15:17" ht="14.25">
      <c r="O7085" t="s">
        <v>2473</v>
      </c>
      <c r="P7085" s="2" t="s">
        <v>1390</v>
      </c>
      <c r="Q7085" s="66">
        <v>19.899999999999999</v>
      </c>
    </row>
    <row r="7086" spans="15:17" ht="14.25">
      <c r="O7086" t="s">
        <v>2473</v>
      </c>
      <c r="P7086" s="2" t="s">
        <v>1391</v>
      </c>
      <c r="Q7086" s="66">
        <v>20.65</v>
      </c>
    </row>
    <row r="7087" spans="15:17" ht="14.25">
      <c r="O7087" t="s">
        <v>2473</v>
      </c>
      <c r="P7087" s="2" t="s">
        <v>1392</v>
      </c>
      <c r="Q7087" s="66">
        <v>21.89</v>
      </c>
    </row>
    <row r="7088" spans="15:17" ht="14.25">
      <c r="O7088" t="s">
        <v>2473</v>
      </c>
      <c r="P7088" s="2" t="s">
        <v>1393</v>
      </c>
      <c r="Q7088" s="66">
        <v>22.31</v>
      </c>
    </row>
    <row r="7089" spans="15:17" ht="14.25">
      <c r="O7089" t="s">
        <v>2473</v>
      </c>
      <c r="P7089" s="2" t="s">
        <v>1394</v>
      </c>
      <c r="Q7089" s="66">
        <v>23.4</v>
      </c>
    </row>
    <row r="7090" spans="15:17" ht="14.25">
      <c r="O7090" t="s">
        <v>2473</v>
      </c>
      <c r="P7090" s="2" t="s">
        <v>1395</v>
      </c>
      <c r="Q7090" s="66">
        <v>24.08</v>
      </c>
    </row>
    <row r="7091" spans="15:17" ht="14.25">
      <c r="O7091" t="s">
        <v>2473</v>
      </c>
      <c r="P7091" s="2" t="s">
        <v>1396</v>
      </c>
      <c r="Q7091" s="66">
        <v>24.08</v>
      </c>
    </row>
    <row r="7092" spans="15:17" ht="14.25">
      <c r="O7092" t="s">
        <v>2473</v>
      </c>
      <c r="P7092" s="2" t="s">
        <v>1397</v>
      </c>
      <c r="Q7092" s="66">
        <v>23.4</v>
      </c>
    </row>
    <row r="7093" spans="15:17" ht="14.25">
      <c r="O7093" t="s">
        <v>2473</v>
      </c>
      <c r="P7093" s="2" t="s">
        <v>1398</v>
      </c>
      <c r="Q7093" s="66">
        <v>23.25</v>
      </c>
    </row>
    <row r="7094" spans="15:17" ht="14.25">
      <c r="O7094" t="s">
        <v>2473</v>
      </c>
      <c r="P7094" s="2" t="s">
        <v>1399</v>
      </c>
      <c r="Q7094" s="66">
        <v>23.66</v>
      </c>
    </row>
    <row r="7095" spans="15:17" ht="14.25">
      <c r="O7095" t="s">
        <v>2473</v>
      </c>
      <c r="P7095" s="2" t="s">
        <v>1400</v>
      </c>
      <c r="Q7095" s="66">
        <v>23.18</v>
      </c>
    </row>
    <row r="7096" spans="15:17" ht="14.25">
      <c r="O7096" t="s">
        <v>2473</v>
      </c>
      <c r="P7096" s="2" t="s">
        <v>1401</v>
      </c>
      <c r="Q7096" s="66">
        <v>23.39</v>
      </c>
    </row>
    <row r="7097" spans="15:17" ht="14.25">
      <c r="O7097" t="s">
        <v>2473</v>
      </c>
      <c r="P7097" s="2" t="s">
        <v>1402</v>
      </c>
      <c r="Q7097" s="66">
        <v>24.13</v>
      </c>
    </row>
    <row r="7098" spans="15:17" ht="14.25">
      <c r="O7098" t="s">
        <v>2473</v>
      </c>
      <c r="P7098" s="2" t="s">
        <v>1403</v>
      </c>
      <c r="Q7098" s="66">
        <v>22.87</v>
      </c>
    </row>
    <row r="7099" spans="15:17" ht="14.25">
      <c r="O7099" t="s">
        <v>2473</v>
      </c>
      <c r="P7099" s="2" t="s">
        <v>1404</v>
      </c>
      <c r="Q7099" s="66">
        <v>24.73</v>
      </c>
    </row>
    <row r="7100" spans="15:17" ht="14.25">
      <c r="O7100" t="s">
        <v>2473</v>
      </c>
      <c r="P7100" s="2" t="s">
        <v>1405</v>
      </c>
      <c r="Q7100" s="66">
        <v>24.7</v>
      </c>
    </row>
    <row r="7101" spans="15:17" ht="14.25">
      <c r="O7101" t="s">
        <v>2473</v>
      </c>
      <c r="P7101" s="2" t="s">
        <v>1406</v>
      </c>
      <c r="Q7101" s="66">
        <v>25.99</v>
      </c>
    </row>
    <row r="7102" spans="15:17" ht="14.25">
      <c r="O7102" t="s">
        <v>2473</v>
      </c>
      <c r="P7102" s="2" t="s">
        <v>1407</v>
      </c>
      <c r="Q7102" s="66">
        <v>26.97</v>
      </c>
    </row>
    <row r="7103" spans="15:17" ht="14.25">
      <c r="O7103" t="s">
        <v>2473</v>
      </c>
      <c r="P7103" s="2" t="s">
        <v>1408</v>
      </c>
      <c r="Q7103" s="66">
        <v>26.2</v>
      </c>
    </row>
    <row r="7104" spans="15:17" ht="14.25">
      <c r="O7104" t="s">
        <v>2473</v>
      </c>
      <c r="P7104" s="2" t="s">
        <v>1409</v>
      </c>
      <c r="Q7104" s="66">
        <v>25.25</v>
      </c>
    </row>
    <row r="7105" spans="15:17" ht="14.25">
      <c r="O7105" t="s">
        <v>2473</v>
      </c>
      <c r="P7105" s="2" t="s">
        <v>1410</v>
      </c>
      <c r="Q7105" s="66">
        <v>24.55</v>
      </c>
    </row>
    <row r="7106" spans="15:17" ht="14.25">
      <c r="O7106" t="s">
        <v>2473</v>
      </c>
      <c r="P7106" s="2" t="s">
        <v>1411</v>
      </c>
      <c r="Q7106" s="66">
        <v>24.55</v>
      </c>
    </row>
    <row r="7107" spans="15:17" ht="14.25">
      <c r="O7107" t="s">
        <v>2473</v>
      </c>
      <c r="P7107" s="2" t="s">
        <v>1412</v>
      </c>
      <c r="Q7107" s="66">
        <v>25.6</v>
      </c>
    </row>
    <row r="7108" spans="15:17" ht="14.25">
      <c r="O7108" t="s">
        <v>2473</v>
      </c>
      <c r="P7108" s="2" t="s">
        <v>1413</v>
      </c>
      <c r="Q7108" s="66">
        <v>25.77</v>
      </c>
    </row>
    <row r="7109" spans="15:17" ht="14.25">
      <c r="O7109" t="s">
        <v>2473</v>
      </c>
      <c r="P7109" s="2" t="s">
        <v>1414</v>
      </c>
      <c r="Q7109" s="66">
        <v>26.96</v>
      </c>
    </row>
    <row r="7110" spans="15:17" ht="14.25">
      <c r="O7110" t="s">
        <v>2473</v>
      </c>
      <c r="P7110" s="2" t="s">
        <v>1415</v>
      </c>
      <c r="Q7110" s="66">
        <v>28.18</v>
      </c>
    </row>
    <row r="7111" spans="15:17" ht="14.25">
      <c r="O7111" t="s">
        <v>2473</v>
      </c>
      <c r="P7111" s="2" t="s">
        <v>1416</v>
      </c>
      <c r="Q7111" s="66">
        <v>28.17</v>
      </c>
    </row>
    <row r="7112" spans="15:17" ht="14.25">
      <c r="O7112" t="s">
        <v>2473</v>
      </c>
      <c r="P7112" s="2" t="s">
        <v>1417</v>
      </c>
      <c r="Q7112" s="66">
        <v>28.89</v>
      </c>
    </row>
    <row r="7113" spans="15:17" ht="14.25">
      <c r="O7113" t="s">
        <v>2473</v>
      </c>
      <c r="P7113" s="2" t="s">
        <v>1418</v>
      </c>
      <c r="Q7113" s="66">
        <v>30.61</v>
      </c>
    </row>
    <row r="7114" spans="15:17" ht="14.25">
      <c r="O7114" t="s">
        <v>2473</v>
      </c>
      <c r="P7114" s="2" t="s">
        <v>1419</v>
      </c>
      <c r="Q7114" s="66">
        <v>30.72</v>
      </c>
    </row>
    <row r="7115" spans="15:17" ht="14.25">
      <c r="O7115" t="s">
        <v>2473</v>
      </c>
      <c r="P7115" s="2" t="s">
        <v>1420</v>
      </c>
      <c r="Q7115" s="66">
        <v>30.72</v>
      </c>
    </row>
    <row r="7116" spans="15:17" ht="14.25">
      <c r="O7116" t="s">
        <v>2473</v>
      </c>
      <c r="P7116" s="2" t="s">
        <v>1421</v>
      </c>
      <c r="Q7116" s="66">
        <v>31.38</v>
      </c>
    </row>
    <row r="7117" spans="15:17" ht="14.25">
      <c r="O7117" t="s">
        <v>2473</v>
      </c>
      <c r="P7117" s="2" t="s">
        <v>1422</v>
      </c>
      <c r="Q7117" s="66">
        <v>32.5</v>
      </c>
    </row>
    <row r="7118" spans="15:17" ht="14.25">
      <c r="O7118" t="s">
        <v>2473</v>
      </c>
      <c r="P7118" s="2" t="s">
        <v>1423</v>
      </c>
      <c r="Q7118" s="66">
        <v>33.75</v>
      </c>
    </row>
    <row r="7119" spans="15:17" ht="14.25">
      <c r="O7119" t="s">
        <v>2473</v>
      </c>
      <c r="P7119" s="2" t="s">
        <v>1424</v>
      </c>
      <c r="Q7119" s="66">
        <v>31.06</v>
      </c>
    </row>
    <row r="7120" spans="15:17" ht="14.25">
      <c r="O7120" t="s">
        <v>2473</v>
      </c>
      <c r="P7120" s="2" t="s">
        <v>1425</v>
      </c>
      <c r="Q7120" s="66">
        <v>29.86</v>
      </c>
    </row>
    <row r="7121" spans="15:17" ht="14.25">
      <c r="O7121" t="s">
        <v>2473</v>
      </c>
      <c r="P7121" s="2" t="s">
        <v>1426</v>
      </c>
      <c r="Q7121" s="66">
        <v>29.16</v>
      </c>
    </row>
    <row r="7122" spans="15:17" ht="14.25">
      <c r="O7122" t="s">
        <v>2473</v>
      </c>
      <c r="P7122" s="2" t="s">
        <v>1427</v>
      </c>
      <c r="Q7122" s="66">
        <v>28.81</v>
      </c>
    </row>
    <row r="7123" spans="15:17" ht="14.25">
      <c r="O7123" t="s">
        <v>2473</v>
      </c>
      <c r="P7123" s="2" t="s">
        <v>1428</v>
      </c>
      <c r="Q7123" s="66">
        <v>28.81</v>
      </c>
    </row>
    <row r="7124" spans="15:17" ht="14.25">
      <c r="O7124" t="s">
        <v>2473</v>
      </c>
      <c r="P7124" s="2" t="s">
        <v>1429</v>
      </c>
      <c r="Q7124" s="66">
        <v>28.8</v>
      </c>
    </row>
    <row r="7125" spans="15:17" ht="14.25">
      <c r="O7125" t="s">
        <v>2473</v>
      </c>
      <c r="P7125" s="2" t="s">
        <v>1430</v>
      </c>
      <c r="Q7125" s="66">
        <v>28.01</v>
      </c>
    </row>
    <row r="7126" spans="15:17" ht="14.25">
      <c r="O7126" t="s">
        <v>2473</v>
      </c>
      <c r="P7126" s="2" t="s">
        <v>1431</v>
      </c>
      <c r="Q7126" s="66">
        <v>28.5</v>
      </c>
    </row>
    <row r="7127" spans="15:17" ht="14.25">
      <c r="O7127" t="s">
        <v>2473</v>
      </c>
      <c r="P7127" s="2" t="s">
        <v>1432</v>
      </c>
      <c r="Q7127" s="66">
        <v>28.5</v>
      </c>
    </row>
    <row r="7128" spans="15:17" ht="14.25">
      <c r="O7128" t="s">
        <v>2473</v>
      </c>
      <c r="P7128" s="2" t="s">
        <v>1433</v>
      </c>
      <c r="Q7128" s="66">
        <v>28.5</v>
      </c>
    </row>
    <row r="7129" spans="15:17" ht="14.25">
      <c r="O7129" t="s">
        <v>2473</v>
      </c>
      <c r="P7129" s="2" t="s">
        <v>1434</v>
      </c>
      <c r="Q7129" s="66">
        <v>27.28</v>
      </c>
    </row>
    <row r="7130" spans="15:17" ht="14.25">
      <c r="O7130" t="s">
        <v>2473</v>
      </c>
      <c r="P7130" s="2" t="s">
        <v>1435</v>
      </c>
      <c r="Q7130" s="66">
        <v>27.65</v>
      </c>
    </row>
    <row r="7131" spans="15:17" ht="14.25">
      <c r="O7131" t="s">
        <v>2473</v>
      </c>
      <c r="P7131" s="2" t="s">
        <v>1436</v>
      </c>
      <c r="Q7131" s="66">
        <v>28.57</v>
      </c>
    </row>
    <row r="7132" spans="15:17" ht="14.25">
      <c r="O7132" t="s">
        <v>2473</v>
      </c>
      <c r="P7132" s="2" t="s">
        <v>1437</v>
      </c>
      <c r="Q7132" s="66">
        <v>27.78</v>
      </c>
    </row>
    <row r="7133" spans="15:17" ht="14.25">
      <c r="O7133" t="s">
        <v>2473</v>
      </c>
      <c r="P7133" s="2" t="s">
        <v>1438</v>
      </c>
      <c r="Q7133" s="66">
        <v>27.43</v>
      </c>
    </row>
    <row r="7134" spans="15:17" ht="14.25">
      <c r="O7134" t="s">
        <v>2473</v>
      </c>
      <c r="P7134" s="2" t="s">
        <v>1439</v>
      </c>
      <c r="Q7134" s="66">
        <v>28</v>
      </c>
    </row>
    <row r="7135" spans="15:17" ht="14.25">
      <c r="O7135" t="s">
        <v>2473</v>
      </c>
      <c r="P7135" s="2" t="s">
        <v>1440</v>
      </c>
      <c r="Q7135" s="66">
        <v>29.5</v>
      </c>
    </row>
    <row r="7136" spans="15:17" ht="14.25">
      <c r="O7136" t="s">
        <v>2473</v>
      </c>
      <c r="P7136" s="2" t="s">
        <v>1441</v>
      </c>
      <c r="Q7136" s="66">
        <v>28.25</v>
      </c>
    </row>
    <row r="7137" spans="15:17" ht="14.25">
      <c r="O7137" t="s">
        <v>2473</v>
      </c>
      <c r="P7137" s="2" t="s">
        <v>1442</v>
      </c>
      <c r="Q7137" s="66">
        <v>30</v>
      </c>
    </row>
    <row r="7138" spans="15:17" ht="14.25">
      <c r="O7138" t="s">
        <v>2473</v>
      </c>
      <c r="P7138" s="2" t="s">
        <v>1443</v>
      </c>
      <c r="Q7138" s="66">
        <v>30.5</v>
      </c>
    </row>
    <row r="7139" spans="15:17" ht="14.25">
      <c r="O7139" t="s">
        <v>2473</v>
      </c>
      <c r="P7139" s="2" t="s">
        <v>1444</v>
      </c>
      <c r="Q7139" s="66">
        <v>30.05</v>
      </c>
    </row>
    <row r="7140" spans="15:17" ht="14.25">
      <c r="O7140" t="s">
        <v>2473</v>
      </c>
      <c r="P7140" s="2" t="s">
        <v>1445</v>
      </c>
      <c r="Q7140" s="66">
        <v>29.9</v>
      </c>
    </row>
    <row r="7141" spans="15:17" ht="14.25">
      <c r="O7141" t="s">
        <v>2473</v>
      </c>
      <c r="P7141" s="2" t="s">
        <v>1446</v>
      </c>
      <c r="Q7141" s="66">
        <v>30.08</v>
      </c>
    </row>
    <row r="7142" spans="15:17" ht="14.25">
      <c r="O7142" t="s">
        <v>2473</v>
      </c>
      <c r="P7142" s="2" t="s">
        <v>1447</v>
      </c>
      <c r="Q7142" s="66">
        <v>28.3</v>
      </c>
    </row>
    <row r="7143" spans="15:17" ht="14.25">
      <c r="O7143" t="s">
        <v>2473</v>
      </c>
      <c r="P7143" s="2" t="s">
        <v>1448</v>
      </c>
      <c r="Q7143" s="66">
        <v>27.57</v>
      </c>
    </row>
    <row r="7144" spans="15:17" ht="14.25">
      <c r="O7144" t="s">
        <v>2473</v>
      </c>
      <c r="P7144" s="2" t="s">
        <v>1449</v>
      </c>
      <c r="Q7144" s="66">
        <v>26.21</v>
      </c>
    </row>
    <row r="7145" spans="15:17" ht="14.25">
      <c r="O7145" t="s">
        <v>2473</v>
      </c>
      <c r="P7145" s="2" t="s">
        <v>1450</v>
      </c>
      <c r="Q7145" s="66">
        <v>30.12</v>
      </c>
    </row>
    <row r="7146" spans="15:17" ht="14.25">
      <c r="O7146" t="s">
        <v>2473</v>
      </c>
      <c r="P7146" s="2" t="s">
        <v>1451</v>
      </c>
      <c r="Q7146" s="66">
        <v>29.7</v>
      </c>
    </row>
    <row r="7147" spans="15:17" ht="14.25">
      <c r="O7147" t="s">
        <v>2473</v>
      </c>
      <c r="P7147" s="2" t="s">
        <v>1452</v>
      </c>
      <c r="Q7147" s="66">
        <v>29.54</v>
      </c>
    </row>
    <row r="7148" spans="15:17" ht="14.25">
      <c r="O7148" t="s">
        <v>2473</v>
      </c>
      <c r="P7148" s="2" t="s">
        <v>1453</v>
      </c>
      <c r="Q7148" s="66">
        <v>29.06</v>
      </c>
    </row>
    <row r="7149" spans="15:17" ht="14.25">
      <c r="O7149" t="s">
        <v>2473</v>
      </c>
      <c r="P7149" s="2" t="s">
        <v>1454</v>
      </c>
      <c r="Q7149" s="66">
        <v>29.65</v>
      </c>
    </row>
    <row r="7150" spans="15:17" ht="14.25">
      <c r="O7150" t="s">
        <v>2473</v>
      </c>
      <c r="P7150" s="2" t="s">
        <v>1455</v>
      </c>
      <c r="Q7150" s="66">
        <v>27.55</v>
      </c>
    </row>
    <row r="7151" spans="15:17" ht="14.25">
      <c r="O7151" t="s">
        <v>2473</v>
      </c>
      <c r="P7151" s="2" t="s">
        <v>1456</v>
      </c>
      <c r="Q7151" s="66">
        <v>27.06</v>
      </c>
    </row>
    <row r="7152" spans="15:17" ht="14.25">
      <c r="O7152" t="s">
        <v>2473</v>
      </c>
      <c r="P7152" s="2" t="s">
        <v>1457</v>
      </c>
      <c r="Q7152" s="66">
        <v>27</v>
      </c>
    </row>
    <row r="7153" spans="15:17" ht="14.25">
      <c r="O7153" t="s">
        <v>2473</v>
      </c>
      <c r="P7153" s="2" t="s">
        <v>1458</v>
      </c>
      <c r="Q7153" s="66">
        <v>25.16</v>
      </c>
    </row>
    <row r="7154" spans="15:17" ht="14.25">
      <c r="O7154" t="s">
        <v>2473</v>
      </c>
      <c r="P7154" s="2" t="s">
        <v>1459</v>
      </c>
      <c r="Q7154" s="66">
        <v>24</v>
      </c>
    </row>
    <row r="7155" spans="15:17" ht="14.25">
      <c r="O7155" t="s">
        <v>2473</v>
      </c>
      <c r="P7155" s="2" t="s">
        <v>1460</v>
      </c>
      <c r="Q7155" s="66">
        <v>20.6</v>
      </c>
    </row>
    <row r="7156" spans="15:17" ht="14.25">
      <c r="O7156" t="s">
        <v>2473</v>
      </c>
      <c r="P7156" s="2" t="s">
        <v>1461</v>
      </c>
      <c r="Q7156" s="66">
        <v>22.73</v>
      </c>
    </row>
    <row r="7157" spans="15:17" ht="14.25">
      <c r="O7157" t="s">
        <v>2473</v>
      </c>
      <c r="P7157" s="2" t="s">
        <v>1462</v>
      </c>
      <c r="Q7157" s="66">
        <v>23.6</v>
      </c>
    </row>
    <row r="7158" spans="15:17" ht="14.25">
      <c r="O7158" t="s">
        <v>2473</v>
      </c>
      <c r="P7158" s="2" t="s">
        <v>1463</v>
      </c>
      <c r="Q7158" s="66">
        <v>26.95</v>
      </c>
    </row>
    <row r="7159" spans="15:17" ht="14.25">
      <c r="O7159" t="s">
        <v>2473</v>
      </c>
      <c r="P7159" s="2" t="s">
        <v>1464</v>
      </c>
      <c r="Q7159" s="66">
        <v>26.81</v>
      </c>
    </row>
    <row r="7160" spans="15:17" ht="14.25">
      <c r="O7160" t="s">
        <v>2473</v>
      </c>
      <c r="P7160" s="2" t="s">
        <v>1465</v>
      </c>
      <c r="Q7160" s="66">
        <v>29.81</v>
      </c>
    </row>
    <row r="7161" spans="15:17" ht="14.25">
      <c r="O7161" t="s">
        <v>2473</v>
      </c>
      <c r="P7161" s="2" t="s">
        <v>1466</v>
      </c>
      <c r="Q7161" s="66">
        <v>30.14</v>
      </c>
    </row>
    <row r="7162" spans="15:17" ht="14.25">
      <c r="O7162" t="s">
        <v>2473</v>
      </c>
      <c r="P7162" s="2" t="s">
        <v>1467</v>
      </c>
      <c r="Q7162" s="66">
        <v>31.8</v>
      </c>
    </row>
    <row r="7163" spans="15:17" ht="14.25">
      <c r="O7163" t="s">
        <v>2473</v>
      </c>
      <c r="P7163" s="2" t="s">
        <v>1468</v>
      </c>
      <c r="Q7163" s="66">
        <v>35</v>
      </c>
    </row>
    <row r="7164" spans="15:17" ht="14.25">
      <c r="O7164" t="s">
        <v>2473</v>
      </c>
      <c r="P7164" s="2" t="s">
        <v>1469</v>
      </c>
      <c r="Q7164" s="66">
        <v>34</v>
      </c>
    </row>
    <row r="7165" spans="15:17" ht="14.25">
      <c r="O7165" t="s">
        <v>2473</v>
      </c>
      <c r="P7165" s="2" t="s">
        <v>1470</v>
      </c>
      <c r="Q7165" s="66">
        <v>33.049999999999997</v>
      </c>
    </row>
    <row r="7166" spans="15:17" ht="14.25">
      <c r="O7166" t="s">
        <v>2473</v>
      </c>
      <c r="P7166" s="2" t="s">
        <v>1471</v>
      </c>
      <c r="Q7166" s="66">
        <v>29.4</v>
      </c>
    </row>
    <row r="7167" spans="15:17" ht="14.25">
      <c r="O7167" t="s">
        <v>2473</v>
      </c>
      <c r="P7167" s="2" t="s">
        <v>1472</v>
      </c>
      <c r="Q7167" s="66">
        <v>29.02</v>
      </c>
    </row>
    <row r="7168" spans="15:17" ht="14.25">
      <c r="O7168" t="s">
        <v>2473</v>
      </c>
      <c r="P7168" s="2" t="s">
        <v>1473</v>
      </c>
      <c r="Q7168" s="66">
        <v>28.5</v>
      </c>
    </row>
    <row r="7169" spans="15:17" ht="14.25">
      <c r="O7169" t="s">
        <v>2473</v>
      </c>
      <c r="P7169" s="2" t="s">
        <v>1474</v>
      </c>
      <c r="Q7169" s="66">
        <v>27.51</v>
      </c>
    </row>
    <row r="7170" spans="15:17" ht="14.25">
      <c r="O7170" t="s">
        <v>2473</v>
      </c>
      <c r="P7170" s="2" t="s">
        <v>1475</v>
      </c>
      <c r="Q7170" s="66">
        <v>27</v>
      </c>
    </row>
    <row r="7171" spans="15:17" ht="14.25">
      <c r="O7171" t="s">
        <v>2473</v>
      </c>
      <c r="P7171" s="2" t="s">
        <v>1476</v>
      </c>
      <c r="Q7171" s="66">
        <v>28.75</v>
      </c>
    </row>
    <row r="7172" spans="15:17" ht="14.25">
      <c r="O7172" t="s">
        <v>2473</v>
      </c>
      <c r="P7172" s="2" t="s">
        <v>1477</v>
      </c>
      <c r="Q7172" s="66">
        <v>32</v>
      </c>
    </row>
    <row r="7173" spans="15:17" ht="14.25">
      <c r="O7173" t="s">
        <v>2473</v>
      </c>
      <c r="P7173" s="2" t="s">
        <v>1478</v>
      </c>
      <c r="Q7173" s="66">
        <v>32.99</v>
      </c>
    </row>
    <row r="7174" spans="15:17" ht="14.25">
      <c r="O7174" t="s">
        <v>2473</v>
      </c>
      <c r="P7174" s="2" t="s">
        <v>1479</v>
      </c>
      <c r="Q7174" s="66">
        <v>34.31</v>
      </c>
    </row>
    <row r="7175" spans="15:17" ht="14.25">
      <c r="O7175" t="s">
        <v>2473</v>
      </c>
      <c r="P7175" s="2" t="s">
        <v>1480</v>
      </c>
      <c r="Q7175" s="66">
        <v>31.9</v>
      </c>
    </row>
    <row r="7176" spans="15:17" ht="14.25">
      <c r="O7176" t="s">
        <v>2473</v>
      </c>
      <c r="P7176" s="2" t="s">
        <v>1481</v>
      </c>
      <c r="Q7176" s="66">
        <v>31.36</v>
      </c>
    </row>
    <row r="7177" spans="15:17" ht="14.25">
      <c r="O7177" t="s">
        <v>2473</v>
      </c>
      <c r="P7177" s="2" t="s">
        <v>1482</v>
      </c>
      <c r="Q7177" s="66">
        <v>32.049999999999997</v>
      </c>
    </row>
    <row r="7178" spans="15:17" ht="14.25">
      <c r="O7178" t="s">
        <v>2473</v>
      </c>
      <c r="P7178" s="2" t="s">
        <v>1483</v>
      </c>
      <c r="Q7178" s="66">
        <v>34.82</v>
      </c>
    </row>
    <row r="7179" spans="15:17" ht="14.25">
      <c r="O7179" t="s">
        <v>2473</v>
      </c>
      <c r="P7179" s="2" t="s">
        <v>1484</v>
      </c>
      <c r="Q7179" s="66">
        <v>35.61</v>
      </c>
    </row>
    <row r="7180" spans="15:17" ht="14.25">
      <c r="O7180" t="s">
        <v>2473</v>
      </c>
      <c r="P7180" s="2" t="s">
        <v>1485</v>
      </c>
      <c r="Q7180" s="66">
        <v>31.75</v>
      </c>
    </row>
    <row r="7181" spans="15:17" ht="14.25">
      <c r="O7181" t="s">
        <v>2473</v>
      </c>
      <c r="P7181" s="2" t="s">
        <v>1486</v>
      </c>
      <c r="Q7181" s="66">
        <v>28.52</v>
      </c>
    </row>
    <row r="7182" spans="15:17" ht="14.25">
      <c r="O7182" t="s">
        <v>2473</v>
      </c>
      <c r="P7182" s="2" t="s">
        <v>1487</v>
      </c>
      <c r="Q7182" s="66">
        <v>31.5</v>
      </c>
    </row>
    <row r="7183" spans="15:17" ht="14.25">
      <c r="O7183" t="s">
        <v>2473</v>
      </c>
      <c r="P7183" s="2" t="s">
        <v>1488</v>
      </c>
      <c r="Q7183" s="66">
        <v>32.5</v>
      </c>
    </row>
    <row r="7184" spans="15:17" ht="14.25">
      <c r="O7184" t="s">
        <v>2473</v>
      </c>
      <c r="P7184" s="2" t="s">
        <v>1489</v>
      </c>
      <c r="Q7184" s="66">
        <v>35.799999999999997</v>
      </c>
    </row>
    <row r="7185" spans="15:17" ht="14.25">
      <c r="O7185" t="s">
        <v>2473</v>
      </c>
      <c r="P7185" s="2" t="s">
        <v>1490</v>
      </c>
      <c r="Q7185" s="66">
        <v>35</v>
      </c>
    </row>
    <row r="7186" spans="15:17" ht="14.25">
      <c r="O7186" t="s">
        <v>2473</v>
      </c>
      <c r="P7186" s="2" t="s">
        <v>1491</v>
      </c>
      <c r="Q7186" s="66">
        <v>39.1</v>
      </c>
    </row>
    <row r="7187" spans="15:17" ht="14.25">
      <c r="O7187" t="s">
        <v>2473</v>
      </c>
      <c r="P7187" s="2" t="s">
        <v>1492</v>
      </c>
      <c r="Q7187" s="66">
        <v>38.46</v>
      </c>
    </row>
    <row r="7188" spans="15:17" ht="14.25">
      <c r="O7188" t="s">
        <v>2473</v>
      </c>
      <c r="P7188" s="2" t="s">
        <v>1493</v>
      </c>
      <c r="Q7188" s="66">
        <v>38.25</v>
      </c>
    </row>
    <row r="7189" spans="15:17" ht="14.25">
      <c r="O7189" t="s">
        <v>2473</v>
      </c>
      <c r="P7189" s="2" t="s">
        <v>1494</v>
      </c>
      <c r="Q7189" s="66">
        <v>37</v>
      </c>
    </row>
    <row r="7190" spans="15:17" ht="14.25">
      <c r="O7190" t="s">
        <v>2473</v>
      </c>
      <c r="P7190" s="2" t="s">
        <v>1495</v>
      </c>
      <c r="Q7190" s="66">
        <v>37.200000000000003</v>
      </c>
    </row>
    <row r="7191" spans="15:17" ht="14.25">
      <c r="O7191" t="s">
        <v>2473</v>
      </c>
      <c r="P7191" s="2" t="s">
        <v>1496</v>
      </c>
      <c r="Q7191" s="66">
        <v>38.31</v>
      </c>
    </row>
    <row r="7192" spans="15:17" ht="14.25">
      <c r="O7192" t="s">
        <v>2473</v>
      </c>
      <c r="P7192" s="2" t="s">
        <v>1497</v>
      </c>
      <c r="Q7192" s="66">
        <v>39.25</v>
      </c>
    </row>
    <row r="7193" spans="15:17" ht="14.25">
      <c r="O7193" t="s">
        <v>2473</v>
      </c>
      <c r="P7193" s="2" t="s">
        <v>1498</v>
      </c>
      <c r="Q7193" s="66">
        <v>40</v>
      </c>
    </row>
    <row r="7194" spans="15:17" ht="14.25">
      <c r="O7194" t="s">
        <v>2473</v>
      </c>
      <c r="P7194" s="2" t="s">
        <v>1499</v>
      </c>
      <c r="Q7194" s="66">
        <v>36.1</v>
      </c>
    </row>
    <row r="7195" spans="15:17" ht="14.25">
      <c r="O7195" t="s">
        <v>2473</v>
      </c>
      <c r="P7195" s="2" t="s">
        <v>1500</v>
      </c>
      <c r="Q7195" s="66">
        <v>37.799999999999997</v>
      </c>
    </row>
    <row r="7196" spans="15:17" ht="14.25">
      <c r="O7196" t="s">
        <v>2473</v>
      </c>
      <c r="P7196" s="2" t="s">
        <v>1501</v>
      </c>
      <c r="Q7196" s="66">
        <v>35.9</v>
      </c>
    </row>
    <row r="7197" spans="15:17" ht="14.25">
      <c r="O7197" t="s">
        <v>2473</v>
      </c>
      <c r="P7197" s="2" t="s">
        <v>1502</v>
      </c>
      <c r="Q7197" s="66">
        <v>26.05</v>
      </c>
    </row>
    <row r="7198" spans="15:17" ht="14.25">
      <c r="O7198" t="s">
        <v>2473</v>
      </c>
      <c r="P7198" s="2" t="s">
        <v>1503</v>
      </c>
      <c r="Q7198" s="66">
        <v>33.93</v>
      </c>
    </row>
    <row r="7199" spans="15:17" ht="14.25">
      <c r="O7199" t="s">
        <v>2473</v>
      </c>
      <c r="P7199" s="2" t="s">
        <v>1504</v>
      </c>
      <c r="Q7199" s="66">
        <v>36.799999999999997</v>
      </c>
    </row>
    <row r="7200" spans="15:17" ht="14.25">
      <c r="O7200" t="s">
        <v>2473</v>
      </c>
      <c r="P7200" s="2" t="s">
        <v>1505</v>
      </c>
      <c r="Q7200" s="66">
        <v>39.46</v>
      </c>
    </row>
    <row r="7201" spans="15:17" ht="14.25">
      <c r="O7201" t="s">
        <v>2473</v>
      </c>
      <c r="P7201" s="2" t="s">
        <v>1506</v>
      </c>
      <c r="Q7201" s="66">
        <v>44.01</v>
      </c>
    </row>
    <row r="7202" spans="15:17" ht="14.25">
      <c r="O7202" t="s">
        <v>2473</v>
      </c>
      <c r="P7202" s="2" t="s">
        <v>1507</v>
      </c>
      <c r="Q7202" s="66">
        <v>42.01</v>
      </c>
    </row>
    <row r="7203" spans="15:17" ht="14.25">
      <c r="O7203" t="s">
        <v>2473</v>
      </c>
      <c r="P7203" s="2" t="s">
        <v>1508</v>
      </c>
      <c r="Q7203" s="66">
        <v>43.5</v>
      </c>
    </row>
    <row r="7204" spans="15:17" ht="14.25">
      <c r="O7204" t="s">
        <v>2473</v>
      </c>
      <c r="P7204" s="2" t="s">
        <v>1509</v>
      </c>
      <c r="Q7204" s="66">
        <v>44.8</v>
      </c>
    </row>
    <row r="7205" spans="15:17" ht="14.25">
      <c r="O7205" t="s">
        <v>2473</v>
      </c>
      <c r="P7205" s="2" t="s">
        <v>1510</v>
      </c>
      <c r="Q7205" s="66">
        <v>48.31</v>
      </c>
    </row>
    <row r="7206" spans="15:17" ht="14.25">
      <c r="O7206" t="s">
        <v>2473</v>
      </c>
      <c r="P7206" s="2" t="s">
        <v>1511</v>
      </c>
      <c r="Q7206" s="66">
        <v>42</v>
      </c>
    </row>
    <row r="7207" spans="15:17" ht="14.25">
      <c r="O7207" t="s">
        <v>2473</v>
      </c>
      <c r="P7207" s="2" t="s">
        <v>1512</v>
      </c>
      <c r="Q7207" s="66">
        <v>44.09</v>
      </c>
    </row>
    <row r="7208" spans="15:17" ht="14.25">
      <c r="O7208" t="s">
        <v>2473</v>
      </c>
      <c r="P7208" s="2" t="s">
        <v>1513</v>
      </c>
      <c r="Q7208" s="66">
        <v>45.72</v>
      </c>
    </row>
    <row r="7209" spans="15:17" ht="14.25">
      <c r="O7209" t="s">
        <v>2473</v>
      </c>
      <c r="P7209" s="2" t="s">
        <v>1514</v>
      </c>
      <c r="Q7209" s="66">
        <v>46.36</v>
      </c>
    </row>
    <row r="7210" spans="15:17" ht="14.25">
      <c r="O7210" t="s">
        <v>2473</v>
      </c>
      <c r="P7210" s="2" t="s">
        <v>1515</v>
      </c>
      <c r="Q7210" s="66">
        <v>44.99</v>
      </c>
    </row>
    <row r="7211" spans="15:17" ht="14.25">
      <c r="O7211" t="s">
        <v>2473</v>
      </c>
      <c r="P7211" s="2" t="s">
        <v>1516</v>
      </c>
      <c r="Q7211" s="66">
        <v>44.04</v>
      </c>
    </row>
    <row r="7212" spans="15:17" ht="14.25">
      <c r="O7212" t="s">
        <v>2473</v>
      </c>
      <c r="P7212" s="2" t="s">
        <v>1517</v>
      </c>
      <c r="Q7212" s="66">
        <v>42.08</v>
      </c>
    </row>
    <row r="7213" spans="15:17" ht="14.25">
      <c r="O7213" t="s">
        <v>2473</v>
      </c>
      <c r="P7213" s="2" t="s">
        <v>1518</v>
      </c>
      <c r="Q7213" s="66">
        <v>41.61</v>
      </c>
    </row>
    <row r="7214" spans="15:17" ht="14.25">
      <c r="O7214" t="s">
        <v>2473</v>
      </c>
      <c r="P7214" s="2" t="s">
        <v>1519</v>
      </c>
      <c r="Q7214" s="66">
        <v>46.05</v>
      </c>
    </row>
    <row r="7215" spans="15:17" ht="14.25">
      <c r="O7215" t="s">
        <v>2473</v>
      </c>
      <c r="P7215" s="2" t="s">
        <v>1520</v>
      </c>
      <c r="Q7215" s="66">
        <v>47.55</v>
      </c>
    </row>
    <row r="7216" spans="15:17" ht="14.25">
      <c r="O7216" t="s">
        <v>2473</v>
      </c>
      <c r="P7216" s="2" t="s">
        <v>1521</v>
      </c>
      <c r="Q7216" s="66">
        <v>46.7</v>
      </c>
    </row>
    <row r="7217" spans="15:17" ht="14.25">
      <c r="O7217" t="s">
        <v>2473</v>
      </c>
      <c r="P7217" s="2" t="s">
        <v>1522</v>
      </c>
      <c r="Q7217" s="66">
        <v>47.5</v>
      </c>
    </row>
    <row r="7218" spans="15:17" ht="14.25">
      <c r="O7218" t="s">
        <v>2473</v>
      </c>
      <c r="P7218" s="2" t="s">
        <v>1523</v>
      </c>
      <c r="Q7218" s="66">
        <v>49.33</v>
      </c>
    </row>
    <row r="7219" spans="15:17" ht="14.25">
      <c r="O7219" t="s">
        <v>2473</v>
      </c>
      <c r="P7219" s="2" t="s">
        <v>1524</v>
      </c>
      <c r="Q7219" s="66">
        <v>48.6</v>
      </c>
    </row>
    <row r="7220" spans="15:17" ht="14.25">
      <c r="O7220" t="s">
        <v>2473</v>
      </c>
      <c r="P7220" s="2" t="s">
        <v>1525</v>
      </c>
      <c r="Q7220" s="66">
        <v>50.62</v>
      </c>
    </row>
    <row r="7221" spans="15:17" ht="14.25">
      <c r="O7221" t="s">
        <v>2473</v>
      </c>
      <c r="P7221" s="2" t="s">
        <v>1526</v>
      </c>
      <c r="Q7221" s="66">
        <v>52.35</v>
      </c>
    </row>
    <row r="7222" spans="15:17" ht="14.25">
      <c r="O7222" t="s">
        <v>2473</v>
      </c>
      <c r="P7222" s="2" t="s">
        <v>1527</v>
      </c>
      <c r="Q7222" s="66">
        <v>53.28</v>
      </c>
    </row>
    <row r="7223" spans="15:17" ht="14.25">
      <c r="O7223" t="s">
        <v>2473</v>
      </c>
      <c r="P7223" s="2" t="s">
        <v>1528</v>
      </c>
      <c r="Q7223" s="66">
        <v>54.1</v>
      </c>
    </row>
    <row r="7224" spans="15:17" ht="14.25">
      <c r="O7224" t="s">
        <v>2473</v>
      </c>
      <c r="P7224" s="2" t="s">
        <v>1529</v>
      </c>
      <c r="Q7224" s="66">
        <v>55.21</v>
      </c>
    </row>
    <row r="7225" spans="15:17" ht="14.25">
      <c r="O7225" t="s">
        <v>2473</v>
      </c>
      <c r="P7225" s="2" t="s">
        <v>1530</v>
      </c>
      <c r="Q7225" s="66">
        <v>54.25</v>
      </c>
    </row>
    <row r="7226" spans="15:17" ht="14.25">
      <c r="O7226" t="s">
        <v>2473</v>
      </c>
      <c r="P7226" s="2" t="s">
        <v>1531</v>
      </c>
      <c r="Q7226" s="66">
        <v>53.45</v>
      </c>
    </row>
    <row r="7227" spans="15:17" ht="14.25">
      <c r="O7227" t="s">
        <v>2473</v>
      </c>
      <c r="P7227" s="2" t="s">
        <v>1532</v>
      </c>
      <c r="Q7227" s="66">
        <v>51.48</v>
      </c>
    </row>
    <row r="7228" spans="15:17" ht="14.25">
      <c r="O7228" t="s">
        <v>2473</v>
      </c>
      <c r="P7228" s="2" t="s">
        <v>1533</v>
      </c>
      <c r="Q7228" s="66">
        <v>51.55</v>
      </c>
    </row>
    <row r="7229" spans="15:17" ht="14.25">
      <c r="O7229" t="s">
        <v>2473</v>
      </c>
      <c r="P7229" s="2" t="s">
        <v>1534</v>
      </c>
      <c r="Q7229" s="66">
        <v>49.34</v>
      </c>
    </row>
    <row r="7230" spans="15:17" ht="14.25">
      <c r="O7230" t="s">
        <v>2473</v>
      </c>
      <c r="P7230" s="2" t="s">
        <v>1535</v>
      </c>
      <c r="Q7230" s="66">
        <v>49.5</v>
      </c>
    </row>
    <row r="7231" spans="15:17" ht="14.25">
      <c r="O7231" t="s">
        <v>2473</v>
      </c>
      <c r="P7231" s="2" t="s">
        <v>1536</v>
      </c>
      <c r="Q7231" s="66">
        <v>49.5</v>
      </c>
    </row>
    <row r="7232" spans="15:17" ht="14.25">
      <c r="O7232" t="s">
        <v>2473</v>
      </c>
      <c r="P7232" s="2" t="s">
        <v>1537</v>
      </c>
      <c r="Q7232" s="66">
        <v>51.43</v>
      </c>
    </row>
    <row r="7233" spans="15:17" ht="14.25">
      <c r="O7233" t="s">
        <v>2473</v>
      </c>
      <c r="P7233" s="2" t="s">
        <v>1538</v>
      </c>
      <c r="Q7233" s="66">
        <v>51.35</v>
      </c>
    </row>
    <row r="7234" spans="15:17" ht="14.25">
      <c r="O7234" t="s">
        <v>2473</v>
      </c>
      <c r="P7234" s="2" t="s">
        <v>1539</v>
      </c>
      <c r="Q7234" s="66">
        <v>48.5</v>
      </c>
    </row>
    <row r="7235" spans="15:17" ht="14.25">
      <c r="O7235" t="s">
        <v>2473</v>
      </c>
      <c r="P7235" s="2" t="s">
        <v>1540</v>
      </c>
      <c r="Q7235" s="66">
        <v>50</v>
      </c>
    </row>
    <row r="7236" spans="15:17" ht="14.25">
      <c r="O7236" t="s">
        <v>2473</v>
      </c>
      <c r="P7236" s="2" t="s">
        <v>1541</v>
      </c>
      <c r="Q7236" s="66">
        <v>50.38</v>
      </c>
    </row>
    <row r="7237" spans="15:17" ht="14.25">
      <c r="O7237" t="s">
        <v>2473</v>
      </c>
      <c r="P7237" s="2" t="s">
        <v>1542</v>
      </c>
      <c r="Q7237" s="66">
        <v>53.3</v>
      </c>
    </row>
    <row r="7238" spans="15:17" ht="14.25">
      <c r="O7238" t="s">
        <v>2473</v>
      </c>
      <c r="P7238" s="2" t="s">
        <v>1543</v>
      </c>
      <c r="Q7238" s="66">
        <v>52</v>
      </c>
    </row>
    <row r="7239" spans="15:17" ht="14.25">
      <c r="O7239" t="s">
        <v>2473</v>
      </c>
      <c r="P7239" s="2" t="s">
        <v>1544</v>
      </c>
      <c r="Q7239" s="66">
        <v>46.59</v>
      </c>
    </row>
    <row r="7240" spans="15:17" ht="14.25">
      <c r="O7240" t="s">
        <v>2473</v>
      </c>
      <c r="P7240" s="2" t="s">
        <v>1545</v>
      </c>
      <c r="Q7240" s="66">
        <v>48.1</v>
      </c>
    </row>
    <row r="7241" spans="15:17" ht="14.25">
      <c r="O7241" t="s">
        <v>2473</v>
      </c>
      <c r="P7241" s="2" t="s">
        <v>1546</v>
      </c>
      <c r="Q7241" s="66">
        <v>45.92</v>
      </c>
    </row>
    <row r="7242" spans="15:17" ht="14.25">
      <c r="O7242" t="s">
        <v>2473</v>
      </c>
      <c r="P7242" s="2" t="s">
        <v>1547</v>
      </c>
      <c r="Q7242" s="66">
        <v>47.75</v>
      </c>
    </row>
    <row r="7243" spans="15:17" ht="14.25">
      <c r="O7243" t="s">
        <v>2473</v>
      </c>
      <c r="P7243" s="2" t="s">
        <v>1548</v>
      </c>
      <c r="Q7243" s="66">
        <v>46.42</v>
      </c>
    </row>
    <row r="7244" spans="15:17" ht="14.25">
      <c r="O7244" t="s">
        <v>2473</v>
      </c>
      <c r="P7244" s="2" t="s">
        <v>1549</v>
      </c>
      <c r="Q7244" s="66">
        <v>46.11</v>
      </c>
    </row>
    <row r="7245" spans="15:17" ht="14.25">
      <c r="O7245" t="s">
        <v>2473</v>
      </c>
      <c r="P7245" s="2" t="s">
        <v>1550</v>
      </c>
      <c r="Q7245" s="66">
        <v>49.8</v>
      </c>
    </row>
    <row r="7246" spans="15:17" ht="14.25">
      <c r="O7246" t="s">
        <v>2473</v>
      </c>
      <c r="P7246" s="2" t="s">
        <v>1551</v>
      </c>
      <c r="Q7246" s="66">
        <v>49.15</v>
      </c>
    </row>
    <row r="7247" spans="15:17" ht="14.25">
      <c r="O7247" t="s">
        <v>2473</v>
      </c>
      <c r="P7247" s="2" t="s">
        <v>1552</v>
      </c>
      <c r="Q7247" s="66">
        <v>48.11</v>
      </c>
    </row>
    <row r="7248" spans="15:17" ht="14.25">
      <c r="O7248" t="s">
        <v>2473</v>
      </c>
      <c r="P7248" s="2" t="s">
        <v>1553</v>
      </c>
      <c r="Q7248" s="66">
        <v>48.82</v>
      </c>
    </row>
    <row r="7249" spans="15:17" ht="14.25">
      <c r="O7249" t="s">
        <v>2473</v>
      </c>
      <c r="P7249" s="2" t="s">
        <v>1554</v>
      </c>
      <c r="Q7249" s="66">
        <v>46</v>
      </c>
    </row>
    <row r="7250" spans="15:17" ht="14.25">
      <c r="O7250" t="s">
        <v>2473</v>
      </c>
      <c r="P7250" s="2" t="s">
        <v>1555</v>
      </c>
      <c r="Q7250" s="66">
        <v>48.25</v>
      </c>
    </row>
    <row r="7251" spans="15:17" ht="14.25">
      <c r="O7251" t="s">
        <v>2473</v>
      </c>
      <c r="P7251" s="2" t="s">
        <v>1556</v>
      </c>
      <c r="Q7251" s="66">
        <v>48.63</v>
      </c>
    </row>
    <row r="7252" spans="15:17" ht="14.25">
      <c r="O7252" t="s">
        <v>2473</v>
      </c>
      <c r="P7252" s="2" t="s">
        <v>1557</v>
      </c>
      <c r="Q7252" s="66">
        <v>47.06</v>
      </c>
    </row>
    <row r="7253" spans="15:17" ht="14.25">
      <c r="O7253" t="s">
        <v>2473</v>
      </c>
      <c r="P7253" s="2" t="s">
        <v>1558</v>
      </c>
      <c r="Q7253" s="66">
        <v>46.77</v>
      </c>
    </row>
    <row r="7254" spans="15:17" ht="14.25">
      <c r="O7254" t="s">
        <v>2473</v>
      </c>
      <c r="P7254" s="2" t="s">
        <v>1559</v>
      </c>
      <c r="Q7254" s="66">
        <v>47.67</v>
      </c>
    </row>
    <row r="7255" spans="15:17" ht="14.25">
      <c r="O7255" t="s">
        <v>2473</v>
      </c>
      <c r="P7255" s="2" t="s">
        <v>1560</v>
      </c>
      <c r="Q7255" s="66">
        <v>48.64</v>
      </c>
    </row>
    <row r="7256" spans="15:17" ht="14.25">
      <c r="O7256" t="s">
        <v>2473</v>
      </c>
      <c r="P7256" s="2" t="s">
        <v>1561</v>
      </c>
      <c r="Q7256" s="66">
        <v>48.04</v>
      </c>
    </row>
    <row r="7257" spans="15:17" ht="14.25">
      <c r="O7257" t="s">
        <v>2473</v>
      </c>
      <c r="P7257" s="2" t="s">
        <v>1562</v>
      </c>
      <c r="Q7257" s="66">
        <v>49.01</v>
      </c>
    </row>
    <row r="7258" spans="15:17" ht="14.25">
      <c r="O7258" t="s">
        <v>2473</v>
      </c>
      <c r="P7258" s="2" t="s">
        <v>1563</v>
      </c>
      <c r="Q7258" s="66">
        <v>47.9</v>
      </c>
    </row>
    <row r="7259" spans="15:17" ht="14.25">
      <c r="O7259" t="s">
        <v>2473</v>
      </c>
      <c r="P7259" s="2" t="s">
        <v>1564</v>
      </c>
      <c r="Q7259" s="66">
        <v>47.33</v>
      </c>
    </row>
    <row r="7260" spans="15:17" ht="14.25">
      <c r="O7260" t="s">
        <v>2473</v>
      </c>
      <c r="P7260" s="2" t="s">
        <v>1565</v>
      </c>
      <c r="Q7260" s="66">
        <v>47.5</v>
      </c>
    </row>
    <row r="7261" spans="15:17" ht="14.25">
      <c r="O7261" t="s">
        <v>2473</v>
      </c>
      <c r="P7261" s="2" t="s">
        <v>1566</v>
      </c>
      <c r="Q7261" s="66">
        <v>46.6</v>
      </c>
    </row>
    <row r="7262" spans="15:17" ht="14.25">
      <c r="O7262" t="s">
        <v>2473</v>
      </c>
      <c r="P7262" s="2" t="s">
        <v>1567</v>
      </c>
      <c r="Q7262" s="66">
        <v>48.75</v>
      </c>
    </row>
    <row r="7263" spans="15:17" ht="14.25">
      <c r="O7263" t="s">
        <v>2473</v>
      </c>
      <c r="P7263" s="2" t="s">
        <v>1568</v>
      </c>
      <c r="Q7263" s="66">
        <v>52.3</v>
      </c>
    </row>
    <row r="7264" spans="15:17" ht="14.25">
      <c r="O7264" t="s">
        <v>2473</v>
      </c>
      <c r="P7264" s="2" t="s">
        <v>1569</v>
      </c>
      <c r="Q7264" s="66">
        <v>50.5</v>
      </c>
    </row>
    <row r="7265" spans="15:17" ht="14.25">
      <c r="O7265" t="s">
        <v>2473</v>
      </c>
      <c r="P7265" s="2" t="s">
        <v>1570</v>
      </c>
      <c r="Q7265" s="66">
        <v>48.65</v>
      </c>
    </row>
    <row r="7266" spans="15:17" ht="14.25">
      <c r="O7266" t="s">
        <v>2473</v>
      </c>
      <c r="P7266" s="2" t="s">
        <v>1571</v>
      </c>
      <c r="Q7266" s="66">
        <v>49.17</v>
      </c>
    </row>
    <row r="7267" spans="15:17" ht="14.25">
      <c r="O7267" t="s">
        <v>2473</v>
      </c>
      <c r="P7267" s="2" t="s">
        <v>1572</v>
      </c>
      <c r="Q7267" s="66">
        <v>50.69</v>
      </c>
    </row>
    <row r="7268" spans="15:17" ht="14.25">
      <c r="O7268" t="s">
        <v>2473</v>
      </c>
      <c r="P7268" s="2" t="s">
        <v>1573</v>
      </c>
      <c r="Q7268" s="66">
        <v>53.7</v>
      </c>
    </row>
    <row r="7269" spans="15:17" ht="14.25">
      <c r="O7269" t="s">
        <v>2473</v>
      </c>
      <c r="P7269" s="2" t="s">
        <v>1574</v>
      </c>
      <c r="Q7269" s="66">
        <v>51.8</v>
      </c>
    </row>
    <row r="7270" spans="15:17" ht="14.25">
      <c r="O7270" t="s">
        <v>2473</v>
      </c>
      <c r="P7270" s="2" t="s">
        <v>1575</v>
      </c>
      <c r="Q7270" s="66">
        <v>55.99</v>
      </c>
    </row>
    <row r="7271" spans="15:17" ht="14.25">
      <c r="O7271" t="s">
        <v>2473</v>
      </c>
      <c r="P7271" s="2" t="s">
        <v>1576</v>
      </c>
      <c r="Q7271" s="66">
        <v>55.99</v>
      </c>
    </row>
    <row r="7272" spans="15:17" ht="14.25">
      <c r="O7272" t="s">
        <v>2473</v>
      </c>
      <c r="P7272" s="2" t="s">
        <v>1577</v>
      </c>
      <c r="Q7272" s="66">
        <v>53.9</v>
      </c>
    </row>
    <row r="7273" spans="15:17" ht="14.25">
      <c r="O7273" t="s">
        <v>2473</v>
      </c>
      <c r="P7273" s="2" t="s">
        <v>1578</v>
      </c>
      <c r="Q7273" s="66">
        <v>51.5</v>
      </c>
    </row>
    <row r="7274" spans="15:17" ht="14.25">
      <c r="O7274" t="s">
        <v>2473</v>
      </c>
      <c r="P7274" s="2" t="s">
        <v>1579</v>
      </c>
      <c r="Q7274" s="66">
        <v>50.06</v>
      </c>
    </row>
    <row r="7275" spans="15:17" ht="14.25">
      <c r="O7275" t="s">
        <v>2473</v>
      </c>
      <c r="P7275" s="2" t="s">
        <v>1580</v>
      </c>
      <c r="Q7275" s="66">
        <v>53.26</v>
      </c>
    </row>
    <row r="7276" spans="15:17" ht="14.25">
      <c r="O7276" t="s">
        <v>2473</v>
      </c>
      <c r="P7276" s="2" t="s">
        <v>1581</v>
      </c>
      <c r="Q7276" s="66">
        <v>54.5</v>
      </c>
    </row>
    <row r="7277" spans="15:17" ht="14.25">
      <c r="O7277" t="s">
        <v>2473</v>
      </c>
      <c r="P7277" s="2" t="s">
        <v>1582</v>
      </c>
      <c r="Q7277" s="66">
        <v>54.99</v>
      </c>
    </row>
    <row r="7278" spans="15:17" ht="14.25">
      <c r="O7278" t="s">
        <v>2473</v>
      </c>
      <c r="P7278" s="2" t="s">
        <v>1583</v>
      </c>
      <c r="Q7278" s="66">
        <v>55.9</v>
      </c>
    </row>
    <row r="7279" spans="15:17" ht="14.25">
      <c r="O7279" t="s">
        <v>2473</v>
      </c>
      <c r="P7279" s="2" t="s">
        <v>1584</v>
      </c>
      <c r="Q7279" s="66">
        <v>55.25</v>
      </c>
    </row>
    <row r="7280" spans="15:17" ht="14.25">
      <c r="O7280" t="s">
        <v>2473</v>
      </c>
      <c r="P7280" s="2" t="s">
        <v>1585</v>
      </c>
      <c r="Q7280" s="66">
        <v>55.12</v>
      </c>
    </row>
    <row r="7281" spans="15:17" ht="14.25">
      <c r="O7281" t="s">
        <v>2473</v>
      </c>
      <c r="P7281" s="2" t="s">
        <v>1586</v>
      </c>
      <c r="Q7281" s="66">
        <v>58.4</v>
      </c>
    </row>
    <row r="7282" spans="15:17" ht="14.25">
      <c r="O7282" t="s">
        <v>2473</v>
      </c>
      <c r="P7282" s="2" t="s">
        <v>1587</v>
      </c>
      <c r="Q7282" s="66">
        <v>57.82</v>
      </c>
    </row>
    <row r="7283" spans="15:17" ht="14.25">
      <c r="O7283" t="s">
        <v>2473</v>
      </c>
      <c r="P7283" s="2" t="s">
        <v>1588</v>
      </c>
      <c r="Q7283" s="66">
        <v>58.5</v>
      </c>
    </row>
    <row r="7284" spans="15:17" ht="14.25">
      <c r="O7284" t="s">
        <v>2473</v>
      </c>
      <c r="P7284" s="2" t="s">
        <v>1589</v>
      </c>
      <c r="Q7284" s="66">
        <v>61.25</v>
      </c>
    </row>
    <row r="7285" spans="15:17" ht="14.25">
      <c r="O7285" t="s">
        <v>2473</v>
      </c>
      <c r="P7285" s="2" t="s">
        <v>1590</v>
      </c>
      <c r="Q7285" s="66">
        <v>66.099999999999994</v>
      </c>
    </row>
    <row r="7286" spans="15:17" ht="14.25">
      <c r="O7286" t="s">
        <v>2473</v>
      </c>
      <c r="P7286" s="2" t="s">
        <v>1591</v>
      </c>
      <c r="Q7286" s="66">
        <v>66.3</v>
      </c>
    </row>
    <row r="7287" spans="15:17" ht="14.25">
      <c r="O7287" t="s">
        <v>2473</v>
      </c>
      <c r="P7287" s="2" t="s">
        <v>1592</v>
      </c>
      <c r="Q7287" s="66">
        <v>64.989999999999995</v>
      </c>
    </row>
    <row r="7288" spans="15:17" ht="14.25">
      <c r="O7288" t="s">
        <v>2473</v>
      </c>
      <c r="P7288" s="2" t="s">
        <v>1593</v>
      </c>
      <c r="Q7288" s="66">
        <v>65.2</v>
      </c>
    </row>
    <row r="7289" spans="15:17" ht="14.25">
      <c r="O7289" t="s">
        <v>2473</v>
      </c>
      <c r="P7289" s="2" t="s">
        <v>1594</v>
      </c>
      <c r="Q7289" s="66">
        <v>64.150000000000006</v>
      </c>
    </row>
    <row r="7290" spans="15:17" ht="14.25">
      <c r="O7290" t="s">
        <v>2473</v>
      </c>
      <c r="P7290" s="2" t="s">
        <v>1595</v>
      </c>
      <c r="Q7290" s="66">
        <v>62.6</v>
      </c>
    </row>
    <row r="7291" spans="15:17" ht="14.25">
      <c r="O7291" t="s">
        <v>2473</v>
      </c>
      <c r="P7291" s="2" t="s">
        <v>1596</v>
      </c>
      <c r="Q7291" s="66">
        <v>61.6</v>
      </c>
    </row>
    <row r="7292" spans="15:17" ht="14.25">
      <c r="O7292" t="s">
        <v>2473</v>
      </c>
      <c r="P7292" s="2" t="s">
        <v>1597</v>
      </c>
      <c r="Q7292" s="66">
        <v>60.75</v>
      </c>
    </row>
    <row r="7293" spans="15:17" ht="14.25">
      <c r="O7293" t="s">
        <v>2473</v>
      </c>
      <c r="P7293" s="2" t="s">
        <v>1598</v>
      </c>
      <c r="Q7293" s="66">
        <v>60.75</v>
      </c>
    </row>
    <row r="7294" spans="15:17" ht="14.25">
      <c r="O7294" t="s">
        <v>2473</v>
      </c>
      <c r="P7294" s="2" t="s">
        <v>1599</v>
      </c>
      <c r="Q7294" s="66">
        <v>63.51</v>
      </c>
    </row>
    <row r="7295" spans="15:17" ht="14.25">
      <c r="O7295" t="s">
        <v>2473</v>
      </c>
      <c r="P7295" s="2" t="s">
        <v>1600</v>
      </c>
      <c r="Q7295" s="66">
        <v>65.3</v>
      </c>
    </row>
    <row r="7296" spans="15:17" ht="14.25">
      <c r="O7296" t="s">
        <v>2473</v>
      </c>
      <c r="P7296" s="2" t="s">
        <v>1601</v>
      </c>
      <c r="Q7296" s="66">
        <v>65.489999999999995</v>
      </c>
    </row>
    <row r="7297" spans="15:17" ht="14.25">
      <c r="O7297" t="s">
        <v>2473</v>
      </c>
      <c r="P7297" s="2" t="s">
        <v>1602</v>
      </c>
      <c r="Q7297" s="66">
        <v>61.49</v>
      </c>
    </row>
    <row r="7298" spans="15:17" ht="14.25">
      <c r="O7298" t="s">
        <v>2473</v>
      </c>
      <c r="P7298" s="2" t="s">
        <v>1603</v>
      </c>
      <c r="Q7298" s="66">
        <v>63.42</v>
      </c>
    </row>
    <row r="7299" spans="15:17" ht="14.25">
      <c r="O7299" t="s">
        <v>2473</v>
      </c>
      <c r="P7299" s="2" t="s">
        <v>1604</v>
      </c>
      <c r="Q7299" s="66">
        <v>62.33</v>
      </c>
    </row>
    <row r="7300" spans="15:17" ht="14.25">
      <c r="O7300" t="s">
        <v>2473</v>
      </c>
      <c r="P7300" s="2" t="s">
        <v>1605</v>
      </c>
      <c r="Q7300" s="66">
        <v>62.75</v>
      </c>
    </row>
    <row r="7301" spans="15:17" ht="14.25">
      <c r="O7301" t="s">
        <v>2473</v>
      </c>
      <c r="P7301" s="2" t="s">
        <v>1606</v>
      </c>
      <c r="Q7301" s="66">
        <v>59.39</v>
      </c>
    </row>
    <row r="7302" spans="15:17" ht="14.25">
      <c r="O7302" t="s">
        <v>2473</v>
      </c>
      <c r="P7302" s="2" t="s">
        <v>1607</v>
      </c>
      <c r="Q7302" s="66">
        <v>59.39</v>
      </c>
    </row>
    <row r="7303" spans="15:17" ht="14.25">
      <c r="O7303" t="s">
        <v>2473</v>
      </c>
      <c r="P7303" s="2" t="s">
        <v>1608</v>
      </c>
      <c r="Q7303" s="66">
        <v>60.78</v>
      </c>
    </row>
    <row r="7304" spans="15:17" ht="14.25">
      <c r="O7304" t="s">
        <v>2473</v>
      </c>
      <c r="P7304" s="2" t="s">
        <v>1609</v>
      </c>
      <c r="Q7304" s="66">
        <v>60</v>
      </c>
    </row>
    <row r="7305" spans="15:17" ht="14.25">
      <c r="O7305" t="s">
        <v>2473</v>
      </c>
      <c r="P7305" s="2" t="s">
        <v>1610</v>
      </c>
      <c r="Q7305" s="66">
        <v>60.35</v>
      </c>
    </row>
    <row r="7306" spans="15:17" ht="14.25">
      <c r="O7306" t="s">
        <v>2473</v>
      </c>
      <c r="P7306" s="2" t="s">
        <v>1611</v>
      </c>
      <c r="Q7306" s="66">
        <v>58.52</v>
      </c>
    </row>
    <row r="7307" spans="15:17" ht="14.25">
      <c r="O7307" t="s">
        <v>2473</v>
      </c>
      <c r="P7307" s="2" t="s">
        <v>1612</v>
      </c>
      <c r="Q7307" s="66">
        <v>59.01</v>
      </c>
    </row>
    <row r="7308" spans="15:17" ht="14.25">
      <c r="O7308" t="s">
        <v>2473</v>
      </c>
      <c r="P7308" s="2" t="s">
        <v>1613</v>
      </c>
      <c r="Q7308" s="66">
        <v>57.99</v>
      </c>
    </row>
    <row r="7309" spans="15:17" ht="14.25">
      <c r="O7309" t="s">
        <v>2473</v>
      </c>
      <c r="P7309" s="2" t="s">
        <v>1614</v>
      </c>
      <c r="Q7309" s="66">
        <v>55.94</v>
      </c>
    </row>
    <row r="7310" spans="15:17" ht="14.25">
      <c r="O7310" t="s">
        <v>2473</v>
      </c>
      <c r="P7310" s="2" t="s">
        <v>1615</v>
      </c>
      <c r="Q7310" s="66">
        <v>53.1</v>
      </c>
    </row>
    <row r="7311" spans="15:17" ht="14.25">
      <c r="O7311" t="s">
        <v>2473</v>
      </c>
      <c r="P7311" s="2" t="s">
        <v>1616</v>
      </c>
      <c r="Q7311" s="66">
        <v>54.79</v>
      </c>
    </row>
    <row r="7312" spans="15:17" ht="14.25">
      <c r="O7312" t="s">
        <v>2473</v>
      </c>
      <c r="P7312" s="2" t="s">
        <v>1617</v>
      </c>
      <c r="Q7312" s="66">
        <v>52.45</v>
      </c>
    </row>
    <row r="7313" spans="15:17" ht="14.25">
      <c r="O7313" t="s">
        <v>2473</v>
      </c>
      <c r="P7313" s="2" t="s">
        <v>1618</v>
      </c>
      <c r="Q7313" s="66">
        <v>55.3</v>
      </c>
    </row>
    <row r="7314" spans="15:17" ht="14.25">
      <c r="O7314" t="s">
        <v>2473</v>
      </c>
      <c r="P7314" s="2" t="s">
        <v>1619</v>
      </c>
      <c r="Q7314" s="66">
        <v>56.69</v>
      </c>
    </row>
    <row r="7315" spans="15:17" ht="14.25">
      <c r="O7315" t="s">
        <v>2473</v>
      </c>
      <c r="P7315" s="2" t="s">
        <v>1620</v>
      </c>
      <c r="Q7315" s="66">
        <v>56.84</v>
      </c>
    </row>
    <row r="7316" spans="15:17" ht="14.25">
      <c r="O7316" t="s">
        <v>2473</v>
      </c>
      <c r="P7316" s="2" t="s">
        <v>1621</v>
      </c>
      <c r="Q7316" s="66">
        <v>56.3</v>
      </c>
    </row>
    <row r="7317" spans="15:17" ht="14.25">
      <c r="O7317" t="s">
        <v>2473</v>
      </c>
      <c r="P7317" s="2" t="s">
        <v>1622</v>
      </c>
      <c r="Q7317" s="66">
        <v>58.18</v>
      </c>
    </row>
    <row r="7318" spans="15:17" ht="14.25">
      <c r="O7318" t="s">
        <v>2473</v>
      </c>
      <c r="P7318" s="2" t="s">
        <v>1623</v>
      </c>
      <c r="Q7318" s="66">
        <v>57.02</v>
      </c>
    </row>
    <row r="7319" spans="15:17" ht="14.25">
      <c r="O7319" t="s">
        <v>2473</v>
      </c>
      <c r="P7319" s="2" t="s">
        <v>1624</v>
      </c>
      <c r="Q7319" s="66">
        <v>51.89</v>
      </c>
    </row>
    <row r="7320" spans="15:17" ht="14.25">
      <c r="O7320" t="s">
        <v>2473</v>
      </c>
      <c r="P7320" s="2" t="s">
        <v>1625</v>
      </c>
      <c r="Q7320" s="66">
        <v>52.82</v>
      </c>
    </row>
    <row r="7321" spans="15:17" ht="14.25">
      <c r="O7321" t="s">
        <v>2473</v>
      </c>
      <c r="P7321" s="2" t="s">
        <v>1626</v>
      </c>
      <c r="Q7321" s="66">
        <v>52.78</v>
      </c>
    </row>
    <row r="7322" spans="15:17" ht="14.25">
      <c r="O7322" t="s">
        <v>2473</v>
      </c>
      <c r="P7322" s="2" t="s">
        <v>1627</v>
      </c>
      <c r="Q7322" s="66">
        <v>54.3</v>
      </c>
    </row>
    <row r="7323" spans="15:17" ht="14.25">
      <c r="O7323" t="s">
        <v>2473</v>
      </c>
      <c r="P7323" s="2" t="s">
        <v>1628</v>
      </c>
      <c r="Q7323" s="66">
        <v>54.12</v>
      </c>
    </row>
    <row r="7324" spans="15:17" ht="14.25">
      <c r="O7324" t="s">
        <v>2473</v>
      </c>
      <c r="P7324" s="2" t="s">
        <v>1629</v>
      </c>
      <c r="Q7324" s="66">
        <v>55.3</v>
      </c>
    </row>
    <row r="7325" spans="15:17" ht="14.25">
      <c r="O7325" t="s">
        <v>2473</v>
      </c>
      <c r="P7325" s="2" t="s">
        <v>1630</v>
      </c>
      <c r="Q7325" s="66">
        <v>49.5</v>
      </c>
    </row>
    <row r="7326" spans="15:17" ht="14.25">
      <c r="O7326" t="s">
        <v>2473</v>
      </c>
      <c r="P7326" s="2" t="s">
        <v>1631</v>
      </c>
      <c r="Q7326" s="66">
        <v>49.5</v>
      </c>
    </row>
    <row r="7327" spans="15:17" ht="14.25">
      <c r="O7327" t="s">
        <v>2473</v>
      </c>
      <c r="P7327" s="2" t="s">
        <v>1632</v>
      </c>
      <c r="Q7327" s="66">
        <v>49.5</v>
      </c>
    </row>
    <row r="7328" spans="15:17" ht="14.25">
      <c r="O7328" t="s">
        <v>2473</v>
      </c>
      <c r="P7328" s="2" t="s">
        <v>1633</v>
      </c>
      <c r="Q7328" s="66">
        <v>51.25</v>
      </c>
    </row>
    <row r="7329" spans="15:17" ht="14.25">
      <c r="O7329" t="s">
        <v>2473</v>
      </c>
      <c r="P7329" s="2" t="s">
        <v>1634</v>
      </c>
      <c r="Q7329" s="66">
        <v>45.07</v>
      </c>
    </row>
    <row r="7330" spans="15:17" ht="14.25">
      <c r="O7330" t="s">
        <v>2473</v>
      </c>
      <c r="P7330" s="2" t="s">
        <v>1635</v>
      </c>
      <c r="Q7330" s="66">
        <v>44.5</v>
      </c>
    </row>
    <row r="7331" spans="15:17" ht="14.25">
      <c r="O7331" t="s">
        <v>2473</v>
      </c>
      <c r="P7331" s="2" t="s">
        <v>1636</v>
      </c>
      <c r="Q7331" s="66">
        <v>47.5</v>
      </c>
    </row>
    <row r="7332" spans="15:17" ht="14.25">
      <c r="O7332" t="s">
        <v>2473</v>
      </c>
      <c r="P7332" s="2" t="s">
        <v>1637</v>
      </c>
      <c r="Q7332" s="66">
        <v>46.25</v>
      </c>
    </row>
    <row r="7333" spans="15:17" ht="14.25">
      <c r="O7333" t="s">
        <v>2473</v>
      </c>
      <c r="P7333" s="2" t="s">
        <v>1638</v>
      </c>
      <c r="Q7333" s="66">
        <v>50.5</v>
      </c>
    </row>
    <row r="7334" spans="15:17" ht="14.25">
      <c r="O7334" t="s">
        <v>2473</v>
      </c>
      <c r="P7334" s="2" t="s">
        <v>1639</v>
      </c>
      <c r="Q7334" s="66">
        <v>47</v>
      </c>
    </row>
    <row r="7335" spans="15:17" ht="14.25">
      <c r="O7335" t="s">
        <v>2473</v>
      </c>
      <c r="P7335" s="2" t="s">
        <v>1640</v>
      </c>
      <c r="Q7335" s="66">
        <v>45.9</v>
      </c>
    </row>
    <row r="7336" spans="15:17" ht="14.25">
      <c r="O7336" t="s">
        <v>2473</v>
      </c>
      <c r="P7336" s="2" t="s">
        <v>1641</v>
      </c>
      <c r="Q7336" s="66">
        <v>45.43</v>
      </c>
    </row>
    <row r="7337" spans="15:17" ht="14.25">
      <c r="O7337" t="s">
        <v>2473</v>
      </c>
      <c r="P7337" s="2" t="s">
        <v>1642</v>
      </c>
      <c r="Q7337" s="66">
        <v>47</v>
      </c>
    </row>
    <row r="7338" spans="15:17" ht="14.25">
      <c r="O7338" t="s">
        <v>2473</v>
      </c>
      <c r="P7338" s="2" t="s">
        <v>1643</v>
      </c>
      <c r="Q7338" s="66">
        <v>48.55</v>
      </c>
    </row>
    <row r="7339" spans="15:17" ht="14.25">
      <c r="O7339" t="s">
        <v>2473</v>
      </c>
      <c r="P7339" s="2" t="s">
        <v>1644</v>
      </c>
      <c r="Q7339" s="66">
        <v>50.75</v>
      </c>
    </row>
    <row r="7340" spans="15:17" ht="14.25">
      <c r="O7340" t="s">
        <v>2473</v>
      </c>
      <c r="P7340" s="2" t="s">
        <v>1645</v>
      </c>
      <c r="Q7340" s="66">
        <v>51</v>
      </c>
    </row>
    <row r="7341" spans="15:17" ht="14.25">
      <c r="O7341" t="s">
        <v>2473</v>
      </c>
      <c r="P7341" s="2" t="s">
        <v>1646</v>
      </c>
      <c r="Q7341" s="66">
        <v>53.61</v>
      </c>
    </row>
    <row r="7342" spans="15:17" ht="14.25">
      <c r="O7342" t="s">
        <v>2473</v>
      </c>
      <c r="P7342" s="2" t="s">
        <v>1647</v>
      </c>
      <c r="Q7342" s="66">
        <v>57.04</v>
      </c>
    </row>
    <row r="7343" spans="15:17" ht="14.25">
      <c r="O7343" t="s">
        <v>2473</v>
      </c>
      <c r="P7343" s="2" t="s">
        <v>1648</v>
      </c>
      <c r="Q7343" s="66">
        <v>60.08</v>
      </c>
    </row>
    <row r="7344" spans="15:17" ht="14.25">
      <c r="O7344" t="s">
        <v>2473</v>
      </c>
      <c r="P7344" s="2" t="s">
        <v>1649</v>
      </c>
      <c r="Q7344" s="66">
        <v>58.64</v>
      </c>
    </row>
    <row r="7345" spans="15:17" ht="14.25">
      <c r="O7345" t="s">
        <v>2473</v>
      </c>
      <c r="P7345" s="2" t="s">
        <v>1650</v>
      </c>
      <c r="Q7345" s="66">
        <v>55.46</v>
      </c>
    </row>
    <row r="7346" spans="15:17" ht="14.25">
      <c r="O7346" t="s">
        <v>2473</v>
      </c>
      <c r="P7346" s="2" t="s">
        <v>1651</v>
      </c>
      <c r="Q7346" s="66">
        <v>54.9</v>
      </c>
    </row>
    <row r="7347" spans="15:17" ht="14.25">
      <c r="O7347" t="s">
        <v>2473</v>
      </c>
      <c r="P7347" s="2" t="s">
        <v>1652</v>
      </c>
      <c r="Q7347" s="66">
        <v>54.1</v>
      </c>
    </row>
    <row r="7348" spans="15:17" ht="14.25">
      <c r="O7348" t="s">
        <v>2473</v>
      </c>
      <c r="P7348" s="2" t="s">
        <v>1653</v>
      </c>
      <c r="Q7348" s="66">
        <v>52.7</v>
      </c>
    </row>
    <row r="7349" spans="15:17" ht="14.25">
      <c r="O7349" t="s">
        <v>2473</v>
      </c>
      <c r="P7349" s="2" t="s">
        <v>1654</v>
      </c>
      <c r="Q7349" s="66">
        <v>56.74</v>
      </c>
    </row>
    <row r="7350" spans="15:17" ht="14.25">
      <c r="O7350" t="s">
        <v>2473</v>
      </c>
      <c r="P7350" s="2" t="s">
        <v>1655</v>
      </c>
      <c r="Q7350" s="66">
        <v>55.5</v>
      </c>
    </row>
    <row r="7351" spans="15:17" ht="14.25">
      <c r="O7351" t="s">
        <v>2473</v>
      </c>
      <c r="P7351" s="2" t="s">
        <v>1656</v>
      </c>
      <c r="Q7351" s="66">
        <v>55.5</v>
      </c>
    </row>
    <row r="7352" spans="15:17" ht="14.25">
      <c r="O7352" t="s">
        <v>2473</v>
      </c>
      <c r="P7352" s="2" t="s">
        <v>1657</v>
      </c>
      <c r="Q7352" s="66">
        <v>58.8</v>
      </c>
    </row>
    <row r="7353" spans="15:17" ht="14.25">
      <c r="O7353" t="s">
        <v>2473</v>
      </c>
      <c r="P7353" s="2" t="s">
        <v>1658</v>
      </c>
      <c r="Q7353" s="66">
        <v>56.85</v>
      </c>
    </row>
    <row r="7354" spans="15:17" ht="14.25">
      <c r="O7354" t="s">
        <v>2473</v>
      </c>
      <c r="P7354" s="2" t="s">
        <v>1659</v>
      </c>
      <c r="Q7354" s="66">
        <v>59.41</v>
      </c>
    </row>
    <row r="7355" spans="15:17" ht="14.25">
      <c r="O7355" t="s">
        <v>2473</v>
      </c>
      <c r="P7355" s="2" t="s">
        <v>1660</v>
      </c>
      <c r="Q7355" s="66">
        <v>60.08</v>
      </c>
    </row>
    <row r="7356" spans="15:17" ht="14.25">
      <c r="O7356" t="s">
        <v>2473</v>
      </c>
      <c r="P7356" s="2" t="s">
        <v>1661</v>
      </c>
      <c r="Q7356" s="66">
        <v>62.5</v>
      </c>
    </row>
    <row r="7357" spans="15:17" ht="14.25">
      <c r="O7357" t="s">
        <v>2473</v>
      </c>
      <c r="P7357" s="2" t="s">
        <v>1662</v>
      </c>
      <c r="Q7357" s="66">
        <v>61.9</v>
      </c>
    </row>
    <row r="7358" spans="15:17" ht="14.25">
      <c r="O7358" t="s">
        <v>2473</v>
      </c>
      <c r="P7358" s="2" t="s">
        <v>1663</v>
      </c>
      <c r="Q7358" s="66">
        <v>61.1</v>
      </c>
    </row>
    <row r="7359" spans="15:17" ht="14.25">
      <c r="O7359" t="s">
        <v>2473</v>
      </c>
      <c r="P7359" s="2" t="s">
        <v>1664</v>
      </c>
      <c r="Q7359" s="66">
        <v>67.16</v>
      </c>
    </row>
    <row r="7360" spans="15:17" ht="14.25">
      <c r="O7360" t="s">
        <v>2473</v>
      </c>
      <c r="P7360" s="2" t="s">
        <v>1665</v>
      </c>
      <c r="Q7360" s="66">
        <v>68.88</v>
      </c>
    </row>
    <row r="7361" spans="15:17" ht="14.25">
      <c r="O7361" t="s">
        <v>2473</v>
      </c>
      <c r="P7361" s="2" t="s">
        <v>1666</v>
      </c>
      <c r="Q7361" s="66">
        <v>69</v>
      </c>
    </row>
    <row r="7362" spans="15:17" ht="14.25">
      <c r="O7362" t="s">
        <v>2473</v>
      </c>
      <c r="P7362" s="2" t="s">
        <v>1667</v>
      </c>
      <c r="Q7362" s="66">
        <v>65</v>
      </c>
    </row>
    <row r="7363" spans="15:17" ht="14.25">
      <c r="O7363" t="s">
        <v>2473</v>
      </c>
      <c r="P7363" s="2" t="s">
        <v>1668</v>
      </c>
      <c r="Q7363" s="66">
        <v>65.3</v>
      </c>
    </row>
    <row r="7364" spans="15:17" ht="14.25">
      <c r="O7364" t="s">
        <v>2473</v>
      </c>
      <c r="P7364" s="2" t="s">
        <v>1669</v>
      </c>
      <c r="Q7364" s="66">
        <v>65.05</v>
      </c>
    </row>
    <row r="7365" spans="15:17" ht="14.25">
      <c r="O7365" t="s">
        <v>2473</v>
      </c>
      <c r="P7365" s="2" t="s">
        <v>1670</v>
      </c>
      <c r="Q7365" s="66">
        <v>69.02</v>
      </c>
    </row>
    <row r="7366" spans="15:17" ht="14.25">
      <c r="O7366" t="s">
        <v>2473</v>
      </c>
      <c r="P7366" s="2" t="s">
        <v>1671</v>
      </c>
      <c r="Q7366" s="66">
        <v>69.02</v>
      </c>
    </row>
    <row r="7367" spans="15:17" ht="14.25">
      <c r="O7367" t="s">
        <v>2473</v>
      </c>
      <c r="P7367" s="2" t="s">
        <v>1672</v>
      </c>
      <c r="Q7367" s="66">
        <v>64.03</v>
      </c>
    </row>
    <row r="7368" spans="15:17" ht="14.25">
      <c r="O7368" t="s">
        <v>2473</v>
      </c>
      <c r="P7368" s="2" t="s">
        <v>1673</v>
      </c>
      <c r="Q7368" s="66">
        <v>58.96</v>
      </c>
    </row>
    <row r="7369" spans="15:17" ht="14.25">
      <c r="O7369" t="s">
        <v>2473</v>
      </c>
      <c r="P7369" s="2" t="s">
        <v>1674</v>
      </c>
      <c r="Q7369" s="66">
        <v>58.2</v>
      </c>
    </row>
    <row r="7370" spans="15:17" ht="14.25">
      <c r="O7370" t="s">
        <v>2473</v>
      </c>
      <c r="P7370" s="2" t="s">
        <v>1675</v>
      </c>
      <c r="Q7370" s="66">
        <v>65.709999999999994</v>
      </c>
    </row>
    <row r="7371" spans="15:17" ht="14.25">
      <c r="O7371" t="s">
        <v>2473</v>
      </c>
      <c r="P7371" s="2" t="s">
        <v>1676</v>
      </c>
      <c r="Q7371" s="66">
        <v>68.22</v>
      </c>
    </row>
    <row r="7372" spans="15:17" ht="14.25">
      <c r="O7372" t="s">
        <v>2473</v>
      </c>
      <c r="P7372" s="2" t="s">
        <v>1677</v>
      </c>
      <c r="Q7372" s="66">
        <v>66.83</v>
      </c>
    </row>
    <row r="7373" spans="15:17" ht="14.25">
      <c r="O7373" t="s">
        <v>2473</v>
      </c>
      <c r="P7373" s="2" t="s">
        <v>1678</v>
      </c>
      <c r="Q7373" s="66">
        <v>66.25</v>
      </c>
    </row>
    <row r="7374" spans="15:17" ht="14.25">
      <c r="O7374" t="s">
        <v>2473</v>
      </c>
      <c r="P7374" s="2" t="s">
        <v>1679</v>
      </c>
      <c r="Q7374" s="66">
        <v>69.900000000000006</v>
      </c>
    </row>
    <row r="7375" spans="15:17" ht="14.25">
      <c r="O7375" t="s">
        <v>2473</v>
      </c>
      <c r="P7375" s="2" t="s">
        <v>1680</v>
      </c>
      <c r="Q7375" s="66">
        <v>71.099999999999994</v>
      </c>
    </row>
    <row r="7376" spans="15:17" ht="14.25">
      <c r="O7376" t="s">
        <v>2473</v>
      </c>
      <c r="P7376" s="2" t="s">
        <v>1681</v>
      </c>
      <c r="Q7376" s="66">
        <v>69.88</v>
      </c>
    </row>
    <row r="7377" spans="15:17" ht="14.25">
      <c r="O7377" t="s">
        <v>2473</v>
      </c>
      <c r="P7377" s="2" t="s">
        <v>1682</v>
      </c>
      <c r="Q7377" s="66">
        <v>71.3</v>
      </c>
    </row>
    <row r="7378" spans="15:17" ht="14.25">
      <c r="O7378" t="s">
        <v>2473</v>
      </c>
      <c r="P7378" s="2" t="s">
        <v>1683</v>
      </c>
      <c r="Q7378" s="66">
        <v>69.709999999999994</v>
      </c>
    </row>
    <row r="7379" spans="15:17" ht="14.25">
      <c r="O7379" t="s">
        <v>2473</v>
      </c>
      <c r="P7379" s="2" t="s">
        <v>1684</v>
      </c>
      <c r="Q7379" s="66">
        <v>70.5</v>
      </c>
    </row>
    <row r="7380" spans="15:17" ht="14.25">
      <c r="O7380" t="s">
        <v>2473</v>
      </c>
      <c r="P7380" s="2" t="s">
        <v>1685</v>
      </c>
      <c r="Q7380" s="66">
        <v>71.39</v>
      </c>
    </row>
    <row r="7381" spans="15:17" ht="14.25">
      <c r="O7381" t="s">
        <v>2473</v>
      </c>
      <c r="P7381" s="2" t="s">
        <v>1686</v>
      </c>
      <c r="Q7381" s="66">
        <v>73.2</v>
      </c>
    </row>
    <row r="7382" spans="15:17" ht="14.25">
      <c r="O7382" t="s">
        <v>2473</v>
      </c>
      <c r="P7382" s="2" t="s">
        <v>1687</v>
      </c>
      <c r="Q7382" s="66">
        <v>73.7</v>
      </c>
    </row>
    <row r="7383" spans="15:17" ht="14.25">
      <c r="O7383" t="s">
        <v>2473</v>
      </c>
      <c r="P7383" s="2" t="s">
        <v>1688</v>
      </c>
      <c r="Q7383" s="66">
        <v>77</v>
      </c>
    </row>
    <row r="7384" spans="15:17" ht="14.25">
      <c r="O7384" t="s">
        <v>2473</v>
      </c>
      <c r="P7384" s="2" t="s">
        <v>1689</v>
      </c>
      <c r="Q7384" s="66">
        <v>76.2</v>
      </c>
    </row>
    <row r="7385" spans="15:17" ht="14.25">
      <c r="O7385" t="s">
        <v>2473</v>
      </c>
      <c r="P7385" s="2" t="s">
        <v>1690</v>
      </c>
      <c r="Q7385" s="66">
        <v>76.2</v>
      </c>
    </row>
    <row r="7386" spans="15:17" ht="14.25">
      <c r="O7386" t="s">
        <v>2473</v>
      </c>
      <c r="P7386" s="2" t="s">
        <v>1691</v>
      </c>
      <c r="Q7386" s="66">
        <v>76.53</v>
      </c>
    </row>
    <row r="7387" spans="15:17" ht="14.25">
      <c r="O7387" t="s">
        <v>2473</v>
      </c>
      <c r="P7387" s="2" t="s">
        <v>1692</v>
      </c>
      <c r="Q7387" s="66">
        <v>76.459999999999994</v>
      </c>
    </row>
    <row r="7388" spans="15:17" ht="14.25">
      <c r="O7388" t="s">
        <v>2473</v>
      </c>
      <c r="P7388" s="2" t="s">
        <v>1693</v>
      </c>
      <c r="Q7388" s="66">
        <v>77.42</v>
      </c>
    </row>
    <row r="7389" spans="15:17" ht="14.25">
      <c r="O7389" t="s">
        <v>2473</v>
      </c>
      <c r="P7389" s="2" t="s">
        <v>1694</v>
      </c>
      <c r="Q7389" s="66">
        <v>77.42</v>
      </c>
    </row>
    <row r="7390" spans="15:17" ht="14.25">
      <c r="O7390" t="s">
        <v>2473</v>
      </c>
      <c r="P7390" s="2" t="s">
        <v>1695</v>
      </c>
      <c r="Q7390" s="66">
        <v>77.42</v>
      </c>
    </row>
    <row r="7391" spans="15:17" ht="14.25">
      <c r="O7391" t="s">
        <v>2473</v>
      </c>
      <c r="P7391" s="2" t="s">
        <v>1696</v>
      </c>
      <c r="Q7391" s="66">
        <v>76.09</v>
      </c>
    </row>
    <row r="7392" spans="15:17" ht="14.25">
      <c r="O7392" t="s">
        <v>2473</v>
      </c>
      <c r="P7392" s="2" t="s">
        <v>1697</v>
      </c>
      <c r="Q7392" s="66">
        <v>73.17</v>
      </c>
    </row>
    <row r="7393" spans="15:17" ht="14.25">
      <c r="O7393" t="s">
        <v>2473</v>
      </c>
      <c r="P7393" s="2" t="s">
        <v>1698</v>
      </c>
      <c r="Q7393" s="66">
        <v>74.3</v>
      </c>
    </row>
    <row r="7394" spans="15:17" ht="14.25">
      <c r="O7394" t="s">
        <v>2473</v>
      </c>
      <c r="P7394" s="2" t="s">
        <v>1699</v>
      </c>
      <c r="Q7394" s="66">
        <v>73.28</v>
      </c>
    </row>
    <row r="7395" spans="15:17" ht="14.25">
      <c r="O7395" t="s">
        <v>2473</v>
      </c>
      <c r="P7395" s="2" t="s">
        <v>1700</v>
      </c>
      <c r="Q7395" s="66">
        <v>76.099999999999994</v>
      </c>
    </row>
    <row r="7396" spans="15:17" ht="14.25">
      <c r="O7396" t="s">
        <v>2473</v>
      </c>
      <c r="P7396" s="2" t="s">
        <v>1701</v>
      </c>
      <c r="Q7396" s="66">
        <v>80.08</v>
      </c>
    </row>
    <row r="7397" spans="15:17" ht="14.25">
      <c r="O7397" t="s">
        <v>2473</v>
      </c>
      <c r="P7397" s="2" t="s">
        <v>1702</v>
      </c>
      <c r="Q7397" s="66">
        <v>81.150000000000006</v>
      </c>
    </row>
    <row r="7398" spans="15:17" ht="14.25">
      <c r="O7398" t="s">
        <v>2473</v>
      </c>
      <c r="P7398" s="2" t="s">
        <v>1703</v>
      </c>
      <c r="Q7398" s="66">
        <v>81.510000000000005</v>
      </c>
    </row>
    <row r="7399" spans="15:17" ht="14.25">
      <c r="O7399" t="s">
        <v>2473</v>
      </c>
      <c r="P7399" s="2" t="s">
        <v>1704</v>
      </c>
      <c r="Q7399" s="66">
        <v>82.6</v>
      </c>
    </row>
    <row r="7400" spans="15:17" ht="14.25">
      <c r="O7400" t="s">
        <v>2473</v>
      </c>
      <c r="P7400" s="2" t="s">
        <v>1705</v>
      </c>
      <c r="Q7400" s="66">
        <v>79.42</v>
      </c>
    </row>
    <row r="7401" spans="15:17" ht="14.25">
      <c r="O7401" t="s">
        <v>2473</v>
      </c>
      <c r="P7401" s="2" t="s">
        <v>1706</v>
      </c>
      <c r="Q7401" s="66">
        <v>80.25</v>
      </c>
    </row>
    <row r="7402" spans="15:17" ht="14.25">
      <c r="O7402" t="s">
        <v>2473</v>
      </c>
      <c r="P7402" s="2" t="s">
        <v>1707</v>
      </c>
      <c r="Q7402" s="66">
        <v>80.2</v>
      </c>
    </row>
    <row r="7403" spans="15:17" ht="14.25">
      <c r="O7403" t="s">
        <v>2473</v>
      </c>
      <c r="P7403" s="2" t="s">
        <v>1708</v>
      </c>
      <c r="Q7403" s="66">
        <v>78.8</v>
      </c>
    </row>
    <row r="7404" spans="15:17" ht="14.25">
      <c r="O7404" t="s">
        <v>2473</v>
      </c>
      <c r="P7404" s="2" t="s">
        <v>1709</v>
      </c>
      <c r="Q7404" s="66">
        <v>78.900000000000006</v>
      </c>
    </row>
    <row r="7405" spans="15:17" ht="14.25">
      <c r="O7405" t="s">
        <v>2473</v>
      </c>
      <c r="P7405" s="2" t="s">
        <v>1710</v>
      </c>
      <c r="Q7405" s="66">
        <v>80.05</v>
      </c>
    </row>
    <row r="7406" spans="15:17" ht="14.25">
      <c r="O7406" t="s">
        <v>2473</v>
      </c>
      <c r="P7406" s="2" t="s">
        <v>1711</v>
      </c>
      <c r="Q7406" s="66">
        <v>80.3</v>
      </c>
    </row>
    <row r="7407" spans="15:17" ht="14.25">
      <c r="O7407" t="s">
        <v>2473</v>
      </c>
      <c r="P7407" s="2" t="s">
        <v>1712</v>
      </c>
      <c r="Q7407" s="66">
        <v>79.14</v>
      </c>
    </row>
    <row r="7408" spans="15:17" ht="14.25">
      <c r="O7408" t="s">
        <v>2473</v>
      </c>
      <c r="P7408" s="2" t="s">
        <v>1713</v>
      </c>
      <c r="Q7408" s="66">
        <v>76</v>
      </c>
    </row>
    <row r="7409" spans="15:17" ht="14.25">
      <c r="O7409" t="s">
        <v>2473</v>
      </c>
      <c r="P7409" s="2" t="s">
        <v>1714</v>
      </c>
      <c r="Q7409" s="66">
        <v>78.2</v>
      </c>
    </row>
    <row r="7410" spans="15:17" ht="14.25">
      <c r="O7410" t="s">
        <v>2473</v>
      </c>
      <c r="P7410" s="2" t="s">
        <v>1715</v>
      </c>
      <c r="Q7410" s="66">
        <v>77.61</v>
      </c>
    </row>
    <row r="7411" spans="15:17" ht="14.25">
      <c r="O7411" t="s">
        <v>2473</v>
      </c>
      <c r="P7411" s="2" t="s">
        <v>1716</v>
      </c>
      <c r="Q7411" s="66">
        <v>76.489999999999995</v>
      </c>
    </row>
    <row r="7412" spans="15:17" ht="14.25">
      <c r="O7412" t="s">
        <v>2473</v>
      </c>
      <c r="P7412" s="2" t="s">
        <v>1717</v>
      </c>
      <c r="Q7412" s="66">
        <v>75.709999999999994</v>
      </c>
    </row>
    <row r="7413" spans="15:17" ht="14.25">
      <c r="O7413" t="s">
        <v>2473</v>
      </c>
      <c r="P7413" s="2" t="s">
        <v>1718</v>
      </c>
      <c r="Q7413" s="66">
        <v>76.27</v>
      </c>
    </row>
    <row r="7414" spans="15:17" ht="14.25">
      <c r="O7414" t="s">
        <v>2473</v>
      </c>
      <c r="P7414" s="2" t="s">
        <v>1719</v>
      </c>
      <c r="Q7414" s="66">
        <v>78.400000000000006</v>
      </c>
    </row>
    <row r="7415" spans="15:17" ht="14.25">
      <c r="O7415" t="s">
        <v>2473</v>
      </c>
      <c r="P7415" s="2" t="s">
        <v>1720</v>
      </c>
      <c r="Q7415" s="66">
        <v>80.5</v>
      </c>
    </row>
    <row r="7416" spans="15:17" ht="14.25">
      <c r="O7416" t="s">
        <v>2473</v>
      </c>
      <c r="P7416" s="2" t="s">
        <v>1721</v>
      </c>
      <c r="Q7416" s="66">
        <v>80.5</v>
      </c>
    </row>
    <row r="7417" spans="15:17" ht="14.25">
      <c r="O7417" t="s">
        <v>2473</v>
      </c>
      <c r="P7417" s="2" t="s">
        <v>1722</v>
      </c>
      <c r="Q7417" s="66">
        <v>81.8</v>
      </c>
    </row>
    <row r="7418" spans="15:17" ht="14.25">
      <c r="O7418" t="s">
        <v>2473</v>
      </c>
      <c r="P7418" s="2" t="s">
        <v>1723</v>
      </c>
      <c r="Q7418" s="66">
        <v>82.35</v>
      </c>
    </row>
    <row r="7419" spans="15:17" ht="14.25">
      <c r="O7419" t="s">
        <v>2473</v>
      </c>
      <c r="P7419" s="2" t="s">
        <v>1724</v>
      </c>
      <c r="Q7419" s="66">
        <v>79</v>
      </c>
    </row>
    <row r="7420" spans="15:17" ht="14.25">
      <c r="O7420" t="s">
        <v>2473</v>
      </c>
      <c r="P7420" s="2" t="s">
        <v>1725</v>
      </c>
      <c r="Q7420" s="66">
        <v>82.01</v>
      </c>
    </row>
    <row r="7421" spans="15:17" ht="14.25">
      <c r="O7421" t="s">
        <v>2473</v>
      </c>
      <c r="P7421" s="2" t="s">
        <v>1726</v>
      </c>
      <c r="Q7421" s="66">
        <v>80.900000000000006</v>
      </c>
    </row>
    <row r="7422" spans="15:17" ht="14.25">
      <c r="O7422" t="s">
        <v>2473</v>
      </c>
      <c r="P7422" s="2" t="s">
        <v>1727</v>
      </c>
      <c r="Q7422" s="66">
        <v>78.56</v>
      </c>
    </row>
    <row r="7423" spans="15:17" ht="14.25">
      <c r="O7423" t="s">
        <v>2473</v>
      </c>
      <c r="P7423" s="2" t="s">
        <v>1728</v>
      </c>
      <c r="Q7423" s="66">
        <v>81.45</v>
      </c>
    </row>
    <row r="7424" spans="15:17" ht="14.25">
      <c r="O7424" t="s">
        <v>2473</v>
      </c>
      <c r="P7424" s="2" t="s">
        <v>1729</v>
      </c>
      <c r="Q7424" s="66">
        <v>79.040000000000006</v>
      </c>
    </row>
    <row r="7425" spans="15:17" ht="14.25">
      <c r="O7425" t="s">
        <v>2473</v>
      </c>
      <c r="P7425" s="2" t="s">
        <v>1730</v>
      </c>
      <c r="Q7425" s="66">
        <v>78</v>
      </c>
    </row>
    <row r="7426" spans="15:17" ht="14.25">
      <c r="O7426" t="s">
        <v>2473</v>
      </c>
      <c r="P7426" s="2" t="s">
        <v>1731</v>
      </c>
      <c r="Q7426" s="66">
        <v>82.3</v>
      </c>
    </row>
    <row r="7427" spans="15:17" ht="14.25">
      <c r="O7427" t="s">
        <v>2473</v>
      </c>
      <c r="P7427" s="2" t="s">
        <v>1732</v>
      </c>
      <c r="Q7427" s="66">
        <v>85.05</v>
      </c>
    </row>
    <row r="7428" spans="15:17" ht="14.25">
      <c r="O7428" t="s">
        <v>2473</v>
      </c>
      <c r="P7428" s="2" t="s">
        <v>1733</v>
      </c>
      <c r="Q7428" s="66">
        <v>84.05</v>
      </c>
    </row>
    <row r="7429" spans="15:17" ht="14.25">
      <c r="O7429" t="s">
        <v>2473</v>
      </c>
      <c r="P7429" s="2" t="s">
        <v>1734</v>
      </c>
      <c r="Q7429" s="66">
        <v>84</v>
      </c>
    </row>
    <row r="7430" spans="15:17" ht="14.25">
      <c r="O7430" t="s">
        <v>2473</v>
      </c>
      <c r="P7430" s="2" t="s">
        <v>1735</v>
      </c>
      <c r="Q7430" s="66">
        <v>84.66</v>
      </c>
    </row>
    <row r="7431" spans="15:17" ht="14.25">
      <c r="O7431" t="s">
        <v>2473</v>
      </c>
      <c r="P7431" s="2" t="s">
        <v>1736</v>
      </c>
      <c r="Q7431" s="66">
        <v>82.29</v>
      </c>
    </row>
    <row r="7432" spans="15:17" ht="14.25">
      <c r="O7432" t="s">
        <v>2473</v>
      </c>
      <c r="P7432" s="2" t="s">
        <v>1737</v>
      </c>
      <c r="Q7432" s="66">
        <v>81</v>
      </c>
    </row>
    <row r="7433" spans="15:17" ht="14.25">
      <c r="O7433" t="s">
        <v>2473</v>
      </c>
      <c r="P7433" s="2" t="s">
        <v>1738</v>
      </c>
      <c r="Q7433" s="66">
        <v>79.88</v>
      </c>
    </row>
    <row r="7434" spans="15:17" ht="14.25">
      <c r="O7434" t="s">
        <v>2473</v>
      </c>
      <c r="P7434" s="2" t="s">
        <v>1739</v>
      </c>
      <c r="Q7434" s="66">
        <v>81.73</v>
      </c>
    </row>
    <row r="7435" spans="15:17" ht="14.25">
      <c r="O7435" t="s">
        <v>2473</v>
      </c>
      <c r="P7435" s="2" t="s">
        <v>1740</v>
      </c>
      <c r="Q7435" s="66">
        <v>79.650000000000006</v>
      </c>
    </row>
    <row r="7436" spans="15:17" ht="14.25">
      <c r="O7436" t="s">
        <v>2473</v>
      </c>
      <c r="P7436" s="2" t="s">
        <v>1741</v>
      </c>
      <c r="Q7436" s="66">
        <v>83.02</v>
      </c>
    </row>
    <row r="7437" spans="15:17" ht="14.25">
      <c r="O7437" t="s">
        <v>2473</v>
      </c>
      <c r="P7437" s="2" t="s">
        <v>1742</v>
      </c>
      <c r="Q7437" s="66">
        <v>84.9</v>
      </c>
    </row>
    <row r="7438" spans="15:17" ht="14.25">
      <c r="O7438" t="s">
        <v>2473</v>
      </c>
      <c r="P7438" s="2" t="s">
        <v>1743</v>
      </c>
      <c r="Q7438" s="66">
        <v>83.96</v>
      </c>
    </row>
    <row r="7439" spans="15:17" ht="14.25">
      <c r="O7439" t="s">
        <v>2473</v>
      </c>
      <c r="P7439" s="2" t="s">
        <v>1744</v>
      </c>
      <c r="Q7439" s="66">
        <v>84.72</v>
      </c>
    </row>
    <row r="7440" spans="15:17" ht="14.25">
      <c r="O7440" t="s">
        <v>2473</v>
      </c>
      <c r="P7440" s="2" t="s">
        <v>1745</v>
      </c>
      <c r="Q7440" s="66">
        <v>85.72</v>
      </c>
    </row>
    <row r="7441" spans="15:17" ht="14.25">
      <c r="O7441" t="s">
        <v>2473</v>
      </c>
      <c r="P7441" s="2" t="s">
        <v>1746</v>
      </c>
      <c r="Q7441" s="66">
        <v>86.4</v>
      </c>
    </row>
    <row r="7442" spans="15:17" ht="14.25">
      <c r="O7442" t="s">
        <v>2473</v>
      </c>
      <c r="P7442" s="2" t="s">
        <v>1747</v>
      </c>
      <c r="Q7442" s="66">
        <v>87.5</v>
      </c>
    </row>
    <row r="7443" spans="15:17" ht="14.25">
      <c r="O7443" t="s">
        <v>2473</v>
      </c>
      <c r="P7443" s="2" t="s">
        <v>1748</v>
      </c>
      <c r="Q7443" s="66">
        <v>88.1</v>
      </c>
    </row>
    <row r="7444" spans="15:17" ht="14.25">
      <c r="O7444" t="s">
        <v>2473</v>
      </c>
      <c r="P7444" s="2" t="s">
        <v>1749</v>
      </c>
      <c r="Q7444" s="66">
        <v>87.5</v>
      </c>
    </row>
    <row r="7445" spans="15:17" ht="14.25">
      <c r="O7445" t="s">
        <v>2473</v>
      </c>
      <c r="P7445" s="2" t="s">
        <v>1750</v>
      </c>
      <c r="Q7445" s="66">
        <v>87.25</v>
      </c>
    </row>
    <row r="7446" spans="15:17" ht="14.25">
      <c r="O7446" t="s">
        <v>2473</v>
      </c>
      <c r="P7446" s="2" t="s">
        <v>1751</v>
      </c>
      <c r="Q7446" s="66">
        <v>85.95</v>
      </c>
    </row>
    <row r="7447" spans="15:17" ht="14.25">
      <c r="O7447" t="s">
        <v>2473</v>
      </c>
      <c r="P7447" s="2" t="s">
        <v>1752</v>
      </c>
      <c r="Q7447" s="66">
        <v>86.07</v>
      </c>
    </row>
    <row r="7448" spans="15:17" ht="14.25">
      <c r="O7448" t="s">
        <v>2473</v>
      </c>
      <c r="P7448" s="2" t="s">
        <v>1753</v>
      </c>
      <c r="Q7448" s="66">
        <v>87.1</v>
      </c>
    </row>
    <row r="7449" spans="15:17" ht="14.25">
      <c r="O7449" t="s">
        <v>2473</v>
      </c>
      <c r="P7449" s="2" t="s">
        <v>1754</v>
      </c>
      <c r="Q7449" s="66">
        <v>85.47</v>
      </c>
    </row>
    <row r="7450" spans="15:17" ht="14.25">
      <c r="O7450" t="s">
        <v>2473</v>
      </c>
      <c r="P7450" s="2" t="s">
        <v>1755</v>
      </c>
      <c r="Q7450" s="66">
        <v>83.2</v>
      </c>
    </row>
    <row r="7451" spans="15:17" ht="14.25">
      <c r="O7451" t="s">
        <v>2473</v>
      </c>
      <c r="P7451" s="2" t="s">
        <v>1756</v>
      </c>
      <c r="Q7451" s="66">
        <v>84.4</v>
      </c>
    </row>
    <row r="7452" spans="15:17" ht="14.25">
      <c r="O7452" t="s">
        <v>2473</v>
      </c>
      <c r="P7452" s="2" t="s">
        <v>1757</v>
      </c>
      <c r="Q7452" s="66">
        <v>83.8</v>
      </c>
    </row>
    <row r="7453" spans="15:17" ht="14.25">
      <c r="O7453" t="s">
        <v>2473</v>
      </c>
      <c r="P7453" s="2" t="s">
        <v>1758</v>
      </c>
      <c r="Q7453" s="66">
        <v>80.27</v>
      </c>
    </row>
    <row r="7454" spans="15:17" ht="14.25">
      <c r="O7454" t="s">
        <v>2473</v>
      </c>
      <c r="P7454" s="2" t="s">
        <v>1759</v>
      </c>
      <c r="Q7454" s="66">
        <v>80.400000000000006</v>
      </c>
    </row>
    <row r="7455" spans="15:17" ht="14.25">
      <c r="O7455" t="s">
        <v>2473</v>
      </c>
      <c r="P7455" s="2" t="s">
        <v>1760</v>
      </c>
      <c r="Q7455" s="66">
        <v>78</v>
      </c>
    </row>
    <row r="7456" spans="15:17" ht="14.25">
      <c r="O7456" t="s">
        <v>2473</v>
      </c>
      <c r="P7456" s="2" t="s">
        <v>1761</v>
      </c>
      <c r="Q7456" s="66">
        <v>77</v>
      </c>
    </row>
    <row r="7457" spans="15:17" ht="14.25">
      <c r="O7457" t="s">
        <v>2473</v>
      </c>
      <c r="P7457" s="2" t="s">
        <v>1762</v>
      </c>
      <c r="Q7457" s="66">
        <v>77.400000000000006</v>
      </c>
    </row>
    <row r="7458" spans="15:17" ht="14.25">
      <c r="O7458" t="s">
        <v>2473</v>
      </c>
      <c r="P7458" s="2" t="s">
        <v>1763</v>
      </c>
      <c r="Q7458" s="66">
        <v>77.099999999999994</v>
      </c>
    </row>
    <row r="7459" spans="15:17" ht="14.25">
      <c r="O7459" t="s">
        <v>2473</v>
      </c>
      <c r="P7459" s="2" t="s">
        <v>1764</v>
      </c>
      <c r="Q7459" s="66">
        <v>73.36</v>
      </c>
    </row>
    <row r="7460" spans="15:17" ht="14.25">
      <c r="O7460" t="s">
        <v>2473</v>
      </c>
      <c r="P7460" s="2" t="s">
        <v>1765</v>
      </c>
      <c r="Q7460" s="66">
        <v>75.06</v>
      </c>
    </row>
    <row r="7461" spans="15:17" ht="14.25">
      <c r="O7461" t="s">
        <v>2473</v>
      </c>
      <c r="P7461" s="2" t="s">
        <v>1766</v>
      </c>
      <c r="Q7461" s="66">
        <v>76.98</v>
      </c>
    </row>
    <row r="7462" spans="15:17" ht="14.25">
      <c r="O7462" t="s">
        <v>2473</v>
      </c>
      <c r="P7462" s="2" t="s">
        <v>1767</v>
      </c>
      <c r="Q7462" s="66">
        <v>72.5</v>
      </c>
    </row>
    <row r="7463" spans="15:17" ht="14.25">
      <c r="O7463" t="s">
        <v>2473</v>
      </c>
      <c r="P7463" s="2" t="s">
        <v>1768</v>
      </c>
      <c r="Q7463" s="66">
        <v>72.150000000000006</v>
      </c>
    </row>
    <row r="7464" spans="15:17" ht="14.25">
      <c r="O7464" t="s">
        <v>2473</v>
      </c>
      <c r="P7464" s="2" t="s">
        <v>1769</v>
      </c>
      <c r="Q7464" s="66">
        <v>71.2</v>
      </c>
    </row>
    <row r="7465" spans="15:17" ht="14.25">
      <c r="O7465" t="s">
        <v>2473</v>
      </c>
      <c r="P7465" s="2" t="s">
        <v>1770</v>
      </c>
      <c r="Q7465" s="66">
        <v>69.86</v>
      </c>
    </row>
    <row r="7466" spans="15:17" ht="14.25">
      <c r="O7466" t="s">
        <v>2473</v>
      </c>
      <c r="P7466" s="2" t="s">
        <v>1771</v>
      </c>
      <c r="Q7466" s="66">
        <v>71.39</v>
      </c>
    </row>
    <row r="7467" spans="15:17" ht="14.25">
      <c r="O7467" t="s">
        <v>2473</v>
      </c>
      <c r="P7467" s="2" t="s">
        <v>1772</v>
      </c>
      <c r="Q7467" s="66">
        <v>71.19</v>
      </c>
    </row>
    <row r="7468" spans="15:17" ht="14.25">
      <c r="O7468" t="s">
        <v>2473</v>
      </c>
      <c r="P7468" s="2" t="s">
        <v>1773</v>
      </c>
      <c r="Q7468" s="66">
        <v>72.040000000000006</v>
      </c>
    </row>
    <row r="7469" spans="15:17" ht="14.25">
      <c r="O7469" t="s">
        <v>2473</v>
      </c>
      <c r="P7469" s="2" t="s">
        <v>1774</v>
      </c>
      <c r="Q7469" s="66">
        <v>71.83</v>
      </c>
    </row>
    <row r="7470" spans="15:17" ht="14.25">
      <c r="O7470" t="s">
        <v>2473</v>
      </c>
      <c r="P7470" s="2" t="s">
        <v>1775</v>
      </c>
      <c r="Q7470" s="66">
        <v>73.150000000000006</v>
      </c>
    </row>
    <row r="7471" spans="15:17" ht="14.25">
      <c r="O7471" t="s">
        <v>2473</v>
      </c>
      <c r="P7471" s="2" t="s">
        <v>1776</v>
      </c>
      <c r="Q7471" s="66">
        <v>73.3</v>
      </c>
    </row>
    <row r="7472" spans="15:17" ht="14.25">
      <c r="O7472" t="s">
        <v>2473</v>
      </c>
      <c r="P7472" s="2" t="s">
        <v>1777</v>
      </c>
      <c r="Q7472" s="66">
        <v>71.22</v>
      </c>
    </row>
    <row r="7473" spans="15:17" ht="14.25">
      <c r="O7473" t="s">
        <v>2473</v>
      </c>
      <c r="P7473" s="2" t="s">
        <v>1778</v>
      </c>
      <c r="Q7473" s="66">
        <v>71.5</v>
      </c>
    </row>
    <row r="7474" spans="15:17" ht="14.25">
      <c r="O7474" t="s">
        <v>2473</v>
      </c>
      <c r="P7474" s="2" t="s">
        <v>1779</v>
      </c>
      <c r="Q7474" s="66">
        <v>74.33</v>
      </c>
    </row>
    <row r="7475" spans="15:17" ht="14.25">
      <c r="O7475" t="s">
        <v>2473</v>
      </c>
      <c r="P7475" s="2" t="s">
        <v>1780</v>
      </c>
      <c r="Q7475" s="66">
        <v>76.06</v>
      </c>
    </row>
    <row r="7476" spans="15:17" ht="14.25">
      <c r="O7476" t="s">
        <v>2473</v>
      </c>
      <c r="P7476" s="2" t="s">
        <v>1781</v>
      </c>
      <c r="Q7476" s="66">
        <v>74.599999999999994</v>
      </c>
    </row>
    <row r="7477" spans="15:17" ht="14.25">
      <c r="O7477" t="s">
        <v>2473</v>
      </c>
      <c r="P7477" s="2" t="s">
        <v>1782</v>
      </c>
      <c r="Q7477" s="66">
        <v>77.2</v>
      </c>
    </row>
    <row r="7478" spans="15:17" ht="14.25">
      <c r="O7478" t="s">
        <v>2473</v>
      </c>
      <c r="P7478" s="2" t="s">
        <v>1783</v>
      </c>
      <c r="Q7478" s="66">
        <v>74.849999999999994</v>
      </c>
    </row>
    <row r="7479" spans="15:17" ht="14.25">
      <c r="O7479" t="s">
        <v>2473</v>
      </c>
      <c r="P7479" s="2" t="s">
        <v>1784</v>
      </c>
      <c r="Q7479" s="66">
        <v>71.849999999999994</v>
      </c>
    </row>
    <row r="7480" spans="15:17" ht="14.25">
      <c r="O7480" t="s">
        <v>2473</v>
      </c>
      <c r="P7480" s="2" t="s">
        <v>1785</v>
      </c>
      <c r="Q7480" s="66">
        <v>70.75</v>
      </c>
    </row>
    <row r="7481" spans="15:17" ht="14.25">
      <c r="O7481" t="s">
        <v>2473</v>
      </c>
      <c r="P7481" s="2" t="s">
        <v>1786</v>
      </c>
      <c r="Q7481" s="66">
        <v>64.739999999999995</v>
      </c>
    </row>
    <row r="7482" spans="15:17" ht="14.25">
      <c r="O7482" t="s">
        <v>2473</v>
      </c>
      <c r="P7482" s="2" t="s">
        <v>1787</v>
      </c>
      <c r="Q7482" s="66">
        <v>64</v>
      </c>
    </row>
    <row r="7483" spans="15:17" ht="14.25">
      <c r="O7483" t="s">
        <v>2473</v>
      </c>
      <c r="P7483" s="2" t="s">
        <v>1788</v>
      </c>
      <c r="Q7483" s="66">
        <v>66.680000000000007</v>
      </c>
    </row>
    <row r="7484" spans="15:17" ht="14.25">
      <c r="O7484" t="s">
        <v>2473</v>
      </c>
      <c r="P7484" s="2" t="s">
        <v>1789</v>
      </c>
      <c r="Q7484" s="66">
        <v>70.23</v>
      </c>
    </row>
    <row r="7485" spans="15:17" ht="14.25">
      <c r="O7485" t="s">
        <v>2473</v>
      </c>
      <c r="P7485" s="2" t="s">
        <v>1790</v>
      </c>
      <c r="Q7485" s="66">
        <v>71.55</v>
      </c>
    </row>
    <row r="7486" spans="15:17" ht="14.25">
      <c r="O7486" t="s">
        <v>2473</v>
      </c>
      <c r="P7486" s="2" t="s">
        <v>1791</v>
      </c>
      <c r="Q7486" s="66">
        <v>72.099999999999994</v>
      </c>
    </row>
    <row r="7487" spans="15:17" ht="14.25">
      <c r="O7487" t="s">
        <v>2473</v>
      </c>
      <c r="P7487" s="2" t="s">
        <v>1792</v>
      </c>
      <c r="Q7487" s="66">
        <v>77.53</v>
      </c>
    </row>
    <row r="7488" spans="15:17" ht="14.25">
      <c r="O7488" t="s">
        <v>2473</v>
      </c>
      <c r="P7488" s="2" t="s">
        <v>1793</v>
      </c>
      <c r="Q7488" s="66">
        <v>78.489999999999995</v>
      </c>
    </row>
    <row r="7489" spans="15:17" ht="14.25">
      <c r="O7489" t="s">
        <v>2473</v>
      </c>
      <c r="P7489" s="2" t="s">
        <v>1794</v>
      </c>
      <c r="Q7489" s="66">
        <v>74.33</v>
      </c>
    </row>
    <row r="7490" spans="15:17" ht="14.25">
      <c r="O7490" t="s">
        <v>2473</v>
      </c>
      <c r="P7490" s="2" t="s">
        <v>1795</v>
      </c>
      <c r="Q7490" s="66">
        <v>70.05</v>
      </c>
    </row>
    <row r="7491" spans="15:17" ht="14.25">
      <c r="O7491" t="s">
        <v>2473</v>
      </c>
      <c r="P7491" s="2" t="s">
        <v>1796</v>
      </c>
      <c r="Q7491" s="66">
        <v>75</v>
      </c>
    </row>
    <row r="7492" spans="15:17" ht="14.25">
      <c r="O7492" t="s">
        <v>2473</v>
      </c>
      <c r="P7492" s="2" t="s">
        <v>1797</v>
      </c>
      <c r="Q7492" s="66">
        <v>73.599999999999994</v>
      </c>
    </row>
    <row r="7493" spans="15:17" ht="14.25">
      <c r="O7493" t="s">
        <v>2473</v>
      </c>
      <c r="P7493" s="2" t="s">
        <v>1798</v>
      </c>
      <c r="Q7493" s="66">
        <v>73.7</v>
      </c>
    </row>
    <row r="7494" spans="15:17" ht="14.25">
      <c r="O7494" t="s">
        <v>2473</v>
      </c>
      <c r="P7494" s="2" t="s">
        <v>1799</v>
      </c>
      <c r="Q7494" s="66">
        <v>82.5</v>
      </c>
    </row>
    <row r="7495" spans="15:17" ht="14.25">
      <c r="O7495" t="s">
        <v>2473</v>
      </c>
      <c r="P7495" s="2" t="s">
        <v>1800</v>
      </c>
      <c r="Q7495" s="66">
        <v>80</v>
      </c>
    </row>
    <row r="7496" spans="15:17" ht="14.25">
      <c r="O7496" t="s">
        <v>2473</v>
      </c>
      <c r="P7496" s="2" t="s">
        <v>1801</v>
      </c>
      <c r="Q7496" s="66">
        <v>81.150000000000006</v>
      </c>
    </row>
    <row r="7497" spans="15:17" ht="14.25">
      <c r="O7497" t="s">
        <v>2473</v>
      </c>
      <c r="P7497" s="2" t="s">
        <v>1802</v>
      </c>
      <c r="Q7497" s="66">
        <v>86.18</v>
      </c>
    </row>
    <row r="7498" spans="15:17" ht="14.25">
      <c r="O7498" t="s">
        <v>2473</v>
      </c>
      <c r="P7498" s="2" t="s">
        <v>1803</v>
      </c>
      <c r="Q7498" s="66">
        <v>87</v>
      </c>
    </row>
    <row r="7499" spans="15:17" ht="14.25">
      <c r="O7499" t="s">
        <v>2473</v>
      </c>
      <c r="P7499" s="2" t="s">
        <v>1804</v>
      </c>
      <c r="Q7499" s="66">
        <v>89.5</v>
      </c>
    </row>
    <row r="7500" spans="15:17" ht="14.25">
      <c r="O7500" t="s">
        <v>2473</v>
      </c>
      <c r="P7500" s="2" t="s">
        <v>1805</v>
      </c>
      <c r="Q7500" s="66">
        <v>89.58</v>
      </c>
    </row>
    <row r="7501" spans="15:17" ht="14.25">
      <c r="O7501" t="s">
        <v>2473</v>
      </c>
      <c r="P7501" s="2" t="s">
        <v>1806</v>
      </c>
      <c r="Q7501" s="66">
        <v>90.45</v>
      </c>
    </row>
    <row r="7502" spans="15:17" ht="14.25">
      <c r="O7502" t="s">
        <v>2473</v>
      </c>
      <c r="P7502" s="2" t="s">
        <v>1807</v>
      </c>
      <c r="Q7502" s="66">
        <v>91.74</v>
      </c>
    </row>
    <row r="7503" spans="15:17" ht="14.25">
      <c r="O7503" t="s">
        <v>2473</v>
      </c>
      <c r="P7503" s="2" t="s">
        <v>1808</v>
      </c>
      <c r="Q7503" s="66">
        <v>90.9</v>
      </c>
    </row>
    <row r="7504" spans="15:17" ht="14.25">
      <c r="O7504" t="s">
        <v>2473</v>
      </c>
      <c r="P7504" s="2" t="s">
        <v>1809</v>
      </c>
      <c r="Q7504" s="66">
        <v>92.22</v>
      </c>
    </row>
    <row r="7505" spans="15:17" ht="14.25">
      <c r="O7505" t="s">
        <v>2473</v>
      </c>
      <c r="P7505" s="2" t="s">
        <v>1810</v>
      </c>
      <c r="Q7505" s="66">
        <v>91.35</v>
      </c>
    </row>
    <row r="7506" spans="15:17" ht="14.25">
      <c r="O7506" t="s">
        <v>2473</v>
      </c>
      <c r="P7506" s="2" t="s">
        <v>1811</v>
      </c>
      <c r="Q7506" s="66">
        <v>89.44</v>
      </c>
    </row>
    <row r="7507" spans="15:17" ht="14.25">
      <c r="O7507" t="s">
        <v>2473</v>
      </c>
      <c r="P7507" s="2" t="s">
        <v>1812</v>
      </c>
      <c r="Q7507" s="66">
        <v>88.5</v>
      </c>
    </row>
    <row r="7508" spans="15:17" ht="14.25">
      <c r="O7508" t="s">
        <v>2473</v>
      </c>
      <c r="P7508" s="2" t="s">
        <v>1813</v>
      </c>
      <c r="Q7508" s="66">
        <v>87.04</v>
      </c>
    </row>
    <row r="7509" spans="15:17" ht="14.25">
      <c r="O7509" t="s">
        <v>2473</v>
      </c>
      <c r="P7509" s="2" t="s">
        <v>1814</v>
      </c>
      <c r="Q7509" s="66">
        <v>88.35</v>
      </c>
    </row>
    <row r="7510" spans="15:17" ht="14.25">
      <c r="O7510" t="s">
        <v>2473</v>
      </c>
      <c r="P7510" s="2" t="s">
        <v>1815</v>
      </c>
      <c r="Q7510" s="66">
        <v>89</v>
      </c>
    </row>
    <row r="7511" spans="15:17" ht="14.25">
      <c r="O7511" t="s">
        <v>2473</v>
      </c>
      <c r="P7511" s="2" t="s">
        <v>1816</v>
      </c>
      <c r="Q7511" s="66">
        <v>88.2</v>
      </c>
    </row>
    <row r="7512" spans="15:17" ht="14.25">
      <c r="O7512" t="s">
        <v>2473</v>
      </c>
      <c r="P7512" s="2" t="s">
        <v>1817</v>
      </c>
      <c r="Q7512" s="66">
        <v>89</v>
      </c>
    </row>
    <row r="7513" spans="15:17" ht="14.25">
      <c r="O7513" t="s">
        <v>2473</v>
      </c>
      <c r="P7513" s="2" t="s">
        <v>1818</v>
      </c>
      <c r="Q7513" s="66">
        <v>87</v>
      </c>
    </row>
    <row r="7514" spans="15:17" ht="14.25">
      <c r="O7514" t="s">
        <v>2473</v>
      </c>
      <c r="P7514" s="2" t="s">
        <v>1819</v>
      </c>
      <c r="Q7514" s="66">
        <v>85.6</v>
      </c>
    </row>
    <row r="7515" spans="15:17" ht="14.25">
      <c r="O7515" t="s">
        <v>2473</v>
      </c>
      <c r="P7515" s="2" t="s">
        <v>1820</v>
      </c>
      <c r="Q7515" s="66">
        <v>83.6</v>
      </c>
    </row>
    <row r="7516" spans="15:17" ht="14.25">
      <c r="O7516" t="s">
        <v>2473</v>
      </c>
      <c r="P7516" s="2" t="s">
        <v>1821</v>
      </c>
      <c r="Q7516" s="66">
        <v>85</v>
      </c>
    </row>
    <row r="7517" spans="15:17" ht="14.25">
      <c r="O7517" t="s">
        <v>2473</v>
      </c>
      <c r="P7517" s="2" t="s">
        <v>1822</v>
      </c>
      <c r="Q7517" s="66">
        <v>85.93</v>
      </c>
    </row>
    <row r="7518" spans="15:17" ht="14.25">
      <c r="O7518" t="s">
        <v>2473</v>
      </c>
      <c r="P7518" s="2" t="s">
        <v>1823</v>
      </c>
      <c r="Q7518" s="66">
        <v>85.12</v>
      </c>
    </row>
    <row r="7519" spans="15:17" ht="14.25">
      <c r="O7519" t="s">
        <v>2473</v>
      </c>
      <c r="P7519" s="2" t="s">
        <v>1824</v>
      </c>
      <c r="Q7519" s="66">
        <v>87.9</v>
      </c>
    </row>
    <row r="7520" spans="15:17" ht="14.25">
      <c r="O7520" t="s">
        <v>2473</v>
      </c>
      <c r="P7520" s="2" t="s">
        <v>1825</v>
      </c>
      <c r="Q7520" s="66">
        <v>88.9</v>
      </c>
    </row>
    <row r="7521" spans="15:17" ht="14.25">
      <c r="O7521" t="s">
        <v>2473</v>
      </c>
      <c r="P7521" s="2" t="s">
        <v>1826</v>
      </c>
      <c r="Q7521" s="66">
        <v>91.1</v>
      </c>
    </row>
    <row r="7522" spans="15:17" ht="14.25">
      <c r="O7522" t="s">
        <v>2473</v>
      </c>
      <c r="P7522" s="2" t="s">
        <v>1827</v>
      </c>
      <c r="Q7522" s="66">
        <v>92.51</v>
      </c>
    </row>
    <row r="7523" spans="15:17" ht="14.25">
      <c r="O7523" t="s">
        <v>2473</v>
      </c>
      <c r="P7523" s="2" t="s">
        <v>1828</v>
      </c>
      <c r="Q7523" s="66">
        <v>92.59</v>
      </c>
    </row>
    <row r="7524" spans="15:17" ht="14.25">
      <c r="O7524" t="s">
        <v>2473</v>
      </c>
      <c r="P7524" s="2" t="s">
        <v>1829</v>
      </c>
      <c r="Q7524" s="66">
        <v>91</v>
      </c>
    </row>
    <row r="7525" spans="15:17" ht="14.25">
      <c r="O7525" t="s">
        <v>2473</v>
      </c>
      <c r="P7525" s="2" t="s">
        <v>1830</v>
      </c>
      <c r="Q7525" s="66">
        <v>90.1</v>
      </c>
    </row>
    <row r="7526" spans="15:17" ht="14.25">
      <c r="O7526" t="s">
        <v>2473</v>
      </c>
      <c r="P7526" s="2" t="s">
        <v>1831</v>
      </c>
      <c r="Q7526" s="66">
        <v>89.05</v>
      </c>
    </row>
    <row r="7527" spans="15:17" ht="14.25">
      <c r="O7527" t="s">
        <v>2473</v>
      </c>
      <c r="P7527" s="2" t="s">
        <v>1832</v>
      </c>
      <c r="Q7527" s="66">
        <v>88.35</v>
      </c>
    </row>
    <row r="7528" spans="15:17" ht="14.25">
      <c r="O7528" t="s">
        <v>2473</v>
      </c>
      <c r="P7528" s="2" t="s">
        <v>1833</v>
      </c>
      <c r="Q7528" s="66">
        <v>85.81</v>
      </c>
    </row>
    <row r="7529" spans="15:17" ht="14.25">
      <c r="O7529" t="s">
        <v>2473</v>
      </c>
      <c r="P7529" s="2" t="s">
        <v>1834</v>
      </c>
      <c r="Q7529" s="66">
        <v>86.75</v>
      </c>
    </row>
    <row r="7530" spans="15:17" ht="14.25">
      <c r="O7530" t="s">
        <v>2473</v>
      </c>
      <c r="P7530" s="2" t="s">
        <v>1835</v>
      </c>
      <c r="Q7530" s="66">
        <v>86.08</v>
      </c>
    </row>
    <row r="7531" spans="15:17" ht="14.25">
      <c r="O7531" t="s">
        <v>2473</v>
      </c>
      <c r="P7531" s="2" t="s">
        <v>1836</v>
      </c>
      <c r="Q7531" s="66">
        <v>86.08</v>
      </c>
    </row>
    <row r="7532" spans="15:17" ht="14.25">
      <c r="O7532" t="s">
        <v>2473</v>
      </c>
      <c r="P7532" s="2" t="s">
        <v>1837</v>
      </c>
      <c r="Q7532" s="66">
        <v>87.89</v>
      </c>
    </row>
    <row r="7533" spans="15:17" ht="14.25">
      <c r="O7533" t="s">
        <v>2473</v>
      </c>
      <c r="P7533" s="2" t="s">
        <v>1838</v>
      </c>
      <c r="Q7533" s="66">
        <v>88.7</v>
      </c>
    </row>
    <row r="7534" spans="15:17" ht="14.25">
      <c r="O7534" t="s">
        <v>2473</v>
      </c>
      <c r="P7534" s="2" t="s">
        <v>1839</v>
      </c>
      <c r="Q7534" s="66">
        <v>88.5</v>
      </c>
    </row>
    <row r="7535" spans="15:17" ht="14.25">
      <c r="O7535" t="s">
        <v>2473</v>
      </c>
      <c r="P7535" s="2" t="s">
        <v>1840</v>
      </c>
      <c r="Q7535" s="66">
        <v>89.35</v>
      </c>
    </row>
    <row r="7536" spans="15:17" ht="14.25">
      <c r="O7536" t="s">
        <v>2473</v>
      </c>
      <c r="P7536" s="2" t="s">
        <v>1841</v>
      </c>
      <c r="Q7536" s="66">
        <v>88.54</v>
      </c>
    </row>
    <row r="7537" spans="15:17" ht="14.25">
      <c r="O7537" t="s">
        <v>2473</v>
      </c>
      <c r="P7537" s="2" t="s">
        <v>1842</v>
      </c>
      <c r="Q7537" s="66">
        <v>87.6</v>
      </c>
    </row>
    <row r="7538" spans="15:17" ht="14.25">
      <c r="O7538" t="s">
        <v>2473</v>
      </c>
      <c r="P7538" s="2" t="s">
        <v>1843</v>
      </c>
      <c r="Q7538" s="66">
        <v>87.67</v>
      </c>
    </row>
    <row r="7539" spans="15:17" ht="14.25">
      <c r="O7539" t="s">
        <v>2473</v>
      </c>
      <c r="P7539" s="2" t="s">
        <v>1844</v>
      </c>
      <c r="Q7539" s="66">
        <v>89.18</v>
      </c>
    </row>
    <row r="7540" spans="15:17" ht="14.25">
      <c r="O7540" t="s">
        <v>2473</v>
      </c>
      <c r="P7540" s="2" t="s">
        <v>1845</v>
      </c>
      <c r="Q7540" s="66">
        <v>87.68</v>
      </c>
    </row>
    <row r="7541" spans="15:17" ht="14.25">
      <c r="O7541" t="s">
        <v>2473</v>
      </c>
      <c r="P7541" s="2" t="s">
        <v>1846</v>
      </c>
      <c r="Q7541" s="66">
        <v>89.45</v>
      </c>
    </row>
    <row r="7542" spans="15:17" ht="14.25">
      <c r="O7542" t="s">
        <v>2473</v>
      </c>
      <c r="P7542" s="2" t="s">
        <v>1847</v>
      </c>
      <c r="Q7542" s="66">
        <v>92</v>
      </c>
    </row>
    <row r="7543" spans="15:17" ht="14.25">
      <c r="O7543" t="s">
        <v>2473</v>
      </c>
      <c r="P7543" s="2" t="s">
        <v>1848</v>
      </c>
      <c r="Q7543" s="66">
        <v>93.21</v>
      </c>
    </row>
    <row r="7544" spans="15:17" ht="14.25">
      <c r="O7544" t="s">
        <v>2473</v>
      </c>
      <c r="P7544" s="2" t="s">
        <v>1849</v>
      </c>
      <c r="Q7544" s="66">
        <v>94.7</v>
      </c>
    </row>
    <row r="7545" spans="15:17" ht="14.25">
      <c r="O7545" t="s">
        <v>2473</v>
      </c>
      <c r="P7545" s="2" t="s">
        <v>1850</v>
      </c>
      <c r="Q7545" s="66">
        <v>97</v>
      </c>
    </row>
    <row r="7546" spans="15:17" ht="14.25">
      <c r="O7546" t="s">
        <v>2473</v>
      </c>
      <c r="P7546" s="2" t="s">
        <v>1851</v>
      </c>
      <c r="Q7546" s="66">
        <v>97.1</v>
      </c>
    </row>
    <row r="7547" spans="15:17" ht="14.25">
      <c r="O7547" t="s">
        <v>2473</v>
      </c>
      <c r="P7547" s="2" t="s">
        <v>1852</v>
      </c>
      <c r="Q7547" s="66">
        <v>96.5</v>
      </c>
    </row>
    <row r="7548" spans="15:17" ht="14.25">
      <c r="O7548" t="s">
        <v>2473</v>
      </c>
      <c r="P7548" s="2" t="s">
        <v>1853</v>
      </c>
      <c r="Q7548" s="66">
        <v>92.2</v>
      </c>
    </row>
    <row r="7549" spans="15:17" ht="14.25">
      <c r="O7549" t="s">
        <v>2473</v>
      </c>
      <c r="P7549" s="2" t="s">
        <v>1854</v>
      </c>
      <c r="Q7549" s="66">
        <v>89.5</v>
      </c>
    </row>
    <row r="7550" spans="15:17" ht="14.25">
      <c r="O7550" t="s">
        <v>2473</v>
      </c>
      <c r="P7550" s="2" t="s">
        <v>1855</v>
      </c>
      <c r="Q7550" s="66">
        <v>89.5</v>
      </c>
    </row>
    <row r="7551" spans="15:17" ht="14.25">
      <c r="O7551" t="s">
        <v>2473</v>
      </c>
      <c r="P7551" s="2" t="s">
        <v>1856</v>
      </c>
      <c r="Q7551" s="66">
        <v>88.9</v>
      </c>
    </row>
    <row r="7552" spans="15:17" ht="14.25">
      <c r="O7552" t="s">
        <v>2473</v>
      </c>
      <c r="P7552" s="2" t="s">
        <v>1857</v>
      </c>
      <c r="Q7552" s="66">
        <v>90.17</v>
      </c>
    </row>
    <row r="7553" spans="15:17" ht="14.25">
      <c r="O7553" t="s">
        <v>2473</v>
      </c>
      <c r="P7553" s="2" t="s">
        <v>1858</v>
      </c>
      <c r="Q7553" s="66">
        <v>89.5</v>
      </c>
    </row>
    <row r="7554" spans="15:17" ht="14.25">
      <c r="O7554" t="s">
        <v>2473</v>
      </c>
      <c r="P7554" s="2" t="s">
        <v>1859</v>
      </c>
      <c r="Q7554" s="66">
        <v>89.98</v>
      </c>
    </row>
    <row r="7555" spans="15:17" ht="14.25">
      <c r="O7555" t="s">
        <v>2473</v>
      </c>
      <c r="P7555" s="2" t="s">
        <v>1860</v>
      </c>
      <c r="Q7555" s="66">
        <v>90.3</v>
      </c>
    </row>
    <row r="7556" spans="15:17" ht="14.25">
      <c r="O7556" t="s">
        <v>2473</v>
      </c>
      <c r="P7556" s="2" t="s">
        <v>1861</v>
      </c>
      <c r="Q7556" s="66">
        <v>91</v>
      </c>
    </row>
    <row r="7557" spans="15:17" ht="14.25">
      <c r="O7557" t="s">
        <v>2473</v>
      </c>
      <c r="P7557" s="2" t="s">
        <v>1862</v>
      </c>
      <c r="Q7557" s="66">
        <v>89.72</v>
      </c>
    </row>
    <row r="7558" spans="15:17" ht="14.25">
      <c r="O7558" t="s">
        <v>2473</v>
      </c>
      <c r="P7558" s="2" t="s">
        <v>1863</v>
      </c>
      <c r="Q7558" s="66">
        <v>88.9</v>
      </c>
    </row>
    <row r="7559" spans="15:17" ht="14.25">
      <c r="O7559" t="s">
        <v>2473</v>
      </c>
      <c r="P7559" s="2" t="s">
        <v>1864</v>
      </c>
      <c r="Q7559" s="66">
        <v>87.25</v>
      </c>
    </row>
    <row r="7560" spans="15:17" ht="14.25">
      <c r="O7560" t="s">
        <v>2473</v>
      </c>
      <c r="P7560" s="2" t="s">
        <v>1865</v>
      </c>
      <c r="Q7560" s="66">
        <v>87</v>
      </c>
    </row>
    <row r="7561" spans="15:17" ht="14.25">
      <c r="O7561" t="s">
        <v>2473</v>
      </c>
      <c r="P7561" s="2" t="s">
        <v>1866</v>
      </c>
      <c r="Q7561" s="66">
        <v>87.85</v>
      </c>
    </row>
    <row r="7562" spans="15:17" ht="14.25">
      <c r="O7562" t="s">
        <v>2473</v>
      </c>
      <c r="P7562" s="2" t="s">
        <v>1867</v>
      </c>
      <c r="Q7562" s="66">
        <v>90.25</v>
      </c>
    </row>
    <row r="7563" spans="15:17" ht="14.25">
      <c r="O7563" t="s">
        <v>2473</v>
      </c>
      <c r="P7563" s="2" t="s">
        <v>1868</v>
      </c>
      <c r="Q7563" s="66">
        <v>88.47</v>
      </c>
    </row>
    <row r="7564" spans="15:17" ht="14.25">
      <c r="O7564" t="s">
        <v>2473</v>
      </c>
      <c r="P7564" s="2" t="s">
        <v>1869</v>
      </c>
      <c r="Q7564" s="66">
        <v>88.47</v>
      </c>
    </row>
    <row r="7565" spans="15:17" ht="14.25">
      <c r="O7565" t="s">
        <v>2473</v>
      </c>
      <c r="P7565" s="2" t="s">
        <v>1870</v>
      </c>
      <c r="Q7565" s="66">
        <v>88.99</v>
      </c>
    </row>
    <row r="7566" spans="15:17" ht="14.25">
      <c r="O7566" t="s">
        <v>2473</v>
      </c>
      <c r="P7566" s="2" t="s">
        <v>1871</v>
      </c>
      <c r="Q7566" s="66">
        <v>88.14</v>
      </c>
    </row>
    <row r="7567" spans="15:17" ht="14.25">
      <c r="O7567" t="s">
        <v>2473</v>
      </c>
      <c r="P7567" s="2" t="s">
        <v>1872</v>
      </c>
      <c r="Q7567" s="66">
        <v>86.8</v>
      </c>
    </row>
    <row r="7568" spans="15:17" ht="14.25">
      <c r="O7568" t="s">
        <v>2473</v>
      </c>
      <c r="P7568" s="2" t="s">
        <v>1873</v>
      </c>
      <c r="Q7568" s="66">
        <v>87.7</v>
      </c>
    </row>
    <row r="7569" spans="15:17" ht="14.25">
      <c r="O7569" t="s">
        <v>2473</v>
      </c>
      <c r="P7569" s="2" t="s">
        <v>1874</v>
      </c>
      <c r="Q7569" s="66">
        <v>86.75</v>
      </c>
    </row>
    <row r="7570" spans="15:17" ht="14.25">
      <c r="O7570" t="s">
        <v>2473</v>
      </c>
      <c r="P7570" s="2" t="s">
        <v>1875</v>
      </c>
      <c r="Q7570" s="66">
        <v>87.16</v>
      </c>
    </row>
    <row r="7571" spans="15:17" ht="14.25">
      <c r="O7571" t="s">
        <v>2473</v>
      </c>
      <c r="P7571" s="2" t="s">
        <v>1876</v>
      </c>
      <c r="Q7571" s="66">
        <v>85.65</v>
      </c>
    </row>
    <row r="7572" spans="15:17" ht="14.25">
      <c r="O7572" t="s">
        <v>2473</v>
      </c>
      <c r="P7572" s="2" t="s">
        <v>1877</v>
      </c>
      <c r="Q7572" s="66">
        <v>86.24</v>
      </c>
    </row>
    <row r="7573" spans="15:17" ht="14.25">
      <c r="O7573" t="s">
        <v>2473</v>
      </c>
      <c r="P7573" s="2" t="s">
        <v>1878</v>
      </c>
      <c r="Q7573" s="66">
        <v>87.5</v>
      </c>
    </row>
    <row r="7574" spans="15:17" ht="14.25">
      <c r="O7574" t="s">
        <v>2473</v>
      </c>
      <c r="P7574" s="2" t="s">
        <v>1879</v>
      </c>
      <c r="Q7574" s="66">
        <v>87.01</v>
      </c>
    </row>
    <row r="7575" spans="15:17" ht="14.25">
      <c r="O7575" t="s">
        <v>2473</v>
      </c>
      <c r="P7575" s="2" t="s">
        <v>1880</v>
      </c>
      <c r="Q7575" s="66">
        <v>84.5</v>
      </c>
    </row>
    <row r="7576" spans="15:17" ht="14.25">
      <c r="O7576" t="s">
        <v>2473</v>
      </c>
      <c r="P7576" s="2" t="s">
        <v>1881</v>
      </c>
      <c r="Q7576" s="66">
        <v>84.5</v>
      </c>
    </row>
    <row r="7577" spans="15:17" ht="14.25">
      <c r="O7577" t="s">
        <v>2473</v>
      </c>
      <c r="P7577" s="2" t="s">
        <v>1882</v>
      </c>
      <c r="Q7577" s="66">
        <v>84.5</v>
      </c>
    </row>
    <row r="7578" spans="15:17" ht="14.25">
      <c r="O7578" t="s">
        <v>2473</v>
      </c>
      <c r="P7578" s="2" t="s">
        <v>1883</v>
      </c>
      <c r="Q7578" s="66">
        <v>84.18</v>
      </c>
    </row>
    <row r="7579" spans="15:17" ht="14.25">
      <c r="O7579" t="s">
        <v>2473</v>
      </c>
      <c r="P7579" s="2" t="s">
        <v>1884</v>
      </c>
      <c r="Q7579" s="66">
        <v>82.49</v>
      </c>
    </row>
    <row r="7580" spans="15:17" ht="14.25">
      <c r="O7580" t="s">
        <v>2473</v>
      </c>
      <c r="P7580" s="2" t="s">
        <v>1885</v>
      </c>
      <c r="Q7580" s="66">
        <v>80.900000000000006</v>
      </c>
    </row>
    <row r="7581" spans="15:17" ht="14.25">
      <c r="O7581" t="s">
        <v>2473</v>
      </c>
      <c r="P7581" s="2" t="s">
        <v>1886</v>
      </c>
      <c r="Q7581" s="66">
        <v>82.75</v>
      </c>
    </row>
    <row r="7582" spans="15:17" ht="14.25">
      <c r="O7582" t="s">
        <v>2473</v>
      </c>
      <c r="P7582" s="2" t="s">
        <v>1887</v>
      </c>
      <c r="Q7582" s="66">
        <v>82</v>
      </c>
    </row>
    <row r="7583" spans="15:17" ht="14.25">
      <c r="O7583" t="s">
        <v>2473</v>
      </c>
      <c r="P7583" s="2" t="s">
        <v>1888</v>
      </c>
      <c r="Q7583" s="66">
        <v>81.66</v>
      </c>
    </row>
    <row r="7584" spans="15:17" ht="14.25">
      <c r="O7584" t="s">
        <v>2473</v>
      </c>
      <c r="P7584" s="2" t="s">
        <v>1889</v>
      </c>
      <c r="Q7584" s="66">
        <v>81.95</v>
      </c>
    </row>
    <row r="7585" spans="15:17" ht="14.25">
      <c r="O7585" t="s">
        <v>2473</v>
      </c>
      <c r="P7585" s="2" t="s">
        <v>1890</v>
      </c>
      <c r="Q7585" s="66">
        <v>82.21</v>
      </c>
    </row>
    <row r="7586" spans="15:17" ht="14.25">
      <c r="O7586" t="s">
        <v>2473</v>
      </c>
      <c r="P7586" s="2" t="s">
        <v>1891</v>
      </c>
      <c r="Q7586" s="66">
        <v>81.75</v>
      </c>
    </row>
    <row r="7587" spans="15:17" ht="14.25">
      <c r="O7587" t="s">
        <v>2473</v>
      </c>
      <c r="P7587" s="2" t="s">
        <v>1892</v>
      </c>
      <c r="Q7587" s="66">
        <v>81.66</v>
      </c>
    </row>
    <row r="7588" spans="15:17" ht="14.25">
      <c r="O7588" t="s">
        <v>2473</v>
      </c>
      <c r="P7588" s="2" t="s">
        <v>1893</v>
      </c>
      <c r="Q7588" s="66">
        <v>79.66</v>
      </c>
    </row>
    <row r="7589" spans="15:17" ht="14.25">
      <c r="O7589" t="s">
        <v>2473</v>
      </c>
      <c r="P7589" s="2" t="s">
        <v>1894</v>
      </c>
      <c r="Q7589" s="66">
        <v>79.7</v>
      </c>
    </row>
    <row r="7590" spans="15:17" ht="14.25">
      <c r="O7590" t="s">
        <v>2473</v>
      </c>
      <c r="P7590" s="2" t="s">
        <v>1895</v>
      </c>
      <c r="Q7590" s="66">
        <v>79.180000000000007</v>
      </c>
    </row>
    <row r="7591" spans="15:17" ht="14.25">
      <c r="O7591" t="s">
        <v>2473</v>
      </c>
      <c r="P7591" s="2" t="s">
        <v>1896</v>
      </c>
      <c r="Q7591" s="66">
        <v>79.400000000000006</v>
      </c>
    </row>
    <row r="7592" spans="15:17" ht="14.25">
      <c r="O7592" t="s">
        <v>2473</v>
      </c>
      <c r="P7592" s="2" t="s">
        <v>1897</v>
      </c>
      <c r="Q7592" s="66">
        <v>80.3</v>
      </c>
    </row>
    <row r="7593" spans="15:17" ht="14.25">
      <c r="O7593" t="s">
        <v>2473</v>
      </c>
      <c r="P7593" s="2" t="s">
        <v>1898</v>
      </c>
      <c r="Q7593" s="66">
        <v>78</v>
      </c>
    </row>
    <row r="7594" spans="15:17" ht="14.25">
      <c r="O7594" t="s">
        <v>2473</v>
      </c>
      <c r="P7594" s="2" t="s">
        <v>1899</v>
      </c>
      <c r="Q7594" s="66">
        <v>80.75</v>
      </c>
    </row>
    <row r="7595" spans="15:17" ht="14.25">
      <c r="O7595" t="s">
        <v>2473</v>
      </c>
      <c r="P7595" s="2" t="s">
        <v>1900</v>
      </c>
      <c r="Q7595" s="66">
        <v>81.599999999999994</v>
      </c>
    </row>
    <row r="7596" spans="15:17" ht="14.25">
      <c r="O7596" t="s">
        <v>2473</v>
      </c>
      <c r="P7596" s="2" t="s">
        <v>1901</v>
      </c>
      <c r="Q7596" s="66">
        <v>80.87</v>
      </c>
    </row>
    <row r="7597" spans="15:17" ht="14.25">
      <c r="O7597" t="s">
        <v>2473</v>
      </c>
      <c r="P7597" s="2" t="s">
        <v>1902</v>
      </c>
      <c r="Q7597" s="66">
        <v>80.58</v>
      </c>
    </row>
    <row r="7598" spans="15:17" ht="14.25">
      <c r="O7598" t="s">
        <v>2473</v>
      </c>
      <c r="P7598" s="2" t="s">
        <v>1903</v>
      </c>
      <c r="Q7598" s="66">
        <v>80.73</v>
      </c>
    </row>
    <row r="7599" spans="15:17" ht="14.25">
      <c r="O7599" t="s">
        <v>2473</v>
      </c>
      <c r="P7599" s="2" t="s">
        <v>1904</v>
      </c>
      <c r="Q7599" s="66">
        <v>79.599999999999994</v>
      </c>
    </row>
    <row r="7600" spans="15:17" ht="14.25">
      <c r="O7600" t="s">
        <v>2473</v>
      </c>
      <c r="P7600" s="2" t="s">
        <v>1905</v>
      </c>
      <c r="Q7600" s="66">
        <v>77.489999999999995</v>
      </c>
    </row>
    <row r="7601" spans="15:17" ht="14.25">
      <c r="O7601" t="s">
        <v>2473</v>
      </c>
      <c r="P7601" s="2" t="s">
        <v>1906</v>
      </c>
      <c r="Q7601" s="66">
        <v>81.349999999999994</v>
      </c>
    </row>
    <row r="7602" spans="15:17" ht="14.25">
      <c r="O7602" t="s">
        <v>2473</v>
      </c>
      <c r="P7602" s="2" t="s">
        <v>1907</v>
      </c>
      <c r="Q7602" s="66">
        <v>80</v>
      </c>
    </row>
    <row r="7603" spans="15:17" ht="14.25">
      <c r="O7603" t="s">
        <v>2473</v>
      </c>
      <c r="P7603" s="2" t="s">
        <v>1908</v>
      </c>
      <c r="Q7603" s="66">
        <v>78.989999999999995</v>
      </c>
    </row>
    <row r="7604" spans="15:17" ht="14.25">
      <c r="O7604" t="s">
        <v>2473</v>
      </c>
      <c r="P7604" s="2" t="s">
        <v>1909</v>
      </c>
      <c r="Q7604" s="66">
        <v>84.44</v>
      </c>
    </row>
    <row r="7605" spans="15:17" ht="14.25">
      <c r="O7605" t="s">
        <v>2473</v>
      </c>
      <c r="P7605" s="2" t="s">
        <v>1910</v>
      </c>
      <c r="Q7605" s="66">
        <v>85.3</v>
      </c>
    </row>
    <row r="7606" spans="15:17" ht="14.25">
      <c r="O7606" t="s">
        <v>2473</v>
      </c>
      <c r="P7606" s="2" t="s">
        <v>1911</v>
      </c>
      <c r="Q7606" s="66">
        <v>84.75</v>
      </c>
    </row>
    <row r="7607" spans="15:17" ht="14.25">
      <c r="O7607" t="s">
        <v>2473</v>
      </c>
      <c r="P7607" s="2" t="s">
        <v>1912</v>
      </c>
      <c r="Q7607" s="66">
        <v>83.81</v>
      </c>
    </row>
    <row r="7608" spans="15:17" ht="14.25">
      <c r="O7608" t="s">
        <v>2473</v>
      </c>
      <c r="P7608" s="2" t="s">
        <v>1913</v>
      </c>
      <c r="Q7608" s="66">
        <v>83.07</v>
      </c>
    </row>
    <row r="7609" spans="15:17" ht="14.25">
      <c r="O7609" t="s">
        <v>2473</v>
      </c>
      <c r="P7609" s="2" t="s">
        <v>1914</v>
      </c>
      <c r="Q7609" s="66">
        <v>83.99</v>
      </c>
    </row>
    <row r="7610" spans="15:17" ht="14.25">
      <c r="O7610" t="s">
        <v>2473</v>
      </c>
      <c r="P7610" s="2" t="s">
        <v>1915</v>
      </c>
      <c r="Q7610" s="66">
        <v>83.87</v>
      </c>
    </row>
    <row r="7611" spans="15:17" ht="14.25">
      <c r="O7611" t="s">
        <v>2473</v>
      </c>
      <c r="P7611" s="2" t="s">
        <v>1916</v>
      </c>
      <c r="Q7611" s="66">
        <v>83.64</v>
      </c>
    </row>
    <row r="7612" spans="15:17" ht="14.25">
      <c r="O7612" t="s">
        <v>2473</v>
      </c>
      <c r="P7612" s="2" t="s">
        <v>1917</v>
      </c>
      <c r="Q7612" s="66">
        <v>83.24</v>
      </c>
    </row>
    <row r="7613" spans="15:17" ht="14.25">
      <c r="O7613" t="s">
        <v>2473</v>
      </c>
      <c r="P7613" s="2" t="s">
        <v>1918</v>
      </c>
      <c r="Q7613" s="66">
        <v>82.03</v>
      </c>
    </row>
    <row r="7614" spans="15:17" ht="14.25">
      <c r="O7614" t="s">
        <v>2473</v>
      </c>
      <c r="P7614" s="2" t="s">
        <v>1919</v>
      </c>
      <c r="Q7614" s="66">
        <v>82.64</v>
      </c>
    </row>
    <row r="7615" spans="15:17" ht="14.25">
      <c r="O7615" t="s">
        <v>2473</v>
      </c>
      <c r="P7615" s="2" t="s">
        <v>1920</v>
      </c>
      <c r="Q7615" s="66">
        <v>83.53</v>
      </c>
    </row>
    <row r="7616" spans="15:17" ht="14.25">
      <c r="O7616" t="s">
        <v>2473</v>
      </c>
      <c r="P7616" s="2" t="s">
        <v>1921</v>
      </c>
      <c r="Q7616" s="66">
        <v>83.5</v>
      </c>
    </row>
    <row r="7617" spans="15:17" ht="14.25">
      <c r="O7617" t="s">
        <v>2473</v>
      </c>
      <c r="P7617" s="2" t="s">
        <v>1922</v>
      </c>
      <c r="Q7617" s="66">
        <v>83.2</v>
      </c>
    </row>
    <row r="7618" spans="15:17" ht="14.25">
      <c r="O7618" t="s">
        <v>2473</v>
      </c>
      <c r="P7618" s="2" t="s">
        <v>1923</v>
      </c>
      <c r="Q7618" s="66">
        <v>81.790000000000006</v>
      </c>
    </row>
    <row r="7619" spans="15:17" ht="14.25">
      <c r="O7619" t="s">
        <v>2473</v>
      </c>
      <c r="P7619" s="2" t="s">
        <v>1924</v>
      </c>
      <c r="Q7619" s="66">
        <v>81.400000000000006</v>
      </c>
    </row>
    <row r="7620" spans="15:17" ht="14.25">
      <c r="O7620" t="s">
        <v>2473</v>
      </c>
      <c r="P7620" s="2" t="s">
        <v>1925</v>
      </c>
      <c r="Q7620" s="66">
        <v>83.88</v>
      </c>
    </row>
    <row r="7621" spans="15:17" ht="14.25">
      <c r="O7621" t="s">
        <v>2473</v>
      </c>
      <c r="P7621" s="2" t="s">
        <v>1926</v>
      </c>
      <c r="Q7621" s="66">
        <v>83.32</v>
      </c>
    </row>
    <row r="7622" spans="15:17" ht="14.25">
      <c r="O7622" t="s">
        <v>2473</v>
      </c>
      <c r="P7622" s="2" t="s">
        <v>1927</v>
      </c>
      <c r="Q7622" s="66">
        <v>82.77</v>
      </c>
    </row>
    <row r="7623" spans="15:17" ht="14.25">
      <c r="O7623" t="s">
        <v>2473</v>
      </c>
      <c r="P7623" s="2" t="s">
        <v>1928</v>
      </c>
      <c r="Q7623" s="66">
        <v>80.989999999999995</v>
      </c>
    </row>
    <row r="7624" spans="15:17" ht="14.25">
      <c r="O7624" t="s">
        <v>2473</v>
      </c>
      <c r="P7624" s="2" t="s">
        <v>1929</v>
      </c>
      <c r="Q7624" s="66">
        <v>81.900000000000006</v>
      </c>
    </row>
    <row r="7625" spans="15:17" ht="14.25">
      <c r="O7625" t="s">
        <v>2473</v>
      </c>
      <c r="P7625" s="2" t="s">
        <v>1930</v>
      </c>
      <c r="Q7625" s="66">
        <v>81</v>
      </c>
    </row>
    <row r="7626" spans="15:17" ht="14.25">
      <c r="O7626" t="s">
        <v>2473</v>
      </c>
      <c r="P7626" s="2" t="s">
        <v>1931</v>
      </c>
      <c r="Q7626" s="66">
        <v>81</v>
      </c>
    </row>
    <row r="7627" spans="15:17" ht="14.25">
      <c r="O7627" t="s">
        <v>2473</v>
      </c>
      <c r="P7627" s="2" t="s">
        <v>1932</v>
      </c>
      <c r="Q7627" s="66">
        <v>81</v>
      </c>
    </row>
    <row r="7628" spans="15:17" ht="14.25">
      <c r="O7628" t="s">
        <v>2473</v>
      </c>
      <c r="P7628" s="2" t="s">
        <v>1933</v>
      </c>
      <c r="Q7628" s="66">
        <v>81.010000000000005</v>
      </c>
    </row>
    <row r="7629" spans="15:17" ht="14.25">
      <c r="O7629" t="s">
        <v>2473</v>
      </c>
      <c r="P7629" s="2" t="s">
        <v>1934</v>
      </c>
      <c r="Q7629" s="66">
        <v>80.58</v>
      </c>
    </row>
    <row r="7630" spans="15:17" ht="14.25">
      <c r="O7630" t="s">
        <v>2473</v>
      </c>
      <c r="P7630" s="2" t="s">
        <v>1935</v>
      </c>
      <c r="Q7630" s="66">
        <v>80.7</v>
      </c>
    </row>
    <row r="7631" spans="15:17" ht="14.25">
      <c r="O7631" t="s">
        <v>2473</v>
      </c>
      <c r="P7631" s="2" t="s">
        <v>1936</v>
      </c>
      <c r="Q7631" s="66">
        <v>79.349999999999994</v>
      </c>
    </row>
    <row r="7632" spans="15:17" ht="14.25">
      <c r="O7632" t="s">
        <v>2473</v>
      </c>
      <c r="P7632" s="2" t="s">
        <v>1937</v>
      </c>
      <c r="Q7632" s="66">
        <v>79.05</v>
      </c>
    </row>
    <row r="7633" spans="15:17" ht="14.25">
      <c r="O7633" t="s">
        <v>2473</v>
      </c>
      <c r="P7633" s="2" t="s">
        <v>1938</v>
      </c>
      <c r="Q7633" s="66">
        <v>78.8</v>
      </c>
    </row>
    <row r="7634" spans="15:17" ht="14.25">
      <c r="O7634" t="s">
        <v>2473</v>
      </c>
      <c r="P7634" s="2" t="s">
        <v>1939</v>
      </c>
      <c r="Q7634" s="66">
        <v>79.400000000000006</v>
      </c>
    </row>
    <row r="7635" spans="15:17" ht="14.25">
      <c r="O7635" t="s">
        <v>2473</v>
      </c>
      <c r="P7635" s="2" t="s">
        <v>1940</v>
      </c>
      <c r="Q7635" s="66">
        <v>79.400000000000006</v>
      </c>
    </row>
    <row r="7636" spans="15:17" ht="14.25">
      <c r="O7636" t="s">
        <v>2473</v>
      </c>
      <c r="P7636" s="2" t="s">
        <v>1941</v>
      </c>
      <c r="Q7636" s="66">
        <v>79.180000000000007</v>
      </c>
    </row>
    <row r="7637" spans="15:17" ht="14.25">
      <c r="O7637" t="s">
        <v>2473</v>
      </c>
      <c r="P7637" s="2" t="s">
        <v>1942</v>
      </c>
      <c r="Q7637" s="66">
        <v>76.86</v>
      </c>
    </row>
    <row r="7638" spans="15:17" ht="14.25">
      <c r="O7638" t="s">
        <v>2473</v>
      </c>
      <c r="P7638" s="2" t="s">
        <v>1943</v>
      </c>
      <c r="Q7638" s="66">
        <v>76.5</v>
      </c>
    </row>
    <row r="7639" spans="15:17" ht="14.25">
      <c r="O7639" t="s">
        <v>2473</v>
      </c>
      <c r="P7639" s="2" t="s">
        <v>1944</v>
      </c>
      <c r="Q7639" s="66">
        <v>76.599999999999994</v>
      </c>
    </row>
    <row r="7640" spans="15:17" ht="14.25">
      <c r="O7640" t="s">
        <v>2473</v>
      </c>
      <c r="P7640" s="2" t="s">
        <v>1945</v>
      </c>
      <c r="Q7640" s="66">
        <v>75.739999999999995</v>
      </c>
    </row>
    <row r="7641" spans="15:17" ht="14.25">
      <c r="O7641" t="s">
        <v>2473</v>
      </c>
      <c r="P7641" s="2" t="s">
        <v>1946</v>
      </c>
      <c r="Q7641" s="66">
        <v>78</v>
      </c>
    </row>
    <row r="7642" spans="15:17" ht="14.25">
      <c r="O7642" t="s">
        <v>2473</v>
      </c>
      <c r="P7642" s="2" t="s">
        <v>1947</v>
      </c>
      <c r="Q7642" s="66">
        <v>77.5</v>
      </c>
    </row>
    <row r="7643" spans="15:17" ht="14.25">
      <c r="O7643" t="s">
        <v>2473</v>
      </c>
      <c r="P7643" s="2" t="s">
        <v>1948</v>
      </c>
      <c r="Q7643" s="66">
        <v>79</v>
      </c>
    </row>
    <row r="7644" spans="15:17" ht="14.25">
      <c r="O7644" t="s">
        <v>2473</v>
      </c>
      <c r="P7644" s="2" t="s">
        <v>1949</v>
      </c>
      <c r="Q7644" s="66">
        <v>79.650000000000006</v>
      </c>
    </row>
    <row r="7645" spans="15:17" ht="14.25">
      <c r="O7645" t="s">
        <v>2473</v>
      </c>
      <c r="P7645" s="2" t="s">
        <v>1950</v>
      </c>
      <c r="Q7645" s="66">
        <v>78.930000000000007</v>
      </c>
    </row>
    <row r="7646" spans="15:17" ht="14.25">
      <c r="O7646" t="s">
        <v>2473</v>
      </c>
      <c r="P7646" s="2" t="s">
        <v>1951</v>
      </c>
      <c r="Q7646" s="66">
        <v>78.930000000000007</v>
      </c>
    </row>
    <row r="7647" spans="15:17" ht="14.25">
      <c r="O7647" t="s">
        <v>2473</v>
      </c>
      <c r="P7647" s="2" t="s">
        <v>1952</v>
      </c>
      <c r="Q7647" s="66">
        <v>78</v>
      </c>
    </row>
    <row r="7648" spans="15:17" ht="14.25">
      <c r="O7648" t="s">
        <v>2473</v>
      </c>
      <c r="P7648" s="2" t="s">
        <v>1953</v>
      </c>
      <c r="Q7648" s="66">
        <v>77.650000000000006</v>
      </c>
    </row>
    <row r="7649" spans="15:17" ht="14.25">
      <c r="O7649" t="s">
        <v>2473</v>
      </c>
      <c r="P7649" s="2" t="s">
        <v>1954</v>
      </c>
      <c r="Q7649" s="66">
        <v>76</v>
      </c>
    </row>
    <row r="7650" spans="15:17" ht="14.25">
      <c r="O7650" t="s">
        <v>2473</v>
      </c>
      <c r="P7650" s="2" t="s">
        <v>1955</v>
      </c>
      <c r="Q7650" s="66">
        <v>76</v>
      </c>
    </row>
    <row r="7651" spans="15:17" ht="14.25">
      <c r="O7651" t="s">
        <v>2473</v>
      </c>
      <c r="P7651" s="2" t="s">
        <v>1956</v>
      </c>
      <c r="Q7651" s="66">
        <v>76</v>
      </c>
    </row>
    <row r="7652" spans="15:17" ht="14.25">
      <c r="O7652" t="s">
        <v>2473</v>
      </c>
      <c r="P7652" s="2" t="s">
        <v>1957</v>
      </c>
      <c r="Q7652" s="66">
        <v>75.75</v>
      </c>
    </row>
    <row r="7653" spans="15:17" ht="14.25">
      <c r="O7653" t="s">
        <v>2473</v>
      </c>
      <c r="P7653" s="2" t="s">
        <v>1958</v>
      </c>
      <c r="Q7653" s="66">
        <v>75.55</v>
      </c>
    </row>
    <row r="7654" spans="15:17" ht="14.25">
      <c r="O7654" t="s">
        <v>2473</v>
      </c>
      <c r="P7654" s="2" t="s">
        <v>1959</v>
      </c>
      <c r="Q7654" s="66">
        <v>74.61</v>
      </c>
    </row>
    <row r="7655" spans="15:17" ht="14.25">
      <c r="O7655" t="s">
        <v>2473</v>
      </c>
      <c r="P7655" s="2" t="s">
        <v>1960</v>
      </c>
      <c r="Q7655" s="66">
        <v>75.12</v>
      </c>
    </row>
    <row r="7656" spans="15:17" ht="14.25">
      <c r="O7656" t="s">
        <v>2473</v>
      </c>
      <c r="P7656" s="2" t="s">
        <v>1961</v>
      </c>
      <c r="Q7656" s="66">
        <v>74.989999999999995</v>
      </c>
    </row>
    <row r="7657" spans="15:17" ht="14.25">
      <c r="O7657" t="s">
        <v>2473</v>
      </c>
      <c r="P7657" s="2" t="s">
        <v>1962</v>
      </c>
      <c r="Q7657" s="66">
        <v>75.08</v>
      </c>
    </row>
    <row r="7658" spans="15:17" ht="14.25">
      <c r="O7658" t="s">
        <v>2473</v>
      </c>
      <c r="P7658" s="2" t="s">
        <v>1963</v>
      </c>
      <c r="Q7658" s="66">
        <v>73.75</v>
      </c>
    </row>
    <row r="7659" spans="15:17" ht="14.25">
      <c r="O7659" t="s">
        <v>2473</v>
      </c>
      <c r="P7659" s="2" t="s">
        <v>1964</v>
      </c>
      <c r="Q7659" s="66">
        <v>74.73</v>
      </c>
    </row>
    <row r="7660" spans="15:17" ht="14.25">
      <c r="O7660" t="s">
        <v>2473</v>
      </c>
      <c r="P7660" s="2" t="s">
        <v>1965</v>
      </c>
      <c r="Q7660" s="66">
        <v>73.099999999999994</v>
      </c>
    </row>
    <row r="7661" spans="15:17" ht="14.25">
      <c r="O7661" t="s">
        <v>2473</v>
      </c>
      <c r="P7661" s="2" t="s">
        <v>1966</v>
      </c>
      <c r="Q7661" s="66">
        <v>71.8</v>
      </c>
    </row>
    <row r="7662" spans="15:17" ht="14.25">
      <c r="O7662" t="s">
        <v>2473</v>
      </c>
      <c r="P7662" s="2" t="s">
        <v>1967</v>
      </c>
      <c r="Q7662" s="66">
        <v>72.5</v>
      </c>
    </row>
    <row r="7663" spans="15:17" ht="14.25">
      <c r="O7663" t="s">
        <v>2473</v>
      </c>
      <c r="P7663" s="2" t="s">
        <v>1968</v>
      </c>
      <c r="Q7663" s="66">
        <v>72.45</v>
      </c>
    </row>
    <row r="7664" spans="15:17" ht="14.25">
      <c r="O7664" t="s">
        <v>2473</v>
      </c>
      <c r="P7664" s="2" t="s">
        <v>1969</v>
      </c>
      <c r="Q7664" s="66">
        <v>71.81</v>
      </c>
    </row>
    <row r="7665" spans="15:17" ht="14.25">
      <c r="O7665" t="s">
        <v>2473</v>
      </c>
      <c r="P7665" s="2" t="s">
        <v>1970</v>
      </c>
      <c r="Q7665" s="66">
        <v>71.25</v>
      </c>
    </row>
    <row r="7666" spans="15:17" ht="14.25">
      <c r="O7666" t="s">
        <v>2473</v>
      </c>
      <c r="P7666" s="2" t="s">
        <v>1971</v>
      </c>
      <c r="Q7666" s="66">
        <v>71.63</v>
      </c>
    </row>
    <row r="7667" spans="15:17" ht="14.25">
      <c r="O7667" t="s">
        <v>2473</v>
      </c>
      <c r="P7667" s="2" t="s">
        <v>1972</v>
      </c>
      <c r="Q7667" s="66">
        <v>72.819999999999993</v>
      </c>
    </row>
    <row r="7668" spans="15:17" ht="14.25">
      <c r="O7668" t="s">
        <v>2473</v>
      </c>
      <c r="P7668" s="2" t="s">
        <v>1973</v>
      </c>
      <c r="Q7668" s="66">
        <v>72.349999999999994</v>
      </c>
    </row>
    <row r="7669" spans="15:17" ht="14.25">
      <c r="O7669" t="s">
        <v>2473</v>
      </c>
      <c r="P7669" s="2" t="s">
        <v>1974</v>
      </c>
      <c r="Q7669" s="66">
        <v>70.900000000000006</v>
      </c>
    </row>
    <row r="7670" spans="15:17" ht="14.25">
      <c r="O7670" t="s">
        <v>2473</v>
      </c>
      <c r="P7670" s="2" t="s">
        <v>1975</v>
      </c>
      <c r="Q7670" s="66">
        <v>72.3</v>
      </c>
    </row>
    <row r="7671" spans="15:17" ht="14.25">
      <c r="O7671" t="s">
        <v>2473</v>
      </c>
      <c r="P7671" s="2" t="s">
        <v>1976</v>
      </c>
      <c r="Q7671" s="66">
        <v>72.900000000000006</v>
      </c>
    </row>
    <row r="7672" spans="15:17" ht="14.25">
      <c r="O7672" t="s">
        <v>2473</v>
      </c>
      <c r="P7672" s="2" t="s">
        <v>1977</v>
      </c>
      <c r="Q7672" s="66">
        <v>73.400000000000006</v>
      </c>
    </row>
    <row r="7673" spans="15:17" ht="14.25">
      <c r="O7673" t="s">
        <v>2473</v>
      </c>
      <c r="P7673" s="2" t="s">
        <v>1978</v>
      </c>
      <c r="Q7673" s="66">
        <v>74</v>
      </c>
    </row>
    <row r="7674" spans="15:17" ht="14.25">
      <c r="O7674" t="s">
        <v>2473</v>
      </c>
      <c r="P7674" s="2" t="s">
        <v>1979</v>
      </c>
      <c r="Q7674" s="66">
        <v>73</v>
      </c>
    </row>
    <row r="7675" spans="15:17" ht="14.25">
      <c r="O7675" t="s">
        <v>2473</v>
      </c>
      <c r="P7675" s="2" t="s">
        <v>1980</v>
      </c>
      <c r="Q7675" s="66">
        <v>73.260000000000005</v>
      </c>
    </row>
    <row r="7676" spans="15:17" ht="14.25">
      <c r="O7676" t="s">
        <v>2473</v>
      </c>
      <c r="P7676" s="2" t="s">
        <v>1981</v>
      </c>
      <c r="Q7676" s="66">
        <v>76.13</v>
      </c>
    </row>
    <row r="7677" spans="15:17" ht="14.25">
      <c r="O7677" t="s">
        <v>2473</v>
      </c>
      <c r="P7677" s="2" t="s">
        <v>1982</v>
      </c>
      <c r="Q7677" s="66">
        <v>75.81</v>
      </c>
    </row>
    <row r="7678" spans="15:17" ht="14.25">
      <c r="O7678" t="s">
        <v>2473</v>
      </c>
      <c r="P7678" s="2" t="s">
        <v>1983</v>
      </c>
      <c r="Q7678" s="66">
        <v>75.92</v>
      </c>
    </row>
    <row r="7679" spans="15:17" ht="14.25">
      <c r="O7679" t="s">
        <v>2473</v>
      </c>
      <c r="P7679" s="2" t="s">
        <v>1984</v>
      </c>
      <c r="Q7679" s="66">
        <v>75.39</v>
      </c>
    </row>
    <row r="7680" spans="15:17" ht="14.25">
      <c r="O7680" t="s">
        <v>2473</v>
      </c>
      <c r="P7680" s="2" t="s">
        <v>1985</v>
      </c>
      <c r="Q7680" s="66">
        <v>74.58</v>
      </c>
    </row>
    <row r="7681" spans="15:17" ht="14.25">
      <c r="O7681" t="s">
        <v>2473</v>
      </c>
      <c r="P7681" s="2" t="s">
        <v>1986</v>
      </c>
      <c r="Q7681" s="66">
        <v>73.75</v>
      </c>
    </row>
    <row r="7682" spans="15:17" ht="14.25">
      <c r="O7682" t="s">
        <v>2473</v>
      </c>
      <c r="P7682" s="2" t="s">
        <v>1987</v>
      </c>
      <c r="Q7682" s="66">
        <v>73.099999999999994</v>
      </c>
    </row>
    <row r="7683" spans="15:17" ht="14.25">
      <c r="O7683" t="s">
        <v>2473</v>
      </c>
      <c r="P7683" s="2" t="s">
        <v>1988</v>
      </c>
      <c r="Q7683" s="66">
        <v>74.25</v>
      </c>
    </row>
    <row r="7684" spans="15:17" ht="14.25">
      <c r="O7684" t="s">
        <v>2473</v>
      </c>
      <c r="P7684" s="2" t="s">
        <v>1989</v>
      </c>
      <c r="Q7684" s="66">
        <v>74.89</v>
      </c>
    </row>
    <row r="7685" spans="15:17" ht="14.25">
      <c r="O7685" t="s">
        <v>2473</v>
      </c>
      <c r="P7685" s="2" t="s">
        <v>1990</v>
      </c>
      <c r="Q7685" s="66">
        <v>73.55</v>
      </c>
    </row>
    <row r="7686" spans="15:17" ht="14.25">
      <c r="O7686" t="s">
        <v>2473</v>
      </c>
      <c r="P7686" s="2" t="s">
        <v>1991</v>
      </c>
      <c r="Q7686" s="66">
        <v>72.349999999999994</v>
      </c>
    </row>
    <row r="7687" spans="15:17" ht="14.25">
      <c r="O7687" t="s">
        <v>2473</v>
      </c>
      <c r="P7687" s="2" t="s">
        <v>1992</v>
      </c>
      <c r="Q7687" s="66">
        <v>72.400000000000006</v>
      </c>
    </row>
    <row r="7688" spans="15:17" ht="14.25">
      <c r="O7688" t="s">
        <v>2473</v>
      </c>
      <c r="P7688" s="2" t="s">
        <v>1993</v>
      </c>
      <c r="Q7688" s="66">
        <v>73.930000000000007</v>
      </c>
    </row>
    <row r="7689" spans="15:17" ht="14.25">
      <c r="O7689" t="s">
        <v>2473</v>
      </c>
      <c r="P7689" s="2" t="s">
        <v>1994</v>
      </c>
      <c r="Q7689" s="66">
        <v>74.55</v>
      </c>
    </row>
    <row r="7690" spans="15:17" ht="14.25">
      <c r="O7690" t="s">
        <v>2473</v>
      </c>
      <c r="P7690" s="2" t="s">
        <v>1995</v>
      </c>
      <c r="Q7690" s="66">
        <v>74.2</v>
      </c>
    </row>
    <row r="7691" spans="15:17" ht="14.25">
      <c r="O7691" t="s">
        <v>2473</v>
      </c>
      <c r="P7691" s="2" t="s">
        <v>1996</v>
      </c>
      <c r="Q7691" s="66">
        <v>73.61</v>
      </c>
    </row>
    <row r="7692" spans="15:17" ht="14.25">
      <c r="O7692" t="s">
        <v>2473</v>
      </c>
      <c r="P7692" s="2" t="s">
        <v>1997</v>
      </c>
      <c r="Q7692" s="66">
        <v>73.849999999999994</v>
      </c>
    </row>
    <row r="7693" spans="15:17" ht="14.25">
      <c r="O7693" t="s">
        <v>2473</v>
      </c>
      <c r="P7693" s="2" t="s">
        <v>1998</v>
      </c>
      <c r="Q7693" s="66">
        <v>73.900000000000006</v>
      </c>
    </row>
    <row r="7694" spans="15:17" ht="14.25">
      <c r="O7694" t="s">
        <v>2473</v>
      </c>
      <c r="P7694" s="2" t="s">
        <v>1999</v>
      </c>
      <c r="Q7694" s="66">
        <v>74.11</v>
      </c>
    </row>
    <row r="7695" spans="15:17" ht="14.25">
      <c r="O7695" t="s">
        <v>2473</v>
      </c>
      <c r="P7695" s="2" t="s">
        <v>2000</v>
      </c>
      <c r="Q7695" s="66">
        <v>74.2</v>
      </c>
    </row>
    <row r="7696" spans="15:17" ht="14.25">
      <c r="O7696" t="s">
        <v>2473</v>
      </c>
      <c r="P7696" s="2" t="s">
        <v>2001</v>
      </c>
      <c r="Q7696" s="66">
        <v>73.19</v>
      </c>
    </row>
    <row r="7697" spans="15:17" ht="14.25">
      <c r="O7697" t="s">
        <v>2473</v>
      </c>
      <c r="P7697" s="2" t="s">
        <v>2002</v>
      </c>
      <c r="Q7697" s="66">
        <v>71.5</v>
      </c>
    </row>
    <row r="7698" spans="15:17" ht="14.25">
      <c r="O7698" t="s">
        <v>2473</v>
      </c>
      <c r="P7698" s="2" t="s">
        <v>2003</v>
      </c>
      <c r="Q7698" s="66">
        <v>71.5</v>
      </c>
    </row>
    <row r="7699" spans="15:17" ht="14.25">
      <c r="O7699" t="s">
        <v>2473</v>
      </c>
      <c r="P7699" s="2" t="s">
        <v>2004</v>
      </c>
      <c r="Q7699" s="66">
        <v>71.05</v>
      </c>
    </row>
    <row r="7700" spans="15:17" ht="14.25">
      <c r="O7700" t="s">
        <v>2473</v>
      </c>
      <c r="P7700" s="2" t="s">
        <v>2005</v>
      </c>
      <c r="Q7700" s="66">
        <v>70.5</v>
      </c>
    </row>
    <row r="7701" spans="15:17" ht="14.25">
      <c r="O7701" t="s">
        <v>2473</v>
      </c>
      <c r="P7701" s="2" t="s">
        <v>2006</v>
      </c>
      <c r="Q7701" s="66">
        <v>70.989999999999995</v>
      </c>
    </row>
    <row r="7702" spans="15:17" ht="14.25">
      <c r="O7702" t="s">
        <v>2473</v>
      </c>
      <c r="P7702" s="2" t="s">
        <v>2007</v>
      </c>
      <c r="Q7702" s="66">
        <v>70.040000000000006</v>
      </c>
    </row>
    <row r="7703" spans="15:17" ht="14.25">
      <c r="O7703" t="s">
        <v>2473</v>
      </c>
      <c r="P7703" s="2" t="s">
        <v>2008</v>
      </c>
      <c r="Q7703" s="66">
        <v>69.98</v>
      </c>
    </row>
    <row r="7704" spans="15:17" ht="14.25">
      <c r="O7704" t="s">
        <v>2473</v>
      </c>
      <c r="P7704" s="2" t="s">
        <v>2009</v>
      </c>
      <c r="Q7704" s="66">
        <v>69.89</v>
      </c>
    </row>
    <row r="7705" spans="15:17" ht="14.25">
      <c r="O7705" t="s">
        <v>2473</v>
      </c>
      <c r="P7705" s="2" t="s">
        <v>2010</v>
      </c>
      <c r="Q7705" s="66">
        <v>69.2</v>
      </c>
    </row>
    <row r="7706" spans="15:17" ht="14.25">
      <c r="O7706" t="s">
        <v>2473</v>
      </c>
      <c r="P7706" s="2" t="s">
        <v>2011</v>
      </c>
      <c r="Q7706" s="66">
        <v>69.55</v>
      </c>
    </row>
    <row r="7707" spans="15:17" ht="14.25">
      <c r="O7707" t="s">
        <v>2473</v>
      </c>
      <c r="P7707" s="2" t="s">
        <v>2012</v>
      </c>
      <c r="Q7707" s="66">
        <v>69.7</v>
      </c>
    </row>
    <row r="7708" spans="15:17" ht="14.25">
      <c r="O7708" t="s">
        <v>2473</v>
      </c>
      <c r="P7708" s="2" t="s">
        <v>2013</v>
      </c>
      <c r="Q7708" s="66">
        <v>69.02</v>
      </c>
    </row>
    <row r="7709" spans="15:17" ht="14.25">
      <c r="O7709" t="s">
        <v>2473</v>
      </c>
      <c r="P7709" s="2" t="s">
        <v>2014</v>
      </c>
      <c r="Q7709" s="66">
        <v>69.540000000000006</v>
      </c>
    </row>
    <row r="7710" spans="15:17" ht="14.25">
      <c r="O7710" t="s">
        <v>2473</v>
      </c>
      <c r="P7710" s="2" t="s">
        <v>2015</v>
      </c>
      <c r="Q7710" s="66">
        <v>69.42</v>
      </c>
    </row>
    <row r="7711" spans="15:17" ht="14.25">
      <c r="O7711" t="s">
        <v>2473</v>
      </c>
      <c r="P7711" s="2" t="s">
        <v>2016</v>
      </c>
      <c r="Q7711" s="66">
        <v>69.150000000000006</v>
      </c>
    </row>
    <row r="7712" spans="15:17" ht="14.25">
      <c r="O7712" t="s">
        <v>2473</v>
      </c>
      <c r="P7712" s="2" t="s">
        <v>2017</v>
      </c>
      <c r="Q7712" s="66">
        <v>68.33</v>
      </c>
    </row>
    <row r="7713" spans="15:17" ht="14.25">
      <c r="O7713" t="s">
        <v>2473</v>
      </c>
      <c r="P7713" s="2" t="s">
        <v>2018</v>
      </c>
      <c r="Q7713" s="66">
        <v>68.95</v>
      </c>
    </row>
    <row r="7714" spans="15:17" ht="14.25">
      <c r="O7714" t="s">
        <v>2473</v>
      </c>
      <c r="P7714" s="2" t="s">
        <v>2019</v>
      </c>
      <c r="Q7714" s="66">
        <v>67.790000000000006</v>
      </c>
    </row>
    <row r="7715" spans="15:17" ht="14.25">
      <c r="O7715" t="s">
        <v>2473</v>
      </c>
      <c r="P7715" s="2" t="s">
        <v>2020</v>
      </c>
      <c r="Q7715" s="66">
        <v>67.59</v>
      </c>
    </row>
    <row r="7716" spans="15:17" ht="14.25">
      <c r="O7716" t="s">
        <v>2473</v>
      </c>
      <c r="P7716" s="2" t="s">
        <v>2021</v>
      </c>
      <c r="Q7716" s="66">
        <v>67.930000000000007</v>
      </c>
    </row>
    <row r="7717" spans="15:17" ht="14.25">
      <c r="O7717" t="s">
        <v>2473</v>
      </c>
      <c r="P7717" s="2" t="s">
        <v>2022</v>
      </c>
      <c r="Q7717" s="66">
        <v>67.510000000000005</v>
      </c>
    </row>
    <row r="7718" spans="15:17" ht="14.25">
      <c r="O7718" t="s">
        <v>2473</v>
      </c>
      <c r="P7718" s="2" t="s">
        <v>2023</v>
      </c>
      <c r="Q7718" s="66">
        <v>65.33</v>
      </c>
    </row>
    <row r="7719" spans="15:17" ht="14.25">
      <c r="O7719" t="s">
        <v>2473</v>
      </c>
      <c r="P7719" s="2" t="s">
        <v>2024</v>
      </c>
      <c r="Q7719" s="66">
        <v>64.510000000000005</v>
      </c>
    </row>
    <row r="7720" spans="15:17" ht="14.25">
      <c r="O7720" t="s">
        <v>2473</v>
      </c>
      <c r="P7720" s="2" t="s">
        <v>2025</v>
      </c>
      <c r="Q7720" s="66">
        <v>63.9</v>
      </c>
    </row>
    <row r="7721" spans="15:17" ht="14.25">
      <c r="O7721" t="s">
        <v>2473</v>
      </c>
      <c r="P7721" s="2" t="s">
        <v>2026</v>
      </c>
      <c r="Q7721" s="66">
        <v>63.55</v>
      </c>
    </row>
    <row r="7722" spans="15:17" ht="14.25">
      <c r="O7722" t="s">
        <v>2473</v>
      </c>
      <c r="P7722" s="2" t="s">
        <v>2027</v>
      </c>
      <c r="Q7722" s="66">
        <v>63.65</v>
      </c>
    </row>
    <row r="7723" spans="15:17" ht="14.25">
      <c r="O7723" t="s">
        <v>2473</v>
      </c>
      <c r="P7723" s="2" t="s">
        <v>2028</v>
      </c>
      <c r="Q7723" s="66">
        <v>63.4</v>
      </c>
    </row>
    <row r="7724" spans="15:17" ht="14.25">
      <c r="O7724" t="s">
        <v>2473</v>
      </c>
      <c r="P7724" s="2" t="s">
        <v>2029</v>
      </c>
      <c r="Q7724" s="66">
        <v>62.67</v>
      </c>
    </row>
    <row r="7725" spans="15:17" ht="14.25">
      <c r="O7725" t="s">
        <v>2473</v>
      </c>
      <c r="P7725" s="2" t="s">
        <v>2030</v>
      </c>
      <c r="Q7725" s="66">
        <v>63.22</v>
      </c>
    </row>
    <row r="7726" spans="15:17" ht="14.25">
      <c r="O7726" t="s">
        <v>2473</v>
      </c>
      <c r="P7726" s="2" t="s">
        <v>2031</v>
      </c>
      <c r="Q7726" s="66">
        <v>64.099999999999994</v>
      </c>
    </row>
    <row r="7727" spans="15:17" ht="14.25">
      <c r="O7727" t="s">
        <v>2473</v>
      </c>
      <c r="P7727" s="2" t="s">
        <v>2032</v>
      </c>
      <c r="Q7727" s="66">
        <v>63.68</v>
      </c>
    </row>
    <row r="7728" spans="15:17" ht="14.25">
      <c r="O7728" t="s">
        <v>2473</v>
      </c>
      <c r="P7728" s="2" t="s">
        <v>2033</v>
      </c>
      <c r="Q7728" s="66">
        <v>64.900000000000006</v>
      </c>
    </row>
    <row r="7729" spans="15:17" ht="14.25">
      <c r="O7729" t="s">
        <v>2473</v>
      </c>
      <c r="P7729" s="2" t="s">
        <v>2034</v>
      </c>
      <c r="Q7729" s="66">
        <v>65.47</v>
      </c>
    </row>
    <row r="7730" spans="15:17" ht="14.25">
      <c r="O7730" t="s">
        <v>2473</v>
      </c>
      <c r="P7730" s="2" t="s">
        <v>2035</v>
      </c>
      <c r="Q7730" s="66">
        <v>65.2</v>
      </c>
    </row>
    <row r="7731" spans="15:17" ht="14.25">
      <c r="O7731" t="s">
        <v>2473</v>
      </c>
      <c r="P7731" s="2" t="s">
        <v>2036</v>
      </c>
      <c r="Q7731" s="66">
        <v>65.2</v>
      </c>
    </row>
    <row r="7732" spans="15:17" ht="14.25">
      <c r="O7732" t="s">
        <v>2473</v>
      </c>
      <c r="P7732" s="2" t="s">
        <v>2037</v>
      </c>
      <c r="Q7732" s="66">
        <v>64.8</v>
      </c>
    </row>
    <row r="7733" spans="15:17" ht="14.25">
      <c r="O7733" t="s">
        <v>2473</v>
      </c>
      <c r="P7733" s="2" t="s">
        <v>2038</v>
      </c>
      <c r="Q7733" s="66">
        <v>64.510000000000005</v>
      </c>
    </row>
    <row r="7734" spans="15:17" ht="14.25">
      <c r="O7734" t="s">
        <v>2473</v>
      </c>
      <c r="P7734" s="2" t="s">
        <v>2039</v>
      </c>
      <c r="Q7734" s="66">
        <v>64.25</v>
      </c>
    </row>
    <row r="7735" spans="15:17" ht="14.25">
      <c r="O7735" t="s">
        <v>2473</v>
      </c>
      <c r="P7735" s="2" t="s">
        <v>2040</v>
      </c>
      <c r="Q7735" s="66">
        <v>63.9</v>
      </c>
    </row>
    <row r="7736" spans="15:17" ht="14.25">
      <c r="O7736" t="s">
        <v>2473</v>
      </c>
      <c r="P7736" s="2" t="s">
        <v>2041</v>
      </c>
      <c r="Q7736" s="66">
        <v>63.36</v>
      </c>
    </row>
    <row r="7737" spans="15:17" ht="14.25">
      <c r="O7737" t="s">
        <v>2473</v>
      </c>
      <c r="P7737" s="2" t="s">
        <v>2042</v>
      </c>
      <c r="Q7737" s="66">
        <v>62.95</v>
      </c>
    </row>
    <row r="7738" spans="15:17" ht="14.25">
      <c r="O7738" t="s">
        <v>2473</v>
      </c>
      <c r="P7738" s="2" t="s">
        <v>2043</v>
      </c>
      <c r="Q7738" s="66">
        <v>62.51</v>
      </c>
    </row>
    <row r="7739" spans="15:17" ht="14.25">
      <c r="O7739" t="s">
        <v>2473</v>
      </c>
      <c r="P7739" s="2" t="s">
        <v>2044</v>
      </c>
      <c r="Q7739" s="66">
        <v>61.9</v>
      </c>
    </row>
    <row r="7740" spans="15:17" ht="14.25">
      <c r="O7740" t="s">
        <v>2473</v>
      </c>
      <c r="P7740" s="2" t="s">
        <v>2045</v>
      </c>
      <c r="Q7740" s="66">
        <v>61.99</v>
      </c>
    </row>
    <row r="7741" spans="15:17" ht="14.25">
      <c r="O7741" t="s">
        <v>2473</v>
      </c>
      <c r="P7741" s="2" t="s">
        <v>2046</v>
      </c>
      <c r="Q7741" s="66">
        <v>61.48</v>
      </c>
    </row>
    <row r="7742" spans="15:17" ht="14.25">
      <c r="O7742" t="s">
        <v>2473</v>
      </c>
      <c r="P7742" s="2" t="s">
        <v>2047</v>
      </c>
      <c r="Q7742" s="66">
        <v>60.95</v>
      </c>
    </row>
    <row r="7743" spans="15:17" ht="14.25">
      <c r="O7743" t="s">
        <v>2473</v>
      </c>
      <c r="P7743" s="2" t="s">
        <v>2048</v>
      </c>
      <c r="Q7743" s="66">
        <v>60.11</v>
      </c>
    </row>
    <row r="7744" spans="15:17" ht="14.25">
      <c r="O7744" t="s">
        <v>2473</v>
      </c>
      <c r="P7744" s="2" t="s">
        <v>2049</v>
      </c>
      <c r="Q7744" s="66">
        <v>60.2</v>
      </c>
    </row>
    <row r="7745" spans="15:17" ht="14.25">
      <c r="O7745" t="s">
        <v>2473</v>
      </c>
      <c r="P7745" s="2" t="s">
        <v>2050</v>
      </c>
      <c r="Q7745" s="66">
        <v>60.4</v>
      </c>
    </row>
    <row r="7746" spans="15:17" ht="14.25">
      <c r="O7746" t="s">
        <v>2473</v>
      </c>
      <c r="P7746" s="2" t="s">
        <v>2051</v>
      </c>
      <c r="Q7746" s="66">
        <v>59.62</v>
      </c>
    </row>
    <row r="7747" spans="15:17" ht="14.25">
      <c r="O7747" t="s">
        <v>2473</v>
      </c>
      <c r="P7747" s="2" t="s">
        <v>2052</v>
      </c>
      <c r="Q7747" s="66">
        <v>59.78</v>
      </c>
    </row>
    <row r="7748" spans="15:17" ht="14.25">
      <c r="O7748" t="s">
        <v>2473</v>
      </c>
      <c r="P7748" s="2" t="s">
        <v>2053</v>
      </c>
      <c r="Q7748" s="66">
        <v>60.6</v>
      </c>
    </row>
    <row r="7749" spans="15:17" ht="14.25">
      <c r="O7749" t="s">
        <v>2473</v>
      </c>
      <c r="P7749" s="2" t="s">
        <v>2054</v>
      </c>
      <c r="Q7749" s="66">
        <v>61.49</v>
      </c>
    </row>
    <row r="7750" spans="15:17" ht="14.25">
      <c r="O7750" t="s">
        <v>2473</v>
      </c>
      <c r="P7750" s="2" t="s">
        <v>2055</v>
      </c>
      <c r="Q7750" s="66">
        <v>60.5</v>
      </c>
    </row>
    <row r="7751" spans="15:17" ht="14.25">
      <c r="O7751" t="s">
        <v>2473</v>
      </c>
      <c r="P7751" s="2" t="s">
        <v>2056</v>
      </c>
      <c r="Q7751" s="66">
        <v>60.2</v>
      </c>
    </row>
    <row r="7752" spans="15:17" ht="14.25">
      <c r="O7752" t="s">
        <v>2473</v>
      </c>
      <c r="P7752" s="2" t="s">
        <v>2057</v>
      </c>
      <c r="Q7752" s="66">
        <v>61.08</v>
      </c>
    </row>
    <row r="7753" spans="15:17" ht="14.25">
      <c r="O7753" t="s">
        <v>2473</v>
      </c>
      <c r="P7753" s="2" t="s">
        <v>2058</v>
      </c>
      <c r="Q7753" s="66">
        <v>61.25</v>
      </c>
    </row>
    <row r="7754" spans="15:17" ht="14.25">
      <c r="O7754" t="s">
        <v>2473</v>
      </c>
      <c r="P7754" s="2" t="s">
        <v>2059</v>
      </c>
      <c r="Q7754" s="66">
        <v>62.15</v>
      </c>
    </row>
    <row r="7755" spans="15:17" ht="14.25">
      <c r="O7755" t="s">
        <v>2473</v>
      </c>
      <c r="P7755" s="2" t="s">
        <v>2060</v>
      </c>
      <c r="Q7755" s="66">
        <v>61.85</v>
      </c>
    </row>
    <row r="7756" spans="15:17" ht="14.25">
      <c r="O7756" t="s">
        <v>2473</v>
      </c>
      <c r="P7756" s="2" t="s">
        <v>2061</v>
      </c>
      <c r="Q7756" s="66">
        <v>61.15</v>
      </c>
    </row>
    <row r="7757" spans="15:17" ht="14.25">
      <c r="O7757" t="s">
        <v>2473</v>
      </c>
      <c r="P7757" s="2" t="s">
        <v>2062</v>
      </c>
      <c r="Q7757" s="66">
        <v>62.6</v>
      </c>
    </row>
    <row r="7758" spans="15:17" ht="14.25">
      <c r="O7758" t="s">
        <v>2473</v>
      </c>
      <c r="P7758" s="2" t="s">
        <v>2063</v>
      </c>
      <c r="Q7758" s="66">
        <v>60.82</v>
      </c>
    </row>
    <row r="7759" spans="15:17" ht="14.25">
      <c r="O7759" t="s">
        <v>2473</v>
      </c>
      <c r="P7759" s="2" t="s">
        <v>2064</v>
      </c>
      <c r="Q7759" s="66">
        <v>63</v>
      </c>
    </row>
    <row r="7760" spans="15:17" ht="14.25">
      <c r="O7760" t="s">
        <v>2473</v>
      </c>
      <c r="P7760" s="2" t="s">
        <v>2065</v>
      </c>
      <c r="Q7760" s="66">
        <v>62.35</v>
      </c>
    </row>
    <row r="7761" spans="15:17" ht="14.25">
      <c r="O7761" t="s">
        <v>2473</v>
      </c>
      <c r="P7761" s="2" t="s">
        <v>2066</v>
      </c>
      <c r="Q7761" s="66">
        <v>61.35</v>
      </c>
    </row>
    <row r="7762" spans="15:17" ht="14.25">
      <c r="O7762" t="s">
        <v>2473</v>
      </c>
      <c r="P7762" s="2" t="s">
        <v>2067</v>
      </c>
      <c r="Q7762" s="66">
        <v>62.95</v>
      </c>
    </row>
    <row r="7763" spans="15:17" ht="14.25">
      <c r="O7763" t="s">
        <v>2473</v>
      </c>
      <c r="P7763" s="2" t="s">
        <v>2068</v>
      </c>
      <c r="Q7763" s="66">
        <v>62.82</v>
      </c>
    </row>
    <row r="7764" spans="15:17" ht="14.25">
      <c r="O7764" t="s">
        <v>2473</v>
      </c>
      <c r="P7764" s="2" t="s">
        <v>2069</v>
      </c>
      <c r="Q7764" s="66">
        <v>64.25</v>
      </c>
    </row>
    <row r="7765" spans="15:17" ht="14.25">
      <c r="O7765" t="s">
        <v>2473</v>
      </c>
      <c r="P7765" s="2" t="s">
        <v>2070</v>
      </c>
      <c r="Q7765" s="66">
        <v>64</v>
      </c>
    </row>
    <row r="7766" spans="15:17" ht="14.25">
      <c r="O7766" t="s">
        <v>2473</v>
      </c>
      <c r="P7766" s="2" t="s">
        <v>2071</v>
      </c>
      <c r="Q7766" s="66">
        <v>65.239999999999995</v>
      </c>
    </row>
    <row r="7767" spans="15:17" ht="14.25">
      <c r="O7767" t="s">
        <v>2473</v>
      </c>
      <c r="P7767" s="2" t="s">
        <v>2072</v>
      </c>
      <c r="Q7767" s="66">
        <v>67.55</v>
      </c>
    </row>
    <row r="7768" spans="15:17" ht="14.25">
      <c r="O7768" t="s">
        <v>2473</v>
      </c>
      <c r="P7768" s="2" t="s">
        <v>2073</v>
      </c>
      <c r="Q7768" s="66">
        <v>68.150000000000006</v>
      </c>
    </row>
    <row r="7769" spans="15:17" ht="14.25">
      <c r="O7769" t="s">
        <v>2473</v>
      </c>
      <c r="P7769" s="2" t="s">
        <v>2074</v>
      </c>
      <c r="Q7769" s="66">
        <v>67.52</v>
      </c>
    </row>
    <row r="7770" spans="15:17" ht="14.25">
      <c r="O7770" t="s">
        <v>2473</v>
      </c>
      <c r="P7770" s="2" t="s">
        <v>2075</v>
      </c>
      <c r="Q7770" s="66">
        <v>68.02</v>
      </c>
    </row>
    <row r="7771" spans="15:17" ht="14.25">
      <c r="O7771" t="s">
        <v>2473</v>
      </c>
      <c r="P7771" s="2" t="s">
        <v>2076</v>
      </c>
      <c r="Q7771" s="66">
        <v>67.48</v>
      </c>
    </row>
    <row r="7772" spans="15:17" ht="14.25">
      <c r="O7772" t="s">
        <v>2473</v>
      </c>
      <c r="P7772" s="2" t="s">
        <v>2077</v>
      </c>
      <c r="Q7772" s="66">
        <v>67.34</v>
      </c>
    </row>
    <row r="7773" spans="15:17" ht="14.25">
      <c r="O7773" t="s">
        <v>2473</v>
      </c>
      <c r="P7773" s="2" t="s">
        <v>2078</v>
      </c>
      <c r="Q7773" s="66">
        <v>68.709999999999994</v>
      </c>
    </row>
    <row r="7774" spans="15:17" ht="14.25">
      <c r="O7774" t="s">
        <v>2473</v>
      </c>
      <c r="P7774" s="2" t="s">
        <v>2079</v>
      </c>
      <c r="Q7774" s="66">
        <v>69</v>
      </c>
    </row>
    <row r="7775" spans="15:17" ht="14.25">
      <c r="O7775" t="s">
        <v>2473</v>
      </c>
      <c r="P7775" s="2" t="s">
        <v>2080</v>
      </c>
      <c r="Q7775" s="66">
        <v>69.64</v>
      </c>
    </row>
    <row r="7776" spans="15:17" ht="14.25">
      <c r="O7776" t="s">
        <v>2473</v>
      </c>
      <c r="P7776" s="2" t="s">
        <v>2081</v>
      </c>
      <c r="Q7776" s="66">
        <v>69</v>
      </c>
    </row>
    <row r="7777" spans="15:17" ht="14.25">
      <c r="O7777" t="s">
        <v>2473</v>
      </c>
      <c r="P7777" s="2" t="s">
        <v>2082</v>
      </c>
      <c r="Q7777" s="66">
        <v>69.849999999999994</v>
      </c>
    </row>
    <row r="7778" spans="15:17" ht="14.25">
      <c r="O7778" t="s">
        <v>2473</v>
      </c>
      <c r="P7778" s="2" t="s">
        <v>2083</v>
      </c>
      <c r="Q7778" s="66">
        <v>68.05</v>
      </c>
    </row>
    <row r="7779" spans="15:17" ht="14.25">
      <c r="O7779" t="s">
        <v>2473</v>
      </c>
      <c r="P7779" s="2" t="s">
        <v>2084</v>
      </c>
      <c r="Q7779" s="66">
        <v>69.260000000000005</v>
      </c>
    </row>
    <row r="7780" spans="15:17" ht="14.25">
      <c r="O7780" t="s">
        <v>2473</v>
      </c>
      <c r="P7780" s="2" t="s">
        <v>2085</v>
      </c>
      <c r="Q7780" s="66">
        <v>68.900000000000006</v>
      </c>
    </row>
    <row r="7781" spans="15:17" ht="14.25">
      <c r="O7781" t="s">
        <v>2473</v>
      </c>
      <c r="P7781" s="2" t="s">
        <v>2086</v>
      </c>
      <c r="Q7781" s="66">
        <v>67.72</v>
      </c>
    </row>
    <row r="7782" spans="15:17" ht="14.25">
      <c r="O7782" t="s">
        <v>2473</v>
      </c>
      <c r="P7782" s="2" t="s">
        <v>2087</v>
      </c>
      <c r="Q7782" s="66">
        <v>68.56</v>
      </c>
    </row>
    <row r="7783" spans="15:17" ht="14.25">
      <c r="O7783" t="s">
        <v>2473</v>
      </c>
      <c r="P7783" s="2" t="s">
        <v>2088</v>
      </c>
      <c r="Q7783" s="66">
        <v>65.8</v>
      </c>
    </row>
    <row r="7784" spans="15:17" ht="14.25">
      <c r="O7784" t="s">
        <v>2473</v>
      </c>
      <c r="P7784" s="2" t="s">
        <v>2089</v>
      </c>
      <c r="Q7784" s="66">
        <v>65.05</v>
      </c>
    </row>
    <row r="7785" spans="15:17" ht="14.25">
      <c r="O7785" t="s">
        <v>2473</v>
      </c>
      <c r="P7785" s="2" t="s">
        <v>2090</v>
      </c>
      <c r="Q7785" s="66">
        <v>65.05</v>
      </c>
    </row>
    <row r="7786" spans="15:17" ht="14.25">
      <c r="O7786" t="s">
        <v>2473</v>
      </c>
      <c r="P7786" s="2" t="s">
        <v>2091</v>
      </c>
      <c r="Q7786" s="66">
        <v>66</v>
      </c>
    </row>
    <row r="7787" spans="15:17" ht="14.25">
      <c r="O7787" t="s">
        <v>2473</v>
      </c>
      <c r="P7787" s="2" t="s">
        <v>2092</v>
      </c>
      <c r="Q7787" s="66">
        <v>63.23</v>
      </c>
    </row>
    <row r="7788" spans="15:17" ht="14.25">
      <c r="O7788" t="s">
        <v>2473</v>
      </c>
      <c r="P7788" s="2" t="s">
        <v>2093</v>
      </c>
      <c r="Q7788" s="66">
        <v>63</v>
      </c>
    </row>
    <row r="7789" spans="15:17" ht="14.25">
      <c r="O7789" t="s">
        <v>2473</v>
      </c>
      <c r="P7789" s="2" t="s">
        <v>2094</v>
      </c>
      <c r="Q7789" s="66">
        <v>61</v>
      </c>
    </row>
    <row r="7790" spans="15:17" ht="14.25">
      <c r="O7790" t="s">
        <v>2473</v>
      </c>
      <c r="P7790" s="2" t="s">
        <v>2095</v>
      </c>
      <c r="Q7790" s="66">
        <v>64.349999999999994</v>
      </c>
    </row>
    <row r="7791" spans="15:17" ht="14.25">
      <c r="O7791" t="s">
        <v>2473</v>
      </c>
      <c r="P7791" s="2" t="s">
        <v>2096</v>
      </c>
      <c r="Q7791" s="66">
        <v>64.349999999999994</v>
      </c>
    </row>
    <row r="7792" spans="15:17" ht="14.25">
      <c r="O7792" t="s">
        <v>2473</v>
      </c>
      <c r="P7792" s="2" t="s">
        <v>2097</v>
      </c>
      <c r="Q7792" s="66">
        <v>62.8</v>
      </c>
    </row>
    <row r="7793" spans="15:17" ht="14.25">
      <c r="O7793" t="s">
        <v>2473</v>
      </c>
      <c r="P7793" s="2" t="s">
        <v>2098</v>
      </c>
      <c r="Q7793" s="66">
        <v>65.599999999999994</v>
      </c>
    </row>
    <row r="7794" spans="15:17" ht="14.25">
      <c r="O7794" t="s">
        <v>2473</v>
      </c>
      <c r="P7794" s="2" t="s">
        <v>2099</v>
      </c>
      <c r="Q7794" s="66">
        <v>65.5</v>
      </c>
    </row>
    <row r="7795" spans="15:17" ht="14.25">
      <c r="O7795" t="s">
        <v>2473</v>
      </c>
      <c r="P7795" s="2" t="s">
        <v>2100</v>
      </c>
      <c r="Q7795" s="66">
        <v>66.72</v>
      </c>
    </row>
    <row r="7796" spans="15:17" ht="14.25">
      <c r="O7796" t="s">
        <v>2473</v>
      </c>
      <c r="P7796" s="2" t="s">
        <v>2101</v>
      </c>
      <c r="Q7796" s="66">
        <v>65.25</v>
      </c>
    </row>
    <row r="7797" spans="15:17" ht="14.25">
      <c r="O7797" t="s">
        <v>2473</v>
      </c>
      <c r="P7797" s="2" t="s">
        <v>2102</v>
      </c>
      <c r="Q7797" s="66">
        <v>64.8</v>
      </c>
    </row>
    <row r="7798" spans="15:17" ht="14.25">
      <c r="O7798" t="s">
        <v>2473</v>
      </c>
      <c r="P7798" s="2" t="s">
        <v>2103</v>
      </c>
      <c r="Q7798" s="66">
        <v>63.99</v>
      </c>
    </row>
    <row r="7799" spans="15:17" ht="14.25">
      <c r="O7799" t="s">
        <v>2473</v>
      </c>
      <c r="P7799" s="2" t="s">
        <v>2104</v>
      </c>
      <c r="Q7799" s="66">
        <v>65.900000000000006</v>
      </c>
    </row>
    <row r="7800" spans="15:17" ht="14.25">
      <c r="O7800" t="s">
        <v>2473</v>
      </c>
      <c r="P7800" s="2" t="s">
        <v>2105</v>
      </c>
      <c r="Q7800" s="66">
        <v>65.900000000000006</v>
      </c>
    </row>
    <row r="7801" spans="15:17" ht="14.25">
      <c r="O7801" t="s">
        <v>2473</v>
      </c>
      <c r="P7801" s="2" t="s">
        <v>2106</v>
      </c>
      <c r="Q7801" s="66">
        <v>65.7</v>
      </c>
    </row>
    <row r="7802" spans="15:17" ht="14.25">
      <c r="O7802" t="s">
        <v>2473</v>
      </c>
      <c r="P7802" s="2" t="s">
        <v>2107</v>
      </c>
      <c r="Q7802" s="66">
        <v>64</v>
      </c>
    </row>
    <row r="7803" spans="15:17" ht="14.25">
      <c r="O7803" t="s">
        <v>2473</v>
      </c>
      <c r="P7803" s="2" t="s">
        <v>2108</v>
      </c>
      <c r="Q7803" s="66">
        <v>64.150000000000006</v>
      </c>
    </row>
    <row r="7804" spans="15:17" ht="14.25">
      <c r="O7804" t="s">
        <v>2473</v>
      </c>
      <c r="P7804" s="2" t="s">
        <v>2109</v>
      </c>
      <c r="Q7804" s="66">
        <v>63.35</v>
      </c>
    </row>
    <row r="7805" spans="15:17" ht="14.25">
      <c r="O7805" t="s">
        <v>2473</v>
      </c>
      <c r="P7805" s="2" t="s">
        <v>2110</v>
      </c>
      <c r="Q7805" s="66">
        <v>64.5</v>
      </c>
    </row>
    <row r="7806" spans="15:17" ht="14.25">
      <c r="O7806" t="s">
        <v>2473</v>
      </c>
      <c r="P7806" s="2" t="s">
        <v>2111</v>
      </c>
      <c r="Q7806" s="66">
        <v>68</v>
      </c>
    </row>
    <row r="7807" spans="15:17" ht="14.25">
      <c r="O7807" t="s">
        <v>2473</v>
      </c>
      <c r="P7807" s="2" t="s">
        <v>2112</v>
      </c>
      <c r="Q7807" s="66">
        <v>68.040000000000006</v>
      </c>
    </row>
    <row r="7808" spans="15:17" ht="14.25">
      <c r="O7808" t="s">
        <v>2473</v>
      </c>
      <c r="P7808" s="2" t="s">
        <v>2113</v>
      </c>
      <c r="Q7808" s="66">
        <v>69.180000000000007</v>
      </c>
    </row>
    <row r="7809" spans="15:17" ht="14.25">
      <c r="O7809" t="s">
        <v>2473</v>
      </c>
      <c r="P7809" s="2" t="s">
        <v>2114</v>
      </c>
      <c r="Q7809" s="66">
        <v>69.650000000000006</v>
      </c>
    </row>
    <row r="7810" spans="15:17" ht="14.25">
      <c r="O7810" t="s">
        <v>2473</v>
      </c>
      <c r="P7810" s="2" t="s">
        <v>2115</v>
      </c>
      <c r="Q7810" s="66">
        <v>69.650000000000006</v>
      </c>
    </row>
    <row r="7811" spans="15:17" ht="14.25">
      <c r="O7811" t="s">
        <v>2473</v>
      </c>
      <c r="P7811" s="2" t="s">
        <v>2116</v>
      </c>
      <c r="Q7811" s="66">
        <v>70.37</v>
      </c>
    </row>
    <row r="7812" spans="15:17" ht="14.25">
      <c r="O7812" t="s">
        <v>2473</v>
      </c>
      <c r="P7812" s="2" t="s">
        <v>2117</v>
      </c>
      <c r="Q7812" s="66">
        <v>70.61</v>
      </c>
    </row>
    <row r="7813" spans="15:17" ht="14.25">
      <c r="O7813" t="s">
        <v>2473</v>
      </c>
      <c r="P7813" s="2" t="s">
        <v>2118</v>
      </c>
      <c r="Q7813" s="66">
        <v>70.900000000000006</v>
      </c>
    </row>
    <row r="7814" spans="15:17" ht="14.25">
      <c r="O7814" t="s">
        <v>2473</v>
      </c>
      <c r="P7814" s="2" t="s">
        <v>2119</v>
      </c>
      <c r="Q7814" s="66">
        <v>70.16</v>
      </c>
    </row>
    <row r="7815" spans="15:17" ht="14.25">
      <c r="O7815" t="s">
        <v>2473</v>
      </c>
      <c r="P7815" s="2" t="s">
        <v>2120</v>
      </c>
      <c r="Q7815" s="66">
        <v>71</v>
      </c>
    </row>
    <row r="7816" spans="15:17" ht="14.25">
      <c r="O7816" t="s">
        <v>2473</v>
      </c>
      <c r="P7816" s="2" t="s">
        <v>2121</v>
      </c>
      <c r="Q7816" s="66">
        <v>70.599999999999994</v>
      </c>
    </row>
    <row r="7817" spans="15:17" ht="14.25">
      <c r="O7817" t="s">
        <v>2473</v>
      </c>
      <c r="P7817" s="2" t="s">
        <v>2122</v>
      </c>
      <c r="Q7817" s="66">
        <v>69.510000000000005</v>
      </c>
    </row>
    <row r="7818" spans="15:17" ht="14.25">
      <c r="O7818" t="s">
        <v>2473</v>
      </c>
      <c r="P7818" s="2" t="s">
        <v>2123</v>
      </c>
      <c r="Q7818" s="66">
        <v>70</v>
      </c>
    </row>
    <row r="7819" spans="15:17" ht="14.25">
      <c r="O7819" t="s">
        <v>2473</v>
      </c>
      <c r="P7819" s="2" t="s">
        <v>2124</v>
      </c>
      <c r="Q7819" s="66">
        <v>69.709999999999994</v>
      </c>
    </row>
    <row r="7820" spans="15:17" ht="14.25">
      <c r="O7820" t="s">
        <v>2473</v>
      </c>
      <c r="P7820" s="2" t="s">
        <v>2125</v>
      </c>
      <c r="Q7820" s="66">
        <v>70.47</v>
      </c>
    </row>
    <row r="7821" spans="15:17" ht="14.25">
      <c r="O7821" t="s">
        <v>2473</v>
      </c>
      <c r="P7821" s="2" t="s">
        <v>2126</v>
      </c>
      <c r="Q7821" s="66">
        <v>71.400000000000006</v>
      </c>
    </row>
    <row r="7822" spans="15:17" ht="14.25">
      <c r="O7822" t="s">
        <v>2473</v>
      </c>
      <c r="P7822" s="2" t="s">
        <v>2127</v>
      </c>
      <c r="Q7822" s="66">
        <v>71.13</v>
      </c>
    </row>
    <row r="7823" spans="15:17" ht="14.25">
      <c r="O7823" t="s">
        <v>2473</v>
      </c>
      <c r="P7823" s="2" t="s">
        <v>2128</v>
      </c>
      <c r="Q7823" s="66">
        <v>70.5</v>
      </c>
    </row>
    <row r="7824" spans="15:17" ht="14.25">
      <c r="O7824" t="s">
        <v>2473</v>
      </c>
      <c r="P7824" s="2" t="s">
        <v>2129</v>
      </c>
      <c r="Q7824" s="66">
        <v>69.78</v>
      </c>
    </row>
    <row r="7825" spans="15:17" ht="14.25">
      <c r="O7825" t="s">
        <v>2473</v>
      </c>
      <c r="P7825" s="2" t="s">
        <v>2130</v>
      </c>
      <c r="Q7825" s="66">
        <v>69.78</v>
      </c>
    </row>
    <row r="7826" spans="15:17" ht="14.25">
      <c r="O7826" t="s">
        <v>2473</v>
      </c>
      <c r="P7826" s="2" t="s">
        <v>2131</v>
      </c>
      <c r="Q7826" s="66">
        <v>69</v>
      </c>
    </row>
    <row r="7827" spans="15:17" ht="14.25">
      <c r="O7827" t="s">
        <v>2473</v>
      </c>
      <c r="P7827" s="2" t="s">
        <v>2132</v>
      </c>
      <c r="Q7827" s="66">
        <v>69</v>
      </c>
    </row>
    <row r="7828" spans="15:17" ht="14.25">
      <c r="O7828" t="s">
        <v>2473</v>
      </c>
      <c r="P7828" s="2" t="s">
        <v>2133</v>
      </c>
      <c r="Q7828" s="66">
        <v>69</v>
      </c>
    </row>
    <row r="7829" spans="15:17" ht="14.25">
      <c r="O7829" t="s">
        <v>2473</v>
      </c>
      <c r="P7829" s="2" t="s">
        <v>2134</v>
      </c>
      <c r="Q7829" s="66">
        <v>68.09</v>
      </c>
    </row>
    <row r="7830" spans="15:17" ht="14.25">
      <c r="O7830" t="s">
        <v>2473</v>
      </c>
      <c r="P7830" s="2" t="s">
        <v>2135</v>
      </c>
      <c r="Q7830" s="66">
        <v>67.66</v>
      </c>
    </row>
    <row r="7831" spans="15:17" ht="14.25">
      <c r="O7831" t="s">
        <v>2473</v>
      </c>
      <c r="P7831" s="2" t="s">
        <v>2136</v>
      </c>
      <c r="Q7831" s="66">
        <v>67.66</v>
      </c>
    </row>
    <row r="7832" spans="15:17" ht="14.25">
      <c r="O7832" t="s">
        <v>2473</v>
      </c>
      <c r="P7832" s="2" t="s">
        <v>2137</v>
      </c>
      <c r="Q7832" s="66">
        <v>67.66</v>
      </c>
    </row>
    <row r="7833" spans="15:17" ht="14.25">
      <c r="O7833" t="s">
        <v>2473</v>
      </c>
      <c r="P7833" s="2" t="s">
        <v>2138</v>
      </c>
      <c r="Q7833" s="66">
        <v>68.150000000000006</v>
      </c>
    </row>
    <row r="7834" spans="15:17" ht="14.25">
      <c r="O7834" t="s">
        <v>2473</v>
      </c>
      <c r="P7834" s="2" t="s">
        <v>2139</v>
      </c>
      <c r="Q7834" s="66">
        <v>69</v>
      </c>
    </row>
    <row r="7835" spans="15:17" ht="14.25">
      <c r="O7835" t="s">
        <v>2473</v>
      </c>
      <c r="P7835" s="2" t="s">
        <v>2140</v>
      </c>
      <c r="Q7835" s="66">
        <v>68.77</v>
      </c>
    </row>
    <row r="7836" spans="15:17" ht="14.25">
      <c r="O7836" t="s">
        <v>2473</v>
      </c>
      <c r="P7836" s="2" t="s">
        <v>2141</v>
      </c>
      <c r="Q7836" s="66">
        <v>69</v>
      </c>
    </row>
    <row r="7837" spans="15:17" ht="14.25">
      <c r="O7837" t="s">
        <v>2473</v>
      </c>
      <c r="P7837" s="2" t="s">
        <v>2142</v>
      </c>
      <c r="Q7837" s="66">
        <v>69</v>
      </c>
    </row>
    <row r="7838" spans="15:17" ht="14.25">
      <c r="O7838" t="s">
        <v>2473</v>
      </c>
      <c r="P7838" s="2" t="s">
        <v>2143</v>
      </c>
      <c r="Q7838" s="66">
        <v>67.760000000000005</v>
      </c>
    </row>
    <row r="7839" spans="15:17" ht="14.25">
      <c r="O7839" t="s">
        <v>2473</v>
      </c>
      <c r="P7839" s="2" t="s">
        <v>2144</v>
      </c>
      <c r="Q7839" s="66">
        <v>66.05</v>
      </c>
    </row>
    <row r="7840" spans="15:17" ht="14.25">
      <c r="O7840" t="s">
        <v>2473</v>
      </c>
      <c r="P7840" s="2" t="s">
        <v>2145</v>
      </c>
      <c r="Q7840" s="66">
        <v>64.95</v>
      </c>
    </row>
    <row r="7841" spans="15:17" ht="14.25">
      <c r="O7841" t="s">
        <v>2473</v>
      </c>
      <c r="P7841" s="2" t="s">
        <v>2146</v>
      </c>
      <c r="Q7841" s="66">
        <v>64.680000000000007</v>
      </c>
    </row>
    <row r="7842" spans="15:17" ht="14.25">
      <c r="O7842" t="s">
        <v>2473</v>
      </c>
      <c r="P7842" s="2" t="s">
        <v>2147</v>
      </c>
      <c r="Q7842" s="66">
        <v>65</v>
      </c>
    </row>
    <row r="7843" spans="15:17" ht="14.25">
      <c r="O7843" t="s">
        <v>2473</v>
      </c>
      <c r="P7843" s="2" t="s">
        <v>2148</v>
      </c>
      <c r="Q7843" s="66">
        <v>64.599999999999994</v>
      </c>
    </row>
    <row r="7844" spans="15:17" ht="14.25">
      <c r="O7844" t="s">
        <v>2473</v>
      </c>
      <c r="P7844" s="2" t="s">
        <v>2149</v>
      </c>
      <c r="Q7844" s="66">
        <v>64.739999999999995</v>
      </c>
    </row>
    <row r="7845" spans="15:17" ht="14.25">
      <c r="O7845" t="s">
        <v>2473</v>
      </c>
      <c r="P7845" s="2" t="s">
        <v>2150</v>
      </c>
      <c r="Q7845" s="66">
        <v>64.16</v>
      </c>
    </row>
    <row r="7846" spans="15:17" ht="14.25">
      <c r="O7846" t="s">
        <v>2473</v>
      </c>
      <c r="P7846" s="2" t="s">
        <v>2151</v>
      </c>
      <c r="Q7846" s="66">
        <v>61.6</v>
      </c>
    </row>
    <row r="7847" spans="15:17" ht="14.25">
      <c r="O7847" t="s">
        <v>2473</v>
      </c>
      <c r="P7847" s="2" t="s">
        <v>2152</v>
      </c>
      <c r="Q7847" s="66">
        <v>61.9</v>
      </c>
    </row>
    <row r="7848" spans="15:17" ht="14.25">
      <c r="O7848" t="s">
        <v>2473</v>
      </c>
      <c r="P7848" s="2" t="s">
        <v>2153</v>
      </c>
      <c r="Q7848" s="66">
        <v>61.49</v>
      </c>
    </row>
    <row r="7849" spans="15:17" ht="14.25">
      <c r="O7849" t="s">
        <v>2473</v>
      </c>
      <c r="P7849" s="2" t="s">
        <v>2154</v>
      </c>
      <c r="Q7849" s="66">
        <v>61.7</v>
      </c>
    </row>
    <row r="7850" spans="15:17" ht="14.25">
      <c r="O7850" t="s">
        <v>2473</v>
      </c>
      <c r="P7850" s="2" t="s">
        <v>2155</v>
      </c>
      <c r="Q7850" s="66">
        <v>62</v>
      </c>
    </row>
    <row r="7851" spans="15:17" ht="14.25">
      <c r="O7851" t="s">
        <v>2473</v>
      </c>
      <c r="P7851" s="2" t="s">
        <v>2156</v>
      </c>
      <c r="Q7851" s="66">
        <v>61.54</v>
      </c>
    </row>
    <row r="7852" spans="15:17" ht="14.25">
      <c r="O7852" t="s">
        <v>2473</v>
      </c>
      <c r="P7852" s="2" t="s">
        <v>2157</v>
      </c>
      <c r="Q7852" s="66">
        <v>62.34</v>
      </c>
    </row>
    <row r="7853" spans="15:17" ht="14.25">
      <c r="O7853" t="s">
        <v>2473</v>
      </c>
      <c r="P7853" s="2" t="s">
        <v>2158</v>
      </c>
      <c r="Q7853" s="66">
        <v>62.2</v>
      </c>
    </row>
    <row r="7854" spans="15:17" ht="14.25">
      <c r="O7854" t="s">
        <v>2473</v>
      </c>
      <c r="P7854" s="2" t="s">
        <v>2159</v>
      </c>
      <c r="Q7854" s="66">
        <v>61.65</v>
      </c>
    </row>
    <row r="7855" spans="15:17" ht="14.25">
      <c r="O7855" t="s">
        <v>2473</v>
      </c>
      <c r="P7855" s="2" t="s">
        <v>2160</v>
      </c>
      <c r="Q7855" s="66">
        <v>62.45</v>
      </c>
    </row>
    <row r="7856" spans="15:17" ht="14.25">
      <c r="O7856" t="s">
        <v>2473</v>
      </c>
      <c r="P7856" s="2" t="s">
        <v>2161</v>
      </c>
      <c r="Q7856" s="66">
        <v>61.88</v>
      </c>
    </row>
    <row r="7857" spans="15:17" ht="14.25">
      <c r="O7857" t="s">
        <v>2473</v>
      </c>
      <c r="P7857" s="2" t="s">
        <v>2162</v>
      </c>
      <c r="Q7857" s="66">
        <v>60.35</v>
      </c>
    </row>
    <row r="7858" spans="15:17" ht="14.25">
      <c r="O7858" t="s">
        <v>2473</v>
      </c>
      <c r="P7858" s="2" t="s">
        <v>2163</v>
      </c>
      <c r="Q7858" s="66">
        <v>58.8</v>
      </c>
    </row>
    <row r="7859" spans="15:17" ht="14.25">
      <c r="O7859" t="s">
        <v>2473</v>
      </c>
      <c r="P7859" s="2" t="s">
        <v>2164</v>
      </c>
      <c r="Q7859" s="66">
        <v>59.8</v>
      </c>
    </row>
    <row r="7860" spans="15:17" ht="14.25">
      <c r="O7860" t="s">
        <v>2473</v>
      </c>
      <c r="P7860" s="2" t="s">
        <v>2165</v>
      </c>
      <c r="Q7860" s="66">
        <v>60.82</v>
      </c>
    </row>
    <row r="7861" spans="15:17" ht="14.25">
      <c r="O7861" t="s">
        <v>2473</v>
      </c>
      <c r="P7861" s="2" t="s">
        <v>2166</v>
      </c>
      <c r="Q7861" s="66">
        <v>61.75</v>
      </c>
    </row>
    <row r="7862" spans="15:17" ht="14.25">
      <c r="O7862" t="s">
        <v>2473</v>
      </c>
      <c r="P7862" s="2" t="s">
        <v>2167</v>
      </c>
      <c r="Q7862" s="66">
        <v>61.65</v>
      </c>
    </row>
    <row r="7863" spans="15:17" ht="14.25">
      <c r="O7863" t="s">
        <v>2473</v>
      </c>
      <c r="P7863" s="2" t="s">
        <v>2168</v>
      </c>
      <c r="Q7863" s="66">
        <v>61.65</v>
      </c>
    </row>
    <row r="7864" spans="15:17" ht="14.25">
      <c r="O7864" t="s">
        <v>2473</v>
      </c>
      <c r="P7864" s="2" t="s">
        <v>2169</v>
      </c>
      <c r="Q7864" s="66">
        <v>64.23</v>
      </c>
    </row>
    <row r="7865" spans="15:17" ht="14.25">
      <c r="O7865" t="s">
        <v>2473</v>
      </c>
      <c r="P7865" s="2" t="s">
        <v>2170</v>
      </c>
      <c r="Q7865" s="66">
        <v>62.4</v>
      </c>
    </row>
    <row r="7866" spans="15:17" ht="14.25">
      <c r="O7866" t="s">
        <v>2473</v>
      </c>
      <c r="P7866" s="2" t="s">
        <v>2171</v>
      </c>
      <c r="Q7866" s="66">
        <v>62.7</v>
      </c>
    </row>
    <row r="7867" spans="15:17" ht="14.25">
      <c r="O7867" t="s">
        <v>2473</v>
      </c>
      <c r="P7867" s="2" t="s">
        <v>2172</v>
      </c>
      <c r="Q7867" s="66">
        <v>63.61</v>
      </c>
    </row>
    <row r="7868" spans="15:17" ht="14.25">
      <c r="O7868" t="s">
        <v>2473</v>
      </c>
      <c r="P7868" s="2" t="s">
        <v>2173</v>
      </c>
      <c r="Q7868" s="66">
        <v>63.35</v>
      </c>
    </row>
    <row r="7869" spans="15:17" ht="14.25">
      <c r="O7869" t="s">
        <v>2473</v>
      </c>
      <c r="P7869" s="2" t="s">
        <v>2174</v>
      </c>
      <c r="Q7869" s="66">
        <v>62.37</v>
      </c>
    </row>
    <row r="7870" spans="15:17" ht="14.25">
      <c r="O7870" t="s">
        <v>2473</v>
      </c>
      <c r="P7870" s="2" t="s">
        <v>2175</v>
      </c>
      <c r="Q7870" s="66">
        <v>59.67</v>
      </c>
    </row>
    <row r="7871" spans="15:17" ht="14.25">
      <c r="O7871" t="s">
        <v>2473</v>
      </c>
      <c r="P7871" s="2" t="s">
        <v>2176</v>
      </c>
      <c r="Q7871" s="66">
        <v>59.58</v>
      </c>
    </row>
    <row r="7872" spans="15:17" ht="14.25">
      <c r="O7872" t="s">
        <v>2473</v>
      </c>
      <c r="P7872" s="2" t="s">
        <v>2177</v>
      </c>
      <c r="Q7872" s="66">
        <v>59.85</v>
      </c>
    </row>
    <row r="7873" spans="15:17" ht="14.25">
      <c r="O7873" t="s">
        <v>2473</v>
      </c>
      <c r="P7873" s="2" t="s">
        <v>2178</v>
      </c>
      <c r="Q7873" s="66">
        <v>61.9</v>
      </c>
    </row>
    <row r="7874" spans="15:17" ht="14.25">
      <c r="O7874" t="s">
        <v>2473</v>
      </c>
      <c r="P7874" s="2" t="s">
        <v>2179</v>
      </c>
      <c r="Q7874" s="66">
        <v>62.82</v>
      </c>
    </row>
    <row r="7875" spans="15:17" ht="14.25">
      <c r="O7875" t="s">
        <v>2473</v>
      </c>
      <c r="P7875" s="2" t="s">
        <v>2180</v>
      </c>
      <c r="Q7875" s="66">
        <v>63.85</v>
      </c>
    </row>
    <row r="7876" spans="15:17" ht="14.25">
      <c r="O7876" t="s">
        <v>2473</v>
      </c>
      <c r="P7876" s="2" t="s">
        <v>2181</v>
      </c>
      <c r="Q7876" s="66">
        <v>64.489999999999995</v>
      </c>
    </row>
    <row r="7877" spans="15:17" ht="14.25">
      <c r="O7877" t="s">
        <v>2473</v>
      </c>
      <c r="P7877" s="2" t="s">
        <v>2182</v>
      </c>
      <c r="Q7877" s="66">
        <v>63.49</v>
      </c>
    </row>
    <row r="7878" spans="15:17" ht="14.25">
      <c r="O7878" t="s">
        <v>2473</v>
      </c>
      <c r="P7878" s="2" t="s">
        <v>2183</v>
      </c>
      <c r="Q7878" s="66">
        <v>62.64</v>
      </c>
    </row>
    <row r="7879" spans="15:17" ht="14.25">
      <c r="O7879" t="s">
        <v>2473</v>
      </c>
      <c r="P7879" s="2" t="s">
        <v>2184</v>
      </c>
      <c r="Q7879" s="66">
        <v>63.7</v>
      </c>
    </row>
    <row r="7880" spans="15:17" ht="14.25">
      <c r="O7880" t="s">
        <v>2473</v>
      </c>
      <c r="P7880" s="2" t="s">
        <v>2185</v>
      </c>
      <c r="Q7880" s="66">
        <v>63.55</v>
      </c>
    </row>
    <row r="7881" spans="15:17" ht="14.25">
      <c r="O7881" t="s">
        <v>2473</v>
      </c>
      <c r="P7881" s="2" t="s">
        <v>2186</v>
      </c>
      <c r="Q7881" s="66">
        <v>61.5</v>
      </c>
    </row>
    <row r="7882" spans="15:17" ht="14.25">
      <c r="O7882" t="s">
        <v>2473</v>
      </c>
      <c r="P7882" s="2" t="s">
        <v>2187</v>
      </c>
      <c r="Q7882" s="66">
        <v>63</v>
      </c>
    </row>
    <row r="7883" spans="15:17" ht="14.25">
      <c r="O7883" t="s">
        <v>2473</v>
      </c>
      <c r="P7883" s="2" t="s">
        <v>2188</v>
      </c>
      <c r="Q7883" s="66">
        <v>63.45</v>
      </c>
    </row>
    <row r="7884" spans="15:17" ht="14.25">
      <c r="O7884" t="s">
        <v>2473</v>
      </c>
      <c r="P7884" s="2" t="s">
        <v>2189</v>
      </c>
      <c r="Q7884" s="66">
        <v>68.38</v>
      </c>
    </row>
    <row r="7885" spans="15:17" ht="14.25">
      <c r="O7885" t="s">
        <v>2473</v>
      </c>
      <c r="P7885" s="2" t="s">
        <v>2190</v>
      </c>
      <c r="Q7885" s="66">
        <v>68.89</v>
      </c>
    </row>
    <row r="7886" spans="15:17" ht="14.25">
      <c r="O7886" t="s">
        <v>2473</v>
      </c>
      <c r="P7886" s="2" t="s">
        <v>2191</v>
      </c>
      <c r="Q7886" s="66">
        <v>68.8</v>
      </c>
    </row>
    <row r="7887" spans="15:17" ht="14.25">
      <c r="O7887" t="s">
        <v>2473</v>
      </c>
      <c r="P7887" s="2" t="s">
        <v>2192</v>
      </c>
      <c r="Q7887" s="66">
        <v>68.45</v>
      </c>
    </row>
    <row r="7888" spans="15:17" ht="14.25">
      <c r="O7888" t="s">
        <v>2473</v>
      </c>
      <c r="P7888" s="2" t="s">
        <v>2193</v>
      </c>
      <c r="Q7888" s="66">
        <v>68.45</v>
      </c>
    </row>
    <row r="7889" spans="15:17" ht="14.25">
      <c r="O7889" t="s">
        <v>2473</v>
      </c>
      <c r="P7889" s="2" t="s">
        <v>2194</v>
      </c>
      <c r="Q7889" s="66">
        <v>68.62</v>
      </c>
    </row>
    <row r="7890" spans="15:17" ht="14.25">
      <c r="O7890" t="s">
        <v>2473</v>
      </c>
      <c r="P7890" s="2" t="s">
        <v>2195</v>
      </c>
      <c r="Q7890" s="66">
        <v>69.5</v>
      </c>
    </row>
    <row r="7891" spans="15:17" ht="14.25">
      <c r="O7891" t="s">
        <v>2473</v>
      </c>
      <c r="P7891" s="2" t="s">
        <v>2196</v>
      </c>
      <c r="Q7891" s="66">
        <v>70.849999999999994</v>
      </c>
    </row>
    <row r="7892" spans="15:17" ht="14.25">
      <c r="O7892" t="s">
        <v>2473</v>
      </c>
      <c r="P7892" s="2" t="s">
        <v>2197</v>
      </c>
      <c r="Q7892" s="66">
        <v>71.16</v>
      </c>
    </row>
    <row r="7893" spans="15:17" ht="14.25">
      <c r="O7893" t="s">
        <v>2473</v>
      </c>
      <c r="P7893" s="2" t="s">
        <v>2198</v>
      </c>
      <c r="Q7893" s="66">
        <v>70.319999999999993</v>
      </c>
    </row>
    <row r="7894" spans="15:17" ht="14.25">
      <c r="O7894" t="s">
        <v>2473</v>
      </c>
      <c r="P7894" s="2" t="s">
        <v>2199</v>
      </c>
      <c r="Q7894" s="66">
        <v>71</v>
      </c>
    </row>
    <row r="7895" spans="15:17" ht="14.25">
      <c r="O7895" t="s">
        <v>2473</v>
      </c>
      <c r="P7895" s="2" t="s">
        <v>2200</v>
      </c>
      <c r="Q7895" s="66">
        <v>69.66</v>
      </c>
    </row>
    <row r="7896" spans="15:17" ht="14.25">
      <c r="O7896" t="s">
        <v>2473</v>
      </c>
      <c r="P7896" s="2" t="s">
        <v>2201</v>
      </c>
      <c r="Q7896" s="66">
        <v>68.680000000000007</v>
      </c>
    </row>
    <row r="7897" spans="15:17" ht="14.25">
      <c r="O7897" t="s">
        <v>2473</v>
      </c>
      <c r="P7897" s="2" t="s">
        <v>2202</v>
      </c>
      <c r="Q7897" s="66">
        <v>68.599999999999994</v>
      </c>
    </row>
    <row r="7898" spans="15:17" ht="14.25">
      <c r="O7898" t="s">
        <v>2473</v>
      </c>
      <c r="P7898" s="2" t="s">
        <v>2203</v>
      </c>
      <c r="Q7898" s="66">
        <v>67.400000000000006</v>
      </c>
    </row>
    <row r="7899" spans="15:17" ht="14.25">
      <c r="O7899" t="s">
        <v>2473</v>
      </c>
      <c r="P7899" s="2" t="s">
        <v>2204</v>
      </c>
      <c r="Q7899" s="66">
        <v>67.709999999999994</v>
      </c>
    </row>
    <row r="7900" spans="15:17" ht="14.25">
      <c r="O7900" t="s">
        <v>2473</v>
      </c>
      <c r="P7900" s="2" t="s">
        <v>2205</v>
      </c>
      <c r="Q7900" s="66">
        <v>67.53</v>
      </c>
    </row>
    <row r="7901" spans="15:17" ht="14.25">
      <c r="O7901" t="s">
        <v>2473</v>
      </c>
      <c r="P7901" s="2" t="s">
        <v>2206</v>
      </c>
      <c r="Q7901" s="66">
        <v>67.680000000000007</v>
      </c>
    </row>
    <row r="7902" spans="15:17" ht="14.25">
      <c r="O7902" t="s">
        <v>2473</v>
      </c>
      <c r="P7902" s="2" t="s">
        <v>2207</v>
      </c>
      <c r="Q7902" s="66">
        <v>67.709999999999994</v>
      </c>
    </row>
    <row r="7903" spans="15:17" ht="14.25">
      <c r="O7903" t="s">
        <v>2473</v>
      </c>
      <c r="P7903" s="2" t="s">
        <v>2208</v>
      </c>
      <c r="Q7903" s="66">
        <v>67.2</v>
      </c>
    </row>
    <row r="7904" spans="15:17" ht="14.25">
      <c r="O7904" t="s">
        <v>2473</v>
      </c>
      <c r="P7904" s="2" t="s">
        <v>2209</v>
      </c>
      <c r="Q7904" s="66">
        <v>67.680000000000007</v>
      </c>
    </row>
    <row r="7905" spans="15:17" ht="14.25">
      <c r="O7905" t="s">
        <v>2473</v>
      </c>
      <c r="P7905" s="2" t="s">
        <v>2210</v>
      </c>
      <c r="Q7905" s="66">
        <v>68.150000000000006</v>
      </c>
    </row>
    <row r="7906" spans="15:17" ht="14.25">
      <c r="O7906" t="s">
        <v>2473</v>
      </c>
      <c r="P7906" s="2" t="s">
        <v>2211</v>
      </c>
      <c r="Q7906" s="66">
        <v>68.150000000000006</v>
      </c>
    </row>
    <row r="7907" spans="15:17" ht="14.25">
      <c r="O7907" t="s">
        <v>2473</v>
      </c>
      <c r="P7907" s="2" t="s">
        <v>2212</v>
      </c>
      <c r="Q7907" s="66">
        <v>68</v>
      </c>
    </row>
    <row r="7908" spans="15:17" ht="14.25">
      <c r="O7908" t="s">
        <v>2473</v>
      </c>
      <c r="P7908" s="2" t="s">
        <v>2213</v>
      </c>
      <c r="Q7908" s="66">
        <v>67.84</v>
      </c>
    </row>
    <row r="7909" spans="15:17" ht="14.25">
      <c r="O7909" t="s">
        <v>2473</v>
      </c>
      <c r="P7909" s="2" t="s">
        <v>2214</v>
      </c>
      <c r="Q7909" s="66">
        <v>67.510000000000005</v>
      </c>
    </row>
    <row r="7910" spans="15:17" ht="14.25">
      <c r="O7910" t="s">
        <v>2473</v>
      </c>
      <c r="P7910" s="2" t="s">
        <v>2215</v>
      </c>
      <c r="Q7910" s="66">
        <v>67.510000000000005</v>
      </c>
    </row>
    <row r="7911" spans="15:17" ht="14.25">
      <c r="O7911" t="s">
        <v>2473</v>
      </c>
      <c r="P7911" s="2" t="s">
        <v>2216</v>
      </c>
      <c r="Q7911" s="66">
        <v>67.510000000000005</v>
      </c>
    </row>
    <row r="7912" spans="15:17" ht="14.25">
      <c r="O7912" t="s">
        <v>2473</v>
      </c>
      <c r="P7912" s="2" t="s">
        <v>2217</v>
      </c>
      <c r="Q7912" s="66">
        <v>67.599999999999994</v>
      </c>
    </row>
    <row r="7913" spans="15:17" ht="14.25">
      <c r="O7913" t="s">
        <v>2473</v>
      </c>
      <c r="P7913" s="2" t="s">
        <v>2218</v>
      </c>
      <c r="Q7913" s="66">
        <v>67.81</v>
      </c>
    </row>
    <row r="7914" spans="15:17" ht="14.25">
      <c r="O7914" t="s">
        <v>2473</v>
      </c>
      <c r="P7914" s="2" t="s">
        <v>2219</v>
      </c>
      <c r="Q7914" s="66">
        <v>67.2</v>
      </c>
    </row>
    <row r="7915" spans="15:17" ht="14.25">
      <c r="O7915" t="s">
        <v>2473</v>
      </c>
      <c r="P7915" s="2" t="s">
        <v>2220</v>
      </c>
      <c r="Q7915" s="66">
        <v>67.64</v>
      </c>
    </row>
    <row r="7916" spans="15:17" ht="14.25">
      <c r="O7916" t="s">
        <v>2473</v>
      </c>
      <c r="P7916" s="2" t="s">
        <v>2221</v>
      </c>
      <c r="Q7916" s="66">
        <v>67.3</v>
      </c>
    </row>
    <row r="7917" spans="15:17" ht="14.25">
      <c r="O7917" t="s">
        <v>2473</v>
      </c>
      <c r="P7917" s="2" t="s">
        <v>2222</v>
      </c>
      <c r="Q7917" s="66">
        <v>67.900000000000006</v>
      </c>
    </row>
    <row r="7918" spans="15:17" ht="14.25">
      <c r="O7918" t="s">
        <v>2473</v>
      </c>
      <c r="P7918" s="2" t="s">
        <v>2223</v>
      </c>
      <c r="Q7918" s="66">
        <v>67</v>
      </c>
    </row>
    <row r="7919" spans="15:17" ht="14.25">
      <c r="O7919" t="s">
        <v>2473</v>
      </c>
      <c r="P7919" s="2" t="s">
        <v>2224</v>
      </c>
      <c r="Q7919" s="66">
        <v>66.05</v>
      </c>
    </row>
    <row r="7920" spans="15:17" ht="14.25">
      <c r="O7920" t="s">
        <v>2473</v>
      </c>
      <c r="P7920" s="2" t="s">
        <v>2225</v>
      </c>
      <c r="Q7920" s="66">
        <v>66.95</v>
      </c>
    </row>
    <row r="7921" spans="15:17" ht="14.25">
      <c r="O7921" t="s">
        <v>2473</v>
      </c>
      <c r="P7921" s="2" t="s">
        <v>2226</v>
      </c>
      <c r="Q7921" s="66">
        <v>68.2</v>
      </c>
    </row>
    <row r="7922" spans="15:17" ht="14.25">
      <c r="O7922" t="s">
        <v>2473</v>
      </c>
      <c r="P7922" s="2" t="s">
        <v>2227</v>
      </c>
      <c r="Q7922" s="66">
        <v>68.12</v>
      </c>
    </row>
    <row r="7923" spans="15:17" ht="14.25">
      <c r="O7923" t="s">
        <v>2473</v>
      </c>
      <c r="P7923" s="2" t="s">
        <v>2228</v>
      </c>
      <c r="Q7923" s="66">
        <v>68.31</v>
      </c>
    </row>
    <row r="7924" spans="15:17" ht="14.25">
      <c r="O7924" t="s">
        <v>2473</v>
      </c>
      <c r="P7924" s="2" t="s">
        <v>2229</v>
      </c>
      <c r="Q7924" s="66">
        <v>67.760000000000005</v>
      </c>
    </row>
    <row r="7925" spans="15:17" ht="14.25">
      <c r="O7925" t="s">
        <v>2473</v>
      </c>
      <c r="P7925" s="2" t="s">
        <v>2230</v>
      </c>
      <c r="Q7925" s="66">
        <v>68.11</v>
      </c>
    </row>
    <row r="7926" spans="15:17" ht="14.25">
      <c r="O7926" t="s">
        <v>2473</v>
      </c>
      <c r="P7926" s="2" t="s">
        <v>2231</v>
      </c>
      <c r="Q7926" s="66">
        <v>67.5</v>
      </c>
    </row>
    <row r="7927" spans="15:17" ht="14.25">
      <c r="O7927" t="s">
        <v>2473</v>
      </c>
      <c r="P7927" s="2" t="s">
        <v>2232</v>
      </c>
      <c r="Q7927" s="66">
        <v>67.05</v>
      </c>
    </row>
    <row r="7928" spans="15:17" ht="14.25">
      <c r="O7928" t="s">
        <v>2473</v>
      </c>
      <c r="P7928" s="2" t="s">
        <v>2233</v>
      </c>
      <c r="Q7928" s="66">
        <v>67.819999999999993</v>
      </c>
    </row>
    <row r="7929" spans="15:17" ht="14.25">
      <c r="O7929" t="s">
        <v>2473</v>
      </c>
      <c r="P7929" s="2" t="s">
        <v>2234</v>
      </c>
      <c r="Q7929" s="66">
        <v>67.3</v>
      </c>
    </row>
    <row r="7930" spans="15:17" ht="14.25">
      <c r="O7930" t="s">
        <v>2473</v>
      </c>
      <c r="P7930" s="2" t="s">
        <v>2235</v>
      </c>
      <c r="Q7930" s="66">
        <v>68.03</v>
      </c>
    </row>
    <row r="7931" spans="15:17" ht="14.25">
      <c r="O7931" t="s">
        <v>2473</v>
      </c>
      <c r="P7931" s="2" t="s">
        <v>2236</v>
      </c>
      <c r="Q7931" s="66">
        <v>68.2</v>
      </c>
    </row>
    <row r="7932" spans="15:17" ht="14.25">
      <c r="O7932" t="s">
        <v>2473</v>
      </c>
      <c r="P7932" s="2" t="s">
        <v>2237</v>
      </c>
      <c r="Q7932" s="66">
        <v>68.349999999999994</v>
      </c>
    </row>
    <row r="7933" spans="15:17" ht="14.25">
      <c r="O7933" t="s">
        <v>2473</v>
      </c>
      <c r="P7933" s="2" t="s">
        <v>2238</v>
      </c>
      <c r="Q7933" s="66">
        <v>69.08</v>
      </c>
    </row>
    <row r="7934" spans="15:17" ht="14.25">
      <c r="O7934" t="s">
        <v>2473</v>
      </c>
      <c r="P7934" s="2" t="s">
        <v>2239</v>
      </c>
      <c r="Q7934" s="66">
        <v>68.680000000000007</v>
      </c>
    </row>
    <row r="7935" spans="15:17" ht="14.25">
      <c r="O7935" t="s">
        <v>2473</v>
      </c>
      <c r="P7935" s="2" t="s">
        <v>2240</v>
      </c>
      <c r="Q7935" s="66">
        <v>70.319999999999993</v>
      </c>
    </row>
    <row r="7936" spans="15:17" ht="14.25">
      <c r="O7936" t="s">
        <v>2473</v>
      </c>
      <c r="P7936" s="2" t="s">
        <v>2241</v>
      </c>
      <c r="Q7936" s="66">
        <v>71.900000000000006</v>
      </c>
    </row>
    <row r="7937" spans="15:17" ht="14.25">
      <c r="O7937" t="s">
        <v>2473</v>
      </c>
      <c r="P7937" s="2" t="s">
        <v>2242</v>
      </c>
      <c r="Q7937" s="66">
        <v>70.5</v>
      </c>
    </row>
    <row r="7938" spans="15:17" ht="14.25">
      <c r="O7938" t="s">
        <v>2473</v>
      </c>
      <c r="P7938" s="2" t="s">
        <v>2243</v>
      </c>
      <c r="Q7938" s="66">
        <v>69.95</v>
      </c>
    </row>
    <row r="7939" spans="15:17" ht="14.25">
      <c r="O7939" t="s">
        <v>2473</v>
      </c>
      <c r="P7939" s="2" t="s">
        <v>2244</v>
      </c>
      <c r="Q7939" s="66">
        <v>68.5</v>
      </c>
    </row>
    <row r="7940" spans="15:17" ht="14.25">
      <c r="O7940" t="s">
        <v>2473</v>
      </c>
      <c r="P7940" s="2" t="s">
        <v>2245</v>
      </c>
      <c r="Q7940" s="66">
        <v>69.900000000000006</v>
      </c>
    </row>
    <row r="7941" spans="15:17" ht="14.25">
      <c r="O7941" t="s">
        <v>2473</v>
      </c>
      <c r="P7941" s="2" t="s">
        <v>2246</v>
      </c>
      <c r="Q7941" s="66">
        <v>70</v>
      </c>
    </row>
    <row r="7942" spans="15:17" ht="14.25">
      <c r="O7942" t="s">
        <v>2473</v>
      </c>
      <c r="P7942" s="2" t="s">
        <v>2247</v>
      </c>
      <c r="Q7942" s="66">
        <v>68.33</v>
      </c>
    </row>
    <row r="7943" spans="15:17" ht="14.25">
      <c r="O7943" t="s">
        <v>2473</v>
      </c>
      <c r="P7943" s="2" t="s">
        <v>2248</v>
      </c>
      <c r="Q7943" s="66">
        <v>67.48</v>
      </c>
    </row>
    <row r="7944" spans="15:17" ht="14.25">
      <c r="O7944" t="s">
        <v>2473</v>
      </c>
      <c r="P7944" s="2" t="s">
        <v>2249</v>
      </c>
      <c r="Q7944" s="66">
        <v>68.37</v>
      </c>
    </row>
    <row r="7945" spans="15:17" ht="14.25">
      <c r="O7945" t="s">
        <v>2473</v>
      </c>
      <c r="P7945" s="2" t="s">
        <v>2250</v>
      </c>
      <c r="Q7945" s="66">
        <v>67.45</v>
      </c>
    </row>
    <row r="7946" spans="15:17" ht="14.25">
      <c r="O7946" t="s">
        <v>2473</v>
      </c>
      <c r="P7946" s="2" t="s">
        <v>2251</v>
      </c>
      <c r="Q7946" s="66">
        <v>67.2</v>
      </c>
    </row>
    <row r="7947" spans="15:17" ht="14.25">
      <c r="O7947" t="s">
        <v>2473</v>
      </c>
      <c r="P7947" s="2" t="s">
        <v>2252</v>
      </c>
      <c r="Q7947" s="66">
        <v>66.2</v>
      </c>
    </row>
    <row r="7948" spans="15:17" ht="14.25">
      <c r="O7948" t="s">
        <v>2473</v>
      </c>
      <c r="P7948" s="2" t="s">
        <v>2253</v>
      </c>
      <c r="Q7948" s="66">
        <v>65.5</v>
      </c>
    </row>
    <row r="7949" spans="15:17" ht="14.25">
      <c r="O7949" t="s">
        <v>2473</v>
      </c>
      <c r="P7949" s="2" t="s">
        <v>2254</v>
      </c>
      <c r="Q7949" s="66">
        <v>65.75</v>
      </c>
    </row>
    <row r="7950" spans="15:17" ht="14.25">
      <c r="O7950" t="s">
        <v>2473</v>
      </c>
      <c r="P7950" s="2" t="s">
        <v>2255</v>
      </c>
      <c r="Q7950" s="66">
        <v>64.67</v>
      </c>
    </row>
    <row r="7951" spans="15:17" ht="14.25">
      <c r="O7951" t="s">
        <v>2473</v>
      </c>
      <c r="P7951" s="2" t="s">
        <v>2256</v>
      </c>
      <c r="Q7951" s="66">
        <v>63.5</v>
      </c>
    </row>
    <row r="7952" spans="15:17" ht="14.25">
      <c r="O7952" t="s">
        <v>2473</v>
      </c>
      <c r="P7952" s="2" t="s">
        <v>2257</v>
      </c>
      <c r="Q7952" s="66">
        <v>65.319999999999993</v>
      </c>
    </row>
    <row r="7953" spans="15:17" ht="14.25">
      <c r="O7953" t="s">
        <v>2473</v>
      </c>
      <c r="P7953" s="2" t="s">
        <v>2258</v>
      </c>
      <c r="Q7953" s="66">
        <v>65.400000000000006</v>
      </c>
    </row>
    <row r="7954" spans="15:17" ht="14.25">
      <c r="O7954" t="s">
        <v>2473</v>
      </c>
      <c r="P7954" s="2" t="s">
        <v>2259</v>
      </c>
      <c r="Q7954" s="66">
        <v>65.150000000000006</v>
      </c>
    </row>
    <row r="7955" spans="15:17" ht="14.25">
      <c r="O7955" t="s">
        <v>2473</v>
      </c>
      <c r="P7955" s="2" t="s">
        <v>2260</v>
      </c>
      <c r="Q7955" s="66">
        <v>63.68</v>
      </c>
    </row>
    <row r="7956" spans="15:17" ht="14.25">
      <c r="O7956" t="s">
        <v>2473</v>
      </c>
      <c r="P7956" s="2" t="s">
        <v>2261</v>
      </c>
      <c r="Q7956" s="66">
        <v>62.4</v>
      </c>
    </row>
    <row r="7957" spans="15:17" ht="14.25">
      <c r="O7957" t="s">
        <v>2473</v>
      </c>
      <c r="P7957" s="2" t="s">
        <v>2262</v>
      </c>
      <c r="Q7957" s="66">
        <v>63.41</v>
      </c>
    </row>
    <row r="7958" spans="15:17" ht="14.25">
      <c r="O7958" t="s">
        <v>2473</v>
      </c>
      <c r="P7958" s="2" t="s">
        <v>2263</v>
      </c>
      <c r="Q7958" s="66">
        <v>63.51</v>
      </c>
    </row>
    <row r="7959" spans="15:17" ht="14.25">
      <c r="O7959" t="s">
        <v>2473</v>
      </c>
      <c r="P7959" s="2" t="s">
        <v>2264</v>
      </c>
      <c r="Q7959" s="66">
        <v>65.92</v>
      </c>
    </row>
    <row r="7960" spans="15:17" ht="14.25">
      <c r="O7960" t="s">
        <v>2473</v>
      </c>
      <c r="P7960" s="2" t="s">
        <v>2265</v>
      </c>
      <c r="Q7960" s="66">
        <v>62.75</v>
      </c>
    </row>
    <row r="7961" spans="15:17" ht="14.25">
      <c r="O7961" t="s">
        <v>2473</v>
      </c>
      <c r="P7961" s="2" t="s">
        <v>2266</v>
      </c>
      <c r="Q7961" s="66">
        <v>65.7</v>
      </c>
    </row>
    <row r="7962" spans="15:17" ht="14.25">
      <c r="O7962" t="s">
        <v>2473</v>
      </c>
      <c r="P7962" s="2" t="s">
        <v>2267</v>
      </c>
      <c r="Q7962" s="66">
        <v>67.55</v>
      </c>
    </row>
    <row r="7963" spans="15:17" ht="14.25">
      <c r="O7963" t="s">
        <v>2473</v>
      </c>
      <c r="P7963" s="2" t="s">
        <v>2268</v>
      </c>
      <c r="Q7963" s="66">
        <v>68.900000000000006</v>
      </c>
    </row>
    <row r="7964" spans="15:17" ht="14.25">
      <c r="O7964" t="s">
        <v>2473</v>
      </c>
      <c r="P7964" s="2" t="s">
        <v>2269</v>
      </c>
      <c r="Q7964" s="66">
        <v>69.05</v>
      </c>
    </row>
    <row r="7965" spans="15:17" ht="14.25">
      <c r="O7965" t="s">
        <v>2473</v>
      </c>
      <c r="P7965" s="2" t="s">
        <v>2270</v>
      </c>
      <c r="Q7965" s="66">
        <v>70.010000000000005</v>
      </c>
    </row>
    <row r="7966" spans="15:17" ht="14.25">
      <c r="O7966" t="s">
        <v>2473</v>
      </c>
      <c r="P7966" s="2" t="s">
        <v>2271</v>
      </c>
      <c r="Q7966" s="66">
        <v>68.900000000000006</v>
      </c>
    </row>
    <row r="7967" spans="15:17" ht="14.25">
      <c r="O7967" t="s">
        <v>2473</v>
      </c>
      <c r="P7967" s="2" t="s">
        <v>2272</v>
      </c>
      <c r="Q7967" s="66">
        <v>69</v>
      </c>
    </row>
    <row r="7968" spans="15:17" ht="14.25">
      <c r="O7968" t="s">
        <v>2473</v>
      </c>
      <c r="P7968" s="2" t="s">
        <v>2273</v>
      </c>
      <c r="Q7968" s="66">
        <v>72.19</v>
      </c>
    </row>
    <row r="7969" spans="15:17" ht="14.25">
      <c r="O7969" t="s">
        <v>2473</v>
      </c>
      <c r="P7969" s="2" t="s">
        <v>2274</v>
      </c>
      <c r="Q7969" s="66">
        <v>75.27</v>
      </c>
    </row>
    <row r="7970" spans="15:17" ht="14.25">
      <c r="O7970" t="s">
        <v>2473</v>
      </c>
      <c r="P7970" s="2" t="s">
        <v>2275</v>
      </c>
      <c r="Q7970" s="66">
        <v>75.260000000000005</v>
      </c>
    </row>
    <row r="7971" spans="15:17" ht="14.25">
      <c r="O7971" t="s">
        <v>2473</v>
      </c>
      <c r="P7971" s="2" t="s">
        <v>2276</v>
      </c>
      <c r="Q7971" s="66">
        <v>75.349999999999994</v>
      </c>
    </row>
    <row r="7972" spans="15:17" ht="14.25">
      <c r="O7972" t="s">
        <v>2473</v>
      </c>
      <c r="P7972" s="2" t="s">
        <v>2277</v>
      </c>
      <c r="Q7972" s="66">
        <v>77.45</v>
      </c>
    </row>
    <row r="7973" spans="15:17" ht="14.25">
      <c r="O7973" t="s">
        <v>2473</v>
      </c>
      <c r="P7973" s="2" t="s">
        <v>2278</v>
      </c>
      <c r="Q7973" s="66">
        <v>76.7</v>
      </c>
    </row>
    <row r="7974" spans="15:17" ht="14.25">
      <c r="O7974" t="s">
        <v>2473</v>
      </c>
      <c r="P7974" s="2" t="s">
        <v>2279</v>
      </c>
      <c r="Q7974" s="66">
        <v>74.64</v>
      </c>
    </row>
    <row r="7975" spans="15:17" ht="14.25">
      <c r="O7975" t="s">
        <v>2473</v>
      </c>
      <c r="P7975" s="2" t="s">
        <v>2280</v>
      </c>
      <c r="Q7975" s="66">
        <v>74.040000000000006</v>
      </c>
    </row>
    <row r="7976" spans="15:17" ht="14.25">
      <c r="O7976" t="s">
        <v>2473</v>
      </c>
      <c r="P7976" s="2" t="s">
        <v>2281</v>
      </c>
      <c r="Q7976" s="66">
        <v>70.069999999999993</v>
      </c>
    </row>
    <row r="7977" spans="15:17" ht="14.25">
      <c r="O7977" t="s">
        <v>2473</v>
      </c>
      <c r="P7977" s="2" t="s">
        <v>2282</v>
      </c>
      <c r="Q7977" s="66">
        <v>69.3</v>
      </c>
    </row>
    <row r="7978" spans="15:17" ht="14.25">
      <c r="O7978" t="s">
        <v>2473</v>
      </c>
      <c r="P7978" s="2" t="s">
        <v>2283</v>
      </c>
      <c r="Q7978" s="66">
        <v>68.62</v>
      </c>
    </row>
    <row r="7979" spans="15:17" ht="14.25">
      <c r="O7979" t="s">
        <v>2473</v>
      </c>
      <c r="P7979" s="2" t="s">
        <v>2284</v>
      </c>
      <c r="Q7979" s="66">
        <v>68.69</v>
      </c>
    </row>
    <row r="7980" spans="15:17" ht="14.25">
      <c r="O7980" t="s">
        <v>2473</v>
      </c>
      <c r="P7980" s="2" t="s">
        <v>2285</v>
      </c>
      <c r="Q7980" s="66">
        <v>66.95</v>
      </c>
    </row>
    <row r="7981" spans="15:17" ht="14.25">
      <c r="O7981" t="s">
        <v>2473</v>
      </c>
      <c r="P7981" s="2" t="s">
        <v>2286</v>
      </c>
      <c r="Q7981" s="66">
        <v>66</v>
      </c>
    </row>
    <row r="7982" spans="15:17" ht="14.25">
      <c r="O7982" t="s">
        <v>2473</v>
      </c>
      <c r="P7982" s="2" t="s">
        <v>2287</v>
      </c>
      <c r="Q7982" s="66">
        <v>65.41</v>
      </c>
    </row>
    <row r="7983" spans="15:17" ht="14.25">
      <c r="O7983" t="s">
        <v>2473</v>
      </c>
      <c r="P7983" s="2" t="s">
        <v>2288</v>
      </c>
      <c r="Q7983" s="66">
        <v>65.790000000000006</v>
      </c>
    </row>
    <row r="7984" spans="15:17" ht="14.25">
      <c r="O7984" t="s">
        <v>2473</v>
      </c>
      <c r="P7984" s="2" t="s">
        <v>2289</v>
      </c>
      <c r="Q7984" s="66">
        <v>65.430000000000007</v>
      </c>
    </row>
    <row r="7985" spans="15:17" ht="14.25">
      <c r="O7985" t="s">
        <v>2473</v>
      </c>
      <c r="P7985" s="2" t="s">
        <v>2290</v>
      </c>
      <c r="Q7985" s="66">
        <v>64.2</v>
      </c>
    </row>
    <row r="7986" spans="15:17" ht="14.25">
      <c r="O7986" t="s">
        <v>2473</v>
      </c>
      <c r="P7986" s="2" t="s">
        <v>2291</v>
      </c>
      <c r="Q7986" s="66">
        <v>64.209999999999994</v>
      </c>
    </row>
    <row r="7987" spans="15:17" ht="14.25">
      <c r="O7987" t="s">
        <v>2473</v>
      </c>
      <c r="P7987" s="2" t="s">
        <v>2292</v>
      </c>
      <c r="Q7987" s="66">
        <v>65.12</v>
      </c>
    </row>
    <row r="7988" spans="15:17" ht="14.25">
      <c r="O7988" t="s">
        <v>2473</v>
      </c>
      <c r="P7988" s="2" t="s">
        <v>2293</v>
      </c>
      <c r="Q7988" s="66">
        <v>65.5</v>
      </c>
    </row>
    <row r="7989" spans="15:17" ht="14.25">
      <c r="O7989" t="s">
        <v>2473</v>
      </c>
      <c r="P7989" s="2" t="s">
        <v>2294</v>
      </c>
      <c r="Q7989" s="66">
        <v>65.81</v>
      </c>
    </row>
    <row r="7990" spans="15:17" ht="14.25">
      <c r="O7990" t="s">
        <v>2473</v>
      </c>
      <c r="P7990" s="2" t="s">
        <v>2295</v>
      </c>
      <c r="Q7990" s="66">
        <v>65.47</v>
      </c>
    </row>
    <row r="7991" spans="15:17" ht="14.25">
      <c r="O7991" t="s">
        <v>2473</v>
      </c>
      <c r="P7991" s="2" t="s">
        <v>2296</v>
      </c>
      <c r="Q7991" s="66">
        <v>65.819999999999993</v>
      </c>
    </row>
    <row r="7992" spans="15:17" ht="14.25">
      <c r="O7992" t="s">
        <v>2473</v>
      </c>
      <c r="P7992" s="2" t="s">
        <v>2297</v>
      </c>
      <c r="Q7992" s="66">
        <v>65.400000000000006</v>
      </c>
    </row>
    <row r="7993" spans="15:17" ht="14.25">
      <c r="O7993" t="s">
        <v>2473</v>
      </c>
      <c r="P7993" s="2" t="s">
        <v>2298</v>
      </c>
      <c r="Q7993" s="66">
        <v>63.12</v>
      </c>
    </row>
    <row r="7994" spans="15:17" ht="14.25">
      <c r="O7994" t="s">
        <v>2473</v>
      </c>
      <c r="P7994" s="2" t="s">
        <v>2299</v>
      </c>
      <c r="Q7994" s="66">
        <v>62.62</v>
      </c>
    </row>
    <row r="7995" spans="15:17" ht="14.25">
      <c r="O7995" t="s">
        <v>2473</v>
      </c>
      <c r="P7995" s="2" t="s">
        <v>2300</v>
      </c>
      <c r="Q7995" s="66">
        <v>61.7</v>
      </c>
    </row>
    <row r="7996" spans="15:17" ht="14.25">
      <c r="O7996" t="s">
        <v>2473</v>
      </c>
      <c r="P7996" s="2" t="s">
        <v>2301</v>
      </c>
      <c r="Q7996" s="66">
        <v>63.04</v>
      </c>
    </row>
    <row r="7997" spans="15:17" ht="14.25">
      <c r="O7997" t="s">
        <v>2473</v>
      </c>
      <c r="P7997" s="2" t="s">
        <v>2302</v>
      </c>
      <c r="Q7997" s="66">
        <v>62.7</v>
      </c>
    </row>
    <row r="7998" spans="15:17" ht="14.25">
      <c r="O7998" t="s">
        <v>2473</v>
      </c>
      <c r="P7998" s="2" t="s">
        <v>2303</v>
      </c>
      <c r="Q7998" s="66">
        <v>62.3</v>
      </c>
    </row>
    <row r="7999" spans="15:17" ht="14.25">
      <c r="O7999" t="s">
        <v>2473</v>
      </c>
      <c r="P7999" s="2" t="s">
        <v>2304</v>
      </c>
      <c r="Q7999" s="66">
        <v>63.13</v>
      </c>
    </row>
    <row r="8000" spans="15:17" ht="14.25">
      <c r="O8000" t="s">
        <v>2473</v>
      </c>
      <c r="P8000" s="2" t="s">
        <v>2305</v>
      </c>
      <c r="Q8000" s="66">
        <v>63.25</v>
      </c>
    </row>
    <row r="8001" spans="15:17" ht="14.25">
      <c r="O8001" t="s">
        <v>2473</v>
      </c>
      <c r="P8001" s="2" t="s">
        <v>2306</v>
      </c>
      <c r="Q8001" s="66">
        <v>63</v>
      </c>
    </row>
    <row r="8002" spans="15:17" ht="14.25">
      <c r="O8002" t="s">
        <v>2473</v>
      </c>
      <c r="P8002" s="2" t="s">
        <v>2307</v>
      </c>
      <c r="Q8002" s="66">
        <v>62.82</v>
      </c>
    </row>
    <row r="8003" spans="15:17" ht="14.25">
      <c r="O8003" t="s">
        <v>2473</v>
      </c>
      <c r="P8003" s="2" t="s">
        <v>2308</v>
      </c>
      <c r="Q8003" s="66">
        <v>63.45</v>
      </c>
    </row>
    <row r="8004" spans="15:17" ht="14.25">
      <c r="O8004" t="s">
        <v>2473</v>
      </c>
      <c r="P8004" s="2" t="s">
        <v>2309</v>
      </c>
      <c r="Q8004" s="66">
        <v>63.45</v>
      </c>
    </row>
    <row r="8005" spans="15:17" ht="14.25">
      <c r="O8005" t="s">
        <v>2473</v>
      </c>
      <c r="P8005" s="2" t="s">
        <v>2310</v>
      </c>
      <c r="Q8005" s="66">
        <v>64.400000000000006</v>
      </c>
    </row>
    <row r="8006" spans="15:17" ht="14.25">
      <c r="O8006" t="s">
        <v>2473</v>
      </c>
      <c r="P8006" s="2" t="s">
        <v>2311</v>
      </c>
      <c r="Q8006" s="66">
        <v>63.56</v>
      </c>
    </row>
    <row r="8007" spans="15:17" ht="14.25">
      <c r="O8007" t="s">
        <v>2473</v>
      </c>
      <c r="P8007" s="2" t="s">
        <v>2312</v>
      </c>
      <c r="Q8007" s="66">
        <v>62.64</v>
      </c>
    </row>
    <row r="8008" spans="15:17" ht="14.25">
      <c r="O8008" t="s">
        <v>2473</v>
      </c>
      <c r="P8008" s="2" t="s">
        <v>2313</v>
      </c>
      <c r="Q8008" s="66">
        <v>61.87</v>
      </c>
    </row>
    <row r="8009" spans="15:17" ht="14.25">
      <c r="O8009" t="s">
        <v>2473</v>
      </c>
      <c r="P8009" s="2" t="s">
        <v>2314</v>
      </c>
      <c r="Q8009" s="66">
        <v>61.99</v>
      </c>
    </row>
    <row r="8010" spans="15:17" ht="14.25">
      <c r="O8010" t="s">
        <v>2473</v>
      </c>
      <c r="P8010" s="2" t="s">
        <v>2315</v>
      </c>
      <c r="Q8010" s="66">
        <v>61.65</v>
      </c>
    </row>
    <row r="8011" spans="15:17" ht="14.25">
      <c r="O8011" t="s">
        <v>2473</v>
      </c>
      <c r="P8011" s="2" t="s">
        <v>2316</v>
      </c>
      <c r="Q8011" s="66">
        <v>61.1</v>
      </c>
    </row>
    <row r="8012" spans="15:17" ht="14.25">
      <c r="O8012" t="s">
        <v>2473</v>
      </c>
      <c r="P8012" s="2" t="s">
        <v>2317</v>
      </c>
      <c r="Q8012" s="66">
        <v>62.06</v>
      </c>
    </row>
    <row r="8013" spans="15:17" ht="14.25">
      <c r="O8013" t="s">
        <v>2473</v>
      </c>
      <c r="P8013" s="2" t="s">
        <v>2318</v>
      </c>
      <c r="Q8013" s="66">
        <v>62.1</v>
      </c>
    </row>
    <row r="8014" spans="15:17" ht="14.25">
      <c r="O8014" t="s">
        <v>2473</v>
      </c>
      <c r="P8014" s="2" t="s">
        <v>2319</v>
      </c>
      <c r="Q8014" s="66">
        <v>63.28</v>
      </c>
    </row>
    <row r="8015" spans="15:17" ht="14.25">
      <c r="O8015" t="s">
        <v>2473</v>
      </c>
      <c r="P8015" s="2" t="s">
        <v>2320</v>
      </c>
      <c r="Q8015" s="66">
        <v>62.95</v>
      </c>
    </row>
    <row r="8016" spans="15:17" ht="14.25">
      <c r="O8016" t="s">
        <v>2473</v>
      </c>
      <c r="P8016" s="2" t="s">
        <v>2321</v>
      </c>
      <c r="Q8016" s="66">
        <v>63</v>
      </c>
    </row>
    <row r="8017" spans="15:17" ht="14.25">
      <c r="O8017" t="s">
        <v>2473</v>
      </c>
      <c r="P8017" s="2" t="s">
        <v>2322</v>
      </c>
      <c r="Q8017" s="66">
        <v>64.010000000000005</v>
      </c>
    </row>
    <row r="8018" spans="15:17" ht="14.25">
      <c r="O8018" t="s">
        <v>2473</v>
      </c>
      <c r="P8018" s="2" t="s">
        <v>2323</v>
      </c>
      <c r="Q8018" s="66">
        <v>63.66</v>
      </c>
    </row>
    <row r="8019" spans="15:17" ht="14.25">
      <c r="O8019" t="s">
        <v>2473</v>
      </c>
      <c r="P8019" s="2" t="s">
        <v>2324</v>
      </c>
      <c r="Q8019" s="66">
        <v>62.5</v>
      </c>
    </row>
    <row r="8020" spans="15:17" ht="14.25">
      <c r="O8020" t="s">
        <v>2473</v>
      </c>
      <c r="P8020" s="2" t="s">
        <v>2325</v>
      </c>
      <c r="Q8020" s="66">
        <v>63.61</v>
      </c>
    </row>
    <row r="8021" spans="15:17" ht="14.25">
      <c r="O8021" t="s">
        <v>2473</v>
      </c>
      <c r="P8021" s="2" t="s">
        <v>2326</v>
      </c>
      <c r="Q8021" s="66">
        <v>63.8</v>
      </c>
    </row>
    <row r="8022" spans="15:17" ht="14.25">
      <c r="O8022" t="s">
        <v>2473</v>
      </c>
      <c r="P8022" s="2" t="s">
        <v>2327</v>
      </c>
      <c r="Q8022" s="66">
        <v>63.35</v>
      </c>
    </row>
    <row r="8023" spans="15:17" ht="14.25">
      <c r="O8023" t="s">
        <v>2473</v>
      </c>
      <c r="P8023" s="2" t="s">
        <v>2328</v>
      </c>
      <c r="Q8023" s="66">
        <v>63.2</v>
      </c>
    </row>
    <row r="8024" spans="15:17" ht="14.25">
      <c r="O8024" t="s">
        <v>2473</v>
      </c>
      <c r="P8024" s="2" t="s">
        <v>2329</v>
      </c>
      <c r="Q8024" s="66">
        <v>62.85</v>
      </c>
    </row>
    <row r="8025" spans="15:17" ht="14.25">
      <c r="O8025" t="s">
        <v>2473</v>
      </c>
      <c r="P8025" s="2" t="s">
        <v>2330</v>
      </c>
      <c r="Q8025" s="66">
        <v>63.28</v>
      </c>
    </row>
    <row r="8026" spans="15:17" ht="14.25">
      <c r="O8026" t="s">
        <v>2473</v>
      </c>
      <c r="P8026" s="2" t="s">
        <v>2331</v>
      </c>
      <c r="Q8026" s="66">
        <v>62.21</v>
      </c>
    </row>
    <row r="8027" spans="15:17" ht="14.25">
      <c r="O8027" t="s">
        <v>2473</v>
      </c>
      <c r="P8027" s="2" t="s">
        <v>2332</v>
      </c>
      <c r="Q8027" s="66">
        <v>61.41</v>
      </c>
    </row>
    <row r="8028" spans="15:17" ht="14.25">
      <c r="O8028" t="s">
        <v>2473</v>
      </c>
      <c r="P8028" s="2" t="s">
        <v>2333</v>
      </c>
      <c r="Q8028" s="66">
        <v>60.5</v>
      </c>
    </row>
    <row r="8029" spans="15:17" ht="14.25">
      <c r="O8029" t="s">
        <v>2473</v>
      </c>
      <c r="P8029" s="2" t="s">
        <v>2334</v>
      </c>
      <c r="Q8029" s="66">
        <v>59.97</v>
      </c>
    </row>
    <row r="8030" spans="15:17" ht="14.25">
      <c r="O8030" t="s">
        <v>2473</v>
      </c>
      <c r="P8030" s="2" t="s">
        <v>2335</v>
      </c>
      <c r="Q8030" s="66">
        <v>59.8</v>
      </c>
    </row>
    <row r="8031" spans="15:17" ht="14.25">
      <c r="O8031" t="s">
        <v>2473</v>
      </c>
      <c r="P8031" s="2" t="s">
        <v>2336</v>
      </c>
      <c r="Q8031" s="66">
        <v>59.8</v>
      </c>
    </row>
    <row r="8032" spans="15:17" ht="14.25">
      <c r="O8032" t="s">
        <v>2473</v>
      </c>
      <c r="P8032" s="2" t="s">
        <v>2337</v>
      </c>
      <c r="Q8032" s="66">
        <v>59.8</v>
      </c>
    </row>
    <row r="8033" spans="15:17" ht="14.25">
      <c r="O8033" t="s">
        <v>2473</v>
      </c>
      <c r="P8033" s="2" t="s">
        <v>2338</v>
      </c>
      <c r="Q8033" s="66">
        <v>60.9</v>
      </c>
    </row>
    <row r="8034" spans="15:17" ht="14.25">
      <c r="O8034" t="s">
        <v>2473</v>
      </c>
      <c r="P8034" s="2" t="s">
        <v>2339</v>
      </c>
      <c r="Q8034" s="66">
        <v>60.69</v>
      </c>
    </row>
    <row r="8035" spans="15:17" ht="14.25">
      <c r="O8035" t="s">
        <v>2473</v>
      </c>
      <c r="P8035" s="2" t="s">
        <v>2340</v>
      </c>
      <c r="Q8035" s="66">
        <v>59.93</v>
      </c>
    </row>
    <row r="8036" spans="15:17" ht="14.25">
      <c r="O8036" t="s">
        <v>2473</v>
      </c>
      <c r="P8036" s="2" t="s">
        <v>2341</v>
      </c>
      <c r="Q8036" s="66">
        <v>60</v>
      </c>
    </row>
    <row r="8037" spans="15:17" ht="14.25">
      <c r="O8037" t="s">
        <v>2473</v>
      </c>
      <c r="P8037" s="2" t="s">
        <v>2342</v>
      </c>
      <c r="Q8037" s="66">
        <v>59.75</v>
      </c>
    </row>
    <row r="8038" spans="15:17" ht="14.25">
      <c r="O8038" t="s">
        <v>2473</v>
      </c>
      <c r="P8038" s="2" t="s">
        <v>2343</v>
      </c>
      <c r="Q8038" s="66">
        <v>60.06</v>
      </c>
    </row>
    <row r="8039" spans="15:17" ht="14.25">
      <c r="O8039" t="s">
        <v>2473</v>
      </c>
      <c r="P8039" s="2" t="s">
        <v>2344</v>
      </c>
      <c r="Q8039" s="66">
        <v>59.15</v>
      </c>
    </row>
    <row r="8040" spans="15:17" ht="14.25">
      <c r="O8040" t="s">
        <v>2473</v>
      </c>
      <c r="P8040" s="2" t="s">
        <v>2345</v>
      </c>
      <c r="Q8040" s="66">
        <v>58.26</v>
      </c>
    </row>
    <row r="8041" spans="15:17" ht="14.25">
      <c r="O8041" t="s">
        <v>2473</v>
      </c>
      <c r="P8041" s="2" t="s">
        <v>2346</v>
      </c>
      <c r="Q8041" s="66">
        <v>58.21</v>
      </c>
    </row>
    <row r="8042" spans="15:17" ht="14.25">
      <c r="O8042" t="s">
        <v>2473</v>
      </c>
      <c r="P8042" s="2" t="s">
        <v>2347</v>
      </c>
      <c r="Q8042" s="66">
        <v>58.55</v>
      </c>
    </row>
    <row r="8043" spans="15:17" ht="14.25">
      <c r="O8043" t="s">
        <v>2473</v>
      </c>
      <c r="P8043" s="2" t="s">
        <v>2348</v>
      </c>
      <c r="Q8043" s="66">
        <v>58.21</v>
      </c>
    </row>
    <row r="8044" spans="15:17" ht="14.25">
      <c r="O8044" t="s">
        <v>2473</v>
      </c>
      <c r="P8044" s="2" t="s">
        <v>2349</v>
      </c>
      <c r="Q8044" s="66">
        <v>57.61</v>
      </c>
    </row>
    <row r="8045" spans="15:17" ht="14.25">
      <c r="O8045" t="s">
        <v>2473</v>
      </c>
      <c r="P8045" s="2" t="s">
        <v>2350</v>
      </c>
      <c r="Q8045" s="66">
        <v>57.68</v>
      </c>
    </row>
    <row r="8046" spans="15:17" ht="14.25">
      <c r="O8046" t="s">
        <v>2473</v>
      </c>
      <c r="P8046" s="2" t="s">
        <v>2351</v>
      </c>
      <c r="Q8046" s="66">
        <v>58.7</v>
      </c>
    </row>
    <row r="8047" spans="15:17" ht="14.25">
      <c r="O8047" t="s">
        <v>2473</v>
      </c>
      <c r="P8047" s="2" t="s">
        <v>2352</v>
      </c>
      <c r="Q8047" s="66">
        <v>57.72</v>
      </c>
    </row>
    <row r="8048" spans="15:17" ht="14.25">
      <c r="O8048" t="s">
        <v>2473</v>
      </c>
      <c r="P8048" s="2" t="s">
        <v>2353</v>
      </c>
      <c r="Q8048" s="66">
        <v>57.6</v>
      </c>
    </row>
    <row r="8049" spans="15:17" ht="14.25">
      <c r="O8049" t="s">
        <v>2473</v>
      </c>
      <c r="P8049" s="2" t="s">
        <v>2354</v>
      </c>
      <c r="Q8049" s="66">
        <v>58.2</v>
      </c>
    </row>
    <row r="8050" spans="15:17" ht="14.25">
      <c r="O8050" t="s">
        <v>2473</v>
      </c>
      <c r="P8050" s="2" t="s">
        <v>2355</v>
      </c>
      <c r="Q8050" s="66">
        <v>58.02</v>
      </c>
    </row>
    <row r="8051" spans="15:17" ht="14.25">
      <c r="O8051" t="s">
        <v>2473</v>
      </c>
      <c r="P8051" s="2" t="s">
        <v>2356</v>
      </c>
      <c r="Q8051" s="66">
        <v>58.02</v>
      </c>
    </row>
    <row r="8052" spans="15:17" ht="14.25">
      <c r="O8052" t="s">
        <v>2473</v>
      </c>
      <c r="P8052" s="2" t="s">
        <v>2357</v>
      </c>
      <c r="Q8052" s="66">
        <v>55.21</v>
      </c>
    </row>
    <row r="8053" spans="15:17" ht="14.25">
      <c r="O8053" t="s">
        <v>2473</v>
      </c>
      <c r="P8053" s="2" t="s">
        <v>2358</v>
      </c>
      <c r="Q8053" s="66">
        <v>54.8</v>
      </c>
    </row>
    <row r="8054" spans="15:17" ht="14.25">
      <c r="O8054" t="s">
        <v>2473</v>
      </c>
      <c r="P8054" s="2" t="s">
        <v>2359</v>
      </c>
      <c r="Q8054" s="66">
        <v>55.18</v>
      </c>
    </row>
    <row r="8055" spans="15:17" ht="14.25">
      <c r="O8055" t="s">
        <v>2473</v>
      </c>
      <c r="P8055" s="2" t="s">
        <v>2360</v>
      </c>
      <c r="Q8055" s="66">
        <v>55.19</v>
      </c>
    </row>
    <row r="8056" spans="15:17" ht="14.25">
      <c r="O8056" t="s">
        <v>2473</v>
      </c>
      <c r="P8056" s="2" t="s">
        <v>2361</v>
      </c>
      <c r="Q8056" s="66">
        <v>53.8</v>
      </c>
    </row>
    <row r="8057" spans="15:17" ht="14.25">
      <c r="O8057" t="s">
        <v>2473</v>
      </c>
      <c r="P8057" s="2" t="s">
        <v>2362</v>
      </c>
      <c r="Q8057" s="66">
        <v>52.5</v>
      </c>
    </row>
    <row r="8058" spans="15:17" ht="14.25">
      <c r="O8058" t="s">
        <v>2473</v>
      </c>
      <c r="P8058" s="2" t="s">
        <v>2363</v>
      </c>
      <c r="Q8058" s="66">
        <v>51.35</v>
      </c>
    </row>
    <row r="8059" spans="15:17" ht="14.25">
      <c r="O8059" t="s">
        <v>2473</v>
      </c>
      <c r="P8059" s="2" t="s">
        <v>2364</v>
      </c>
      <c r="Q8059" s="66">
        <v>50.35</v>
      </c>
    </row>
    <row r="8060" spans="15:17" ht="14.25">
      <c r="O8060" t="s">
        <v>2473</v>
      </c>
      <c r="P8060" s="2" t="s">
        <v>2365</v>
      </c>
      <c r="Q8060" s="66">
        <v>51.25</v>
      </c>
    </row>
    <row r="8061" spans="15:17" ht="14.25">
      <c r="O8061" t="s">
        <v>2473</v>
      </c>
      <c r="P8061" s="2" t="s">
        <v>2366</v>
      </c>
      <c r="Q8061" s="66">
        <v>50.5</v>
      </c>
    </row>
    <row r="8062" spans="15:17" ht="14.25">
      <c r="O8062" t="s">
        <v>2473</v>
      </c>
      <c r="P8062" s="2" t="s">
        <v>2367</v>
      </c>
      <c r="Q8062" s="66">
        <v>50.07</v>
      </c>
    </row>
    <row r="8063" spans="15:17" ht="14.25">
      <c r="O8063" t="s">
        <v>2473</v>
      </c>
      <c r="P8063" s="2" t="s">
        <v>2368</v>
      </c>
      <c r="Q8063" s="66">
        <v>50.8</v>
      </c>
    </row>
    <row r="8064" spans="15:17" ht="14.25">
      <c r="O8064" t="s">
        <v>2473</v>
      </c>
      <c r="P8064" s="2" t="s">
        <v>2369</v>
      </c>
      <c r="Q8064" s="66">
        <v>50.65</v>
      </c>
    </row>
    <row r="8065" spans="15:17" ht="14.25">
      <c r="O8065" t="s">
        <v>2473</v>
      </c>
      <c r="P8065" s="2" t="s">
        <v>2370</v>
      </c>
      <c r="Q8065" s="66">
        <v>49.9</v>
      </c>
    </row>
    <row r="8066" spans="15:17" ht="14.25">
      <c r="O8066" t="s">
        <v>2473</v>
      </c>
      <c r="P8066" s="2" t="s">
        <v>2371</v>
      </c>
      <c r="Q8066" s="66">
        <v>50.942100000000003</v>
      </c>
    </row>
    <row r="8067" spans="15:17" ht="14.25">
      <c r="O8067" t="s">
        <v>2473</v>
      </c>
      <c r="P8067" s="2" t="s">
        <v>2372</v>
      </c>
      <c r="Q8067" s="66">
        <v>50.515500000000003</v>
      </c>
    </row>
    <row r="8068" spans="15:17" ht="14.25">
      <c r="O8068" t="s">
        <v>2473</v>
      </c>
      <c r="P8068" s="2" t="s">
        <v>2373</v>
      </c>
      <c r="Q8068" s="66">
        <v>50.565100000000001</v>
      </c>
    </row>
    <row r="8069" spans="15:17" ht="14.25">
      <c r="O8069" t="s">
        <v>2473</v>
      </c>
      <c r="P8069" s="2" t="s">
        <v>2374</v>
      </c>
      <c r="Q8069" s="66">
        <v>49.404400000000003</v>
      </c>
    </row>
    <row r="8070" spans="15:17" ht="14.25">
      <c r="O8070" t="s">
        <v>2473</v>
      </c>
      <c r="P8070" s="2" t="s">
        <v>2375</v>
      </c>
      <c r="Q8070" s="66">
        <v>47.618699999999997</v>
      </c>
    </row>
    <row r="8071" spans="15:17" ht="14.25">
      <c r="O8071" t="s">
        <v>2473</v>
      </c>
      <c r="P8071" s="2" t="s">
        <v>2376</v>
      </c>
      <c r="Q8071" s="66">
        <v>47.479799999999997</v>
      </c>
    </row>
    <row r="8072" spans="15:17" ht="14.25">
      <c r="O8072" t="s">
        <v>2473</v>
      </c>
      <c r="P8072" s="2" t="s">
        <v>2377</v>
      </c>
      <c r="Q8072" s="66">
        <v>46.775399999999998</v>
      </c>
    </row>
    <row r="8073" spans="15:17" ht="14.25">
      <c r="O8073" t="s">
        <v>2473</v>
      </c>
      <c r="P8073" s="2" t="s">
        <v>2378</v>
      </c>
      <c r="Q8073" s="66">
        <v>45.951999999999998</v>
      </c>
    </row>
    <row r="8074" spans="15:17" ht="14.25">
      <c r="O8074" t="s">
        <v>2473</v>
      </c>
      <c r="P8074" s="2" t="s">
        <v>2379</v>
      </c>
      <c r="Q8074" s="66">
        <v>45.674300000000002</v>
      </c>
    </row>
    <row r="8075" spans="15:17" ht="14.25">
      <c r="O8075" t="s">
        <v>2473</v>
      </c>
      <c r="P8075" s="2" t="s">
        <v>2380</v>
      </c>
      <c r="Q8075" s="66">
        <v>46.378599999999999</v>
      </c>
    </row>
    <row r="8076" spans="15:17" ht="14.25">
      <c r="O8076" t="s">
        <v>2473</v>
      </c>
      <c r="P8076" s="2" t="s">
        <v>2381</v>
      </c>
      <c r="Q8076" s="66">
        <v>46.090899999999998</v>
      </c>
    </row>
    <row r="8077" spans="15:17" ht="14.25">
      <c r="O8077" t="s">
        <v>2473</v>
      </c>
      <c r="P8077" s="2" t="s">
        <v>2382</v>
      </c>
      <c r="Q8077" s="66">
        <v>44.850900000000003</v>
      </c>
    </row>
    <row r="8078" spans="15:17" ht="14.25">
      <c r="O8078" t="s">
        <v>2473</v>
      </c>
      <c r="P8078" s="2" t="s">
        <v>2383</v>
      </c>
      <c r="Q8078" s="66">
        <v>45.2378</v>
      </c>
    </row>
    <row r="8079" spans="15:17" ht="14.25">
      <c r="O8079" t="s">
        <v>2473</v>
      </c>
      <c r="P8079" s="2" t="s">
        <v>2384</v>
      </c>
      <c r="Q8079" s="66">
        <v>45.585000000000001</v>
      </c>
    </row>
    <row r="8080" spans="15:17" ht="14.25">
      <c r="O8080" t="s">
        <v>2473</v>
      </c>
      <c r="P8080" s="2" t="s">
        <v>2385</v>
      </c>
      <c r="Q8080" s="66">
        <v>45.634599999999999</v>
      </c>
    </row>
    <row r="8081" spans="15:17" ht="14.25">
      <c r="O8081" t="s">
        <v>2473</v>
      </c>
      <c r="P8081" s="2" t="s">
        <v>2386</v>
      </c>
      <c r="Q8081" s="66">
        <v>45.386600000000001</v>
      </c>
    </row>
    <row r="8082" spans="15:17" ht="14.25">
      <c r="O8082" t="s">
        <v>2473</v>
      </c>
      <c r="P8082" s="2" t="s">
        <v>2387</v>
      </c>
      <c r="Q8082" s="66">
        <v>44.840899999999998</v>
      </c>
    </row>
    <row r="8083" spans="15:17" ht="14.25">
      <c r="O8083" t="s">
        <v>2473</v>
      </c>
      <c r="P8083" s="2" t="s">
        <v>2388</v>
      </c>
      <c r="Q8083" s="66">
        <v>44.712000000000003</v>
      </c>
    </row>
    <row r="8084" spans="15:17" ht="14.25">
      <c r="O8084" t="s">
        <v>2473</v>
      </c>
      <c r="P8084" s="2" t="s">
        <v>2389</v>
      </c>
      <c r="Q8084" s="66">
        <v>45.436199999999999</v>
      </c>
    </row>
    <row r="8085" spans="15:17" ht="14.25">
      <c r="O8085" t="s">
        <v>2473</v>
      </c>
      <c r="P8085" s="2" t="s">
        <v>2390</v>
      </c>
      <c r="Q8085" s="66">
        <v>45.456000000000003</v>
      </c>
    </row>
    <row r="8086" spans="15:17" ht="14.25">
      <c r="O8086" t="s">
        <v>2473</v>
      </c>
      <c r="P8086" s="2" t="s">
        <v>2391</v>
      </c>
      <c r="Q8086" s="66">
        <v>45.456000000000003</v>
      </c>
    </row>
    <row r="8087" spans="15:17" ht="14.25">
      <c r="O8087" t="s">
        <v>2473</v>
      </c>
      <c r="P8087" s="2" t="s">
        <v>2392</v>
      </c>
      <c r="Q8087" s="66">
        <v>44.444099999999999</v>
      </c>
    </row>
    <row r="8088" spans="15:17" ht="14.25">
      <c r="O8088" t="s">
        <v>2473</v>
      </c>
      <c r="P8088" s="2" t="s">
        <v>2393</v>
      </c>
      <c r="Q8088" s="66">
        <v>44.969900000000003</v>
      </c>
    </row>
    <row r="8089" spans="15:17" ht="14.25">
      <c r="O8089" t="s">
        <v>2473</v>
      </c>
      <c r="P8089" s="2" t="s">
        <v>2394</v>
      </c>
      <c r="Q8089" s="66">
        <v>44.96</v>
      </c>
    </row>
    <row r="8090" spans="15:17" ht="14.25">
      <c r="O8090" t="s">
        <v>2473</v>
      </c>
      <c r="P8090" s="2" t="s">
        <v>2395</v>
      </c>
      <c r="Q8090" s="66">
        <v>43.8489</v>
      </c>
    </row>
    <row r="8091" spans="15:17" ht="14.25">
      <c r="O8091" t="s">
        <v>2473</v>
      </c>
      <c r="P8091" s="2" t="s">
        <v>2396</v>
      </c>
      <c r="Q8091" s="66">
        <v>43.918300000000002</v>
      </c>
    </row>
    <row r="8092" spans="15:17" ht="14.25">
      <c r="O8092" t="s">
        <v>2473</v>
      </c>
      <c r="P8092" s="2" t="s">
        <v>2397</v>
      </c>
      <c r="Q8092" s="66">
        <v>45.118699999999997</v>
      </c>
    </row>
    <row r="8093" spans="15:17" ht="14.25">
      <c r="O8093" t="s">
        <v>2473</v>
      </c>
      <c r="P8093" s="2" t="s">
        <v>2398</v>
      </c>
      <c r="Q8093" s="66">
        <v>46.229799999999997</v>
      </c>
    </row>
    <row r="8094" spans="15:17" ht="14.25">
      <c r="O8094" t="s">
        <v>2473</v>
      </c>
      <c r="P8094" s="2" t="s">
        <v>2399</v>
      </c>
      <c r="Q8094" s="66">
        <v>46.031399999999998</v>
      </c>
    </row>
    <row r="8095" spans="15:17" ht="14.25">
      <c r="O8095" t="s">
        <v>2473</v>
      </c>
      <c r="P8095" s="2" t="s">
        <v>2400</v>
      </c>
      <c r="Q8095" s="66">
        <v>46.874600000000001</v>
      </c>
    </row>
    <row r="8096" spans="15:17" ht="14.25">
      <c r="O8096" t="s">
        <v>2473</v>
      </c>
      <c r="P8096" s="2" t="s">
        <v>2401</v>
      </c>
      <c r="Q8096" s="66">
        <v>47.519500000000001</v>
      </c>
    </row>
    <row r="8097" spans="15:17" ht="14.25">
      <c r="O8097" t="s">
        <v>2473</v>
      </c>
      <c r="P8097" s="2" t="s">
        <v>2402</v>
      </c>
      <c r="Q8097" s="66">
        <v>47.519500000000001</v>
      </c>
    </row>
    <row r="8098" spans="15:17" ht="14.25">
      <c r="O8098" t="s">
        <v>2473</v>
      </c>
      <c r="P8098" s="2" t="s">
        <v>2403</v>
      </c>
      <c r="Q8098" s="66">
        <v>47.410400000000003</v>
      </c>
    </row>
    <row r="8099" spans="15:17" ht="14.25">
      <c r="O8099" t="s">
        <v>2473</v>
      </c>
      <c r="P8099" s="2" t="s">
        <v>2404</v>
      </c>
      <c r="Q8099" s="66">
        <v>47.519500000000001</v>
      </c>
    </row>
    <row r="8100" spans="15:17" ht="14.25">
      <c r="O8100" t="s">
        <v>2473</v>
      </c>
      <c r="P8100" s="2" t="s">
        <v>2405</v>
      </c>
      <c r="Q8100" s="66">
        <v>47.221899999999998</v>
      </c>
    </row>
    <row r="8101" spans="15:17" ht="14.25">
      <c r="O8101" t="s">
        <v>2473</v>
      </c>
      <c r="P8101" s="2" t="s">
        <v>2406</v>
      </c>
      <c r="Q8101" s="66">
        <v>48.005600000000001</v>
      </c>
    </row>
    <row r="8102" spans="15:17" ht="14.25">
      <c r="O8102" t="s">
        <v>2473</v>
      </c>
      <c r="P8102" s="2" t="s">
        <v>2407</v>
      </c>
      <c r="Q8102" s="66">
        <v>47.648400000000002</v>
      </c>
    </row>
    <row r="8103" spans="15:17" ht="14.25">
      <c r="O8103" t="s">
        <v>2473</v>
      </c>
      <c r="P8103" s="2" t="s">
        <v>2408</v>
      </c>
      <c r="Q8103" s="66">
        <v>46.844900000000003</v>
      </c>
    </row>
    <row r="8104" spans="15:17" ht="14.25">
      <c r="O8104" t="s">
        <v>2473</v>
      </c>
      <c r="P8104" s="2" t="s">
        <v>2409</v>
      </c>
      <c r="Q8104" s="66">
        <v>46.636600000000001</v>
      </c>
    </row>
    <row r="8105" spans="15:17" ht="14.25">
      <c r="O8105" t="s">
        <v>2473</v>
      </c>
      <c r="P8105" s="2" t="s">
        <v>2410</v>
      </c>
      <c r="Q8105" s="66">
        <v>46.825000000000003</v>
      </c>
    </row>
    <row r="8106" spans="15:17" ht="14.25">
      <c r="O8106" t="s">
        <v>2473</v>
      </c>
      <c r="P8106" s="2" t="s">
        <v>2411</v>
      </c>
      <c r="Q8106" s="66">
        <v>46.825000000000003</v>
      </c>
    </row>
    <row r="8107" spans="15:17" ht="14.25">
      <c r="O8107" t="s">
        <v>2473</v>
      </c>
      <c r="P8107" s="2" t="s">
        <v>2412</v>
      </c>
      <c r="Q8107" s="66">
        <v>46.825000000000003</v>
      </c>
    </row>
    <row r="8108" spans="15:17" ht="14.25">
      <c r="O8108" t="s">
        <v>2473</v>
      </c>
      <c r="P8108" s="2" t="s">
        <v>2413</v>
      </c>
      <c r="Q8108" s="66">
        <v>47.370699999999999</v>
      </c>
    </row>
    <row r="8109" spans="15:17" ht="14.25">
      <c r="O8109" t="s">
        <v>2473</v>
      </c>
      <c r="P8109" s="2" t="s">
        <v>2414</v>
      </c>
      <c r="Q8109" s="66">
        <v>49.007599999999996</v>
      </c>
    </row>
    <row r="8110" spans="15:17" ht="14.25">
      <c r="O8110" t="s">
        <v>2473</v>
      </c>
      <c r="P8110" s="2" t="s">
        <v>2415</v>
      </c>
      <c r="Q8110" s="66">
        <v>49.245699999999999</v>
      </c>
    </row>
    <row r="8111" spans="15:17" ht="14.25">
      <c r="O8111" t="s">
        <v>2473</v>
      </c>
      <c r="P8111" s="2" t="s">
        <v>2416</v>
      </c>
      <c r="Q8111" s="66">
        <v>49.007599999999996</v>
      </c>
    </row>
    <row r="8112" spans="15:17" ht="14.25">
      <c r="O8112" t="s">
        <v>2473</v>
      </c>
      <c r="P8112" s="2" t="s">
        <v>2417</v>
      </c>
      <c r="Q8112" s="66">
        <v>49.126600000000003</v>
      </c>
    </row>
    <row r="8113" spans="15:17" ht="14.25">
      <c r="O8113" t="s">
        <v>2473</v>
      </c>
      <c r="P8113" s="2" t="s">
        <v>2418</v>
      </c>
      <c r="Q8113" s="66">
        <v>49.245699999999999</v>
      </c>
    </row>
    <row r="8114" spans="15:17" ht="14.25">
      <c r="O8114" t="s">
        <v>2473</v>
      </c>
      <c r="P8114" s="2" t="s">
        <v>2419</v>
      </c>
      <c r="Q8114" s="66">
        <v>48.819099999999999</v>
      </c>
    </row>
    <row r="8115" spans="15:17" ht="14.25">
      <c r="O8115" t="s">
        <v>2473</v>
      </c>
      <c r="P8115" s="2" t="s">
        <v>2420</v>
      </c>
      <c r="Q8115" s="66">
        <v>48.9084</v>
      </c>
    </row>
    <row r="8116" spans="15:17" ht="14.25">
      <c r="O8116" t="s">
        <v>2473</v>
      </c>
      <c r="P8116" s="2" t="s">
        <v>2421</v>
      </c>
      <c r="Q8116" s="66">
        <v>49.215899999999998</v>
      </c>
    </row>
    <row r="8117" spans="15:17" ht="14.25">
      <c r="O8117" t="s">
        <v>2473</v>
      </c>
      <c r="P8117" s="2" t="s">
        <v>2422</v>
      </c>
      <c r="Q8117" s="66">
        <v>49.146500000000003</v>
      </c>
    </row>
    <row r="8118" spans="15:17" ht="14.25">
      <c r="O8118" t="s">
        <v>2473</v>
      </c>
      <c r="P8118" s="2" t="s">
        <v>2423</v>
      </c>
      <c r="Q8118" s="66">
        <v>49.404400000000003</v>
      </c>
    </row>
    <row r="8119" spans="15:17" ht="14.25">
      <c r="O8119" t="s">
        <v>2473</v>
      </c>
      <c r="P8119" s="2" t="s">
        <v>2424</v>
      </c>
      <c r="Q8119" s="66">
        <v>49.95</v>
      </c>
    </row>
    <row r="8120" spans="15:17" ht="14.25">
      <c r="O8120" t="s">
        <v>2473</v>
      </c>
      <c r="P8120" s="2" t="s">
        <v>2425</v>
      </c>
      <c r="Q8120" s="66">
        <v>49.701999999999998</v>
      </c>
    </row>
    <row r="8121" spans="15:17" ht="14.25">
      <c r="O8121" t="s">
        <v>2473</v>
      </c>
      <c r="P8121" s="2" t="s">
        <v>2426</v>
      </c>
      <c r="Q8121" s="66">
        <v>49.503599999999999</v>
      </c>
    </row>
    <row r="8122" spans="15:17" ht="14.25">
      <c r="O8122" t="s">
        <v>2473</v>
      </c>
      <c r="P8122" s="2" t="s">
        <v>2427</v>
      </c>
      <c r="Q8122" s="66">
        <v>48.878599999999999</v>
      </c>
    </row>
    <row r="8123" spans="15:17" ht="14.25">
      <c r="O8123" t="s">
        <v>2473</v>
      </c>
      <c r="P8123" s="2" t="s">
        <v>2428</v>
      </c>
      <c r="Q8123" s="66">
        <v>47.807200000000002</v>
      </c>
    </row>
    <row r="8124" spans="15:17" ht="14.25">
      <c r="O8124" t="s">
        <v>2473</v>
      </c>
      <c r="P8124" s="2" t="s">
        <v>2429</v>
      </c>
      <c r="Q8124" s="66">
        <v>48.085000000000001</v>
      </c>
    </row>
    <row r="8125" spans="15:17" ht="14.25">
      <c r="O8125" t="s">
        <v>2473</v>
      </c>
      <c r="P8125" s="2" t="s">
        <v>2430</v>
      </c>
      <c r="Q8125" s="66">
        <v>48.809199999999997</v>
      </c>
    </row>
    <row r="8126" spans="15:17" ht="14.25">
      <c r="O8126" t="s">
        <v>2473</v>
      </c>
      <c r="P8126" s="2" t="s">
        <v>2431</v>
      </c>
      <c r="Q8126" s="66">
        <v>48.739699999999999</v>
      </c>
    </row>
    <row r="8127" spans="15:17" ht="14.25">
      <c r="O8127" t="s">
        <v>2473</v>
      </c>
      <c r="P8127" s="2" t="s">
        <v>2432</v>
      </c>
      <c r="Q8127" s="66">
        <v>48.739699999999999</v>
      </c>
    </row>
    <row r="8128" spans="15:17" ht="14.25">
      <c r="O8128" t="s">
        <v>2473</v>
      </c>
      <c r="P8128" s="2" t="s">
        <v>2433</v>
      </c>
      <c r="Q8128" s="66">
        <v>47.817100000000003</v>
      </c>
    </row>
    <row r="8129" spans="15:17" ht="14.25">
      <c r="O8129" t="s">
        <v>2473</v>
      </c>
      <c r="P8129" s="2" t="s">
        <v>2434</v>
      </c>
      <c r="Q8129" s="66">
        <v>49.602800000000002</v>
      </c>
    </row>
    <row r="8130" spans="15:17" ht="14.25">
      <c r="O8130" t="s">
        <v>2473</v>
      </c>
      <c r="P8130" s="2" t="s">
        <v>2435</v>
      </c>
      <c r="Q8130" s="66">
        <v>50.148400000000002</v>
      </c>
    </row>
    <row r="8131" spans="15:17" ht="14.25">
      <c r="O8131" t="s">
        <v>2473</v>
      </c>
      <c r="P8131" s="2" t="s">
        <v>2436</v>
      </c>
      <c r="Q8131" s="66">
        <v>48.9084</v>
      </c>
    </row>
    <row r="8132" spans="15:17" ht="14.25">
      <c r="O8132" t="s">
        <v>2473</v>
      </c>
      <c r="P8132" s="2" t="s">
        <v>2437</v>
      </c>
      <c r="Q8132" s="66">
        <v>47.638500000000001</v>
      </c>
    </row>
    <row r="8133" spans="15:17" ht="14.25">
      <c r="O8133" t="s">
        <v>2473</v>
      </c>
      <c r="P8133" s="2" t="s">
        <v>2438</v>
      </c>
      <c r="Q8133" s="66">
        <v>47.876600000000003</v>
      </c>
    </row>
    <row r="8134" spans="15:17" ht="14.25">
      <c r="O8134" t="s">
        <v>2473</v>
      </c>
      <c r="P8134" s="2" t="s">
        <v>2439</v>
      </c>
      <c r="Q8134" s="66">
        <v>46.180199999999999</v>
      </c>
    </row>
    <row r="8135" spans="15:17" ht="14.25">
      <c r="O8135" t="s">
        <v>2473</v>
      </c>
      <c r="P8135" s="2" t="s">
        <v>2440</v>
      </c>
      <c r="Q8135" s="66">
        <v>46.567100000000003</v>
      </c>
    </row>
    <row r="8136" spans="15:17" ht="14.25">
      <c r="O8136" t="s">
        <v>2473</v>
      </c>
      <c r="P8136" s="2" t="s">
        <v>2441</v>
      </c>
      <c r="Q8136" s="66">
        <v>46.924199999999999</v>
      </c>
    </row>
    <row r="8137" spans="15:17" ht="14.25">
      <c r="O8137" t="s">
        <v>2473</v>
      </c>
      <c r="P8137" s="2" t="s">
        <v>2442</v>
      </c>
      <c r="Q8137" s="66">
        <v>47.003599999999999</v>
      </c>
    </row>
    <row r="8138" spans="15:17" ht="14.25">
      <c r="O8138" t="s">
        <v>2473</v>
      </c>
      <c r="P8138" s="2" t="s">
        <v>2443</v>
      </c>
      <c r="Q8138" s="66">
        <v>48.005600000000001</v>
      </c>
    </row>
    <row r="8139" spans="15:17" ht="14.25">
      <c r="O8139" t="s">
        <v>2473</v>
      </c>
      <c r="P8139" s="2" t="s">
        <v>2444</v>
      </c>
      <c r="Q8139" s="66">
        <v>48.412300000000002</v>
      </c>
    </row>
    <row r="8140" spans="15:17" ht="14.25">
      <c r="O8140" t="s">
        <v>2473</v>
      </c>
      <c r="P8140" s="2" t="s">
        <v>2445</v>
      </c>
      <c r="Q8140" s="66">
        <v>48.5413</v>
      </c>
    </row>
    <row r="8141" spans="15:17" ht="14.25">
      <c r="O8141" t="s">
        <v>2473</v>
      </c>
      <c r="P8141" s="2" t="s">
        <v>2446</v>
      </c>
      <c r="Q8141" s="66">
        <v>48.313099999999999</v>
      </c>
    </row>
    <row r="8142" spans="15:17" ht="14.25">
      <c r="O8142" t="s">
        <v>2473</v>
      </c>
      <c r="P8142" s="2" t="s">
        <v>2447</v>
      </c>
      <c r="Q8142" s="66">
        <v>48.610700000000001</v>
      </c>
    </row>
    <row r="8143" spans="15:17" ht="14.25">
      <c r="O8143" t="s">
        <v>2473</v>
      </c>
      <c r="P8143" s="2" t="s">
        <v>2448</v>
      </c>
      <c r="Q8143" s="66">
        <v>49.612699999999997</v>
      </c>
    </row>
    <row r="8144" spans="15:17" ht="14.25">
      <c r="O8144" t="s">
        <v>2473</v>
      </c>
      <c r="P8144" s="2" t="s">
        <v>2449</v>
      </c>
      <c r="Q8144" s="66">
        <v>49.602800000000002</v>
      </c>
    </row>
    <row r="8145" spans="15:17" ht="14.25">
      <c r="O8145" t="s">
        <v>2473</v>
      </c>
      <c r="P8145" s="2" t="s">
        <v>2450</v>
      </c>
      <c r="Q8145" s="66">
        <v>48.4619</v>
      </c>
    </row>
    <row r="8146" spans="15:17" ht="14.25">
      <c r="O8146" t="s">
        <v>2473</v>
      </c>
      <c r="P8146" s="2" t="s">
        <v>2451</v>
      </c>
      <c r="Q8146" s="66">
        <v>48.213900000000002</v>
      </c>
    </row>
    <row r="8147" spans="15:17" ht="14.25">
      <c r="O8147" t="s">
        <v>2473</v>
      </c>
      <c r="P8147" s="2" t="s">
        <v>2452</v>
      </c>
      <c r="Q8147" s="66">
        <v>48.7</v>
      </c>
    </row>
    <row r="8148" spans="15:17" ht="14.25">
      <c r="O8148" t="s">
        <v>2473</v>
      </c>
      <c r="P8148" s="2" t="s">
        <v>2453</v>
      </c>
      <c r="Q8148" s="66">
        <v>48.362699999999997</v>
      </c>
    </row>
    <row r="8149" spans="15:17" ht="14.25">
      <c r="O8149" t="s">
        <v>2473</v>
      </c>
      <c r="P8149" s="2" t="s">
        <v>2454</v>
      </c>
      <c r="Q8149" s="66">
        <v>48.362699999999997</v>
      </c>
    </row>
    <row r="8150" spans="15:17" ht="14.25">
      <c r="O8150" t="s">
        <v>2473</v>
      </c>
      <c r="P8150" s="2" t="s">
        <v>2455</v>
      </c>
      <c r="Q8150" s="66">
        <v>47.618699999999997</v>
      </c>
    </row>
    <row r="8151" spans="15:17" ht="14.25">
      <c r="O8151" t="s">
        <v>2473</v>
      </c>
      <c r="P8151" s="2" t="s">
        <v>2456</v>
      </c>
      <c r="Q8151" s="66">
        <v>47.569099999999999</v>
      </c>
    </row>
    <row r="8152" spans="15:17" ht="14.25">
      <c r="O8152" t="s">
        <v>2473</v>
      </c>
      <c r="P8152" s="2" t="s">
        <v>2457</v>
      </c>
      <c r="Q8152" s="66">
        <v>47.886499999999998</v>
      </c>
    </row>
    <row r="8153" spans="15:17" ht="14.25">
      <c r="O8153" t="s">
        <v>2473</v>
      </c>
      <c r="P8153" s="2" t="s">
        <v>2458</v>
      </c>
      <c r="Q8153" s="66">
        <v>48.521500000000003</v>
      </c>
    </row>
    <row r="8154" spans="15:17" ht="14.25">
      <c r="O8154" t="s">
        <v>2473</v>
      </c>
      <c r="P8154" s="2" t="s">
        <v>2459</v>
      </c>
      <c r="Q8154" s="66">
        <v>48.471899999999998</v>
      </c>
    </row>
    <row r="8155" spans="15:17" ht="14.25">
      <c r="O8155" t="s">
        <v>2473</v>
      </c>
      <c r="P8155" s="2" t="s">
        <v>2460</v>
      </c>
      <c r="Q8155" s="66">
        <v>48.104799999999997</v>
      </c>
    </row>
    <row r="8156" spans="15:17" ht="14.25">
      <c r="O8156" t="s">
        <v>2473</v>
      </c>
      <c r="P8156" s="2" t="s">
        <v>2461</v>
      </c>
      <c r="Q8156" s="66">
        <v>48.065100000000001</v>
      </c>
    </row>
    <row r="8157" spans="15:17" ht="14.25">
      <c r="O8157" t="s">
        <v>2473</v>
      </c>
      <c r="P8157" s="2" t="s">
        <v>2462</v>
      </c>
      <c r="Q8157" s="66">
        <v>48.4024</v>
      </c>
    </row>
    <row r="8158" spans="15:17" ht="14.25">
      <c r="O8158" t="s">
        <v>2473</v>
      </c>
      <c r="P8158" s="2" t="s">
        <v>2463</v>
      </c>
      <c r="Q8158" s="66">
        <v>48.4619</v>
      </c>
    </row>
    <row r="8159" spans="15:17" ht="14.25">
      <c r="O8159" t="s">
        <v>2473</v>
      </c>
      <c r="P8159" s="2" t="s">
        <v>2464</v>
      </c>
      <c r="Q8159" s="66">
        <v>48.471899999999998</v>
      </c>
    </row>
    <row r="8160" spans="15:17" ht="14.25">
      <c r="O8160" t="s">
        <v>2473</v>
      </c>
      <c r="P8160" s="2" t="s">
        <v>2465</v>
      </c>
      <c r="Q8160" s="66">
        <v>48.263500000000001</v>
      </c>
    </row>
    <row r="8161" spans="15:17" ht="14.25">
      <c r="O8161" t="s">
        <v>2473</v>
      </c>
      <c r="P8161" s="2" t="s">
        <v>2466</v>
      </c>
      <c r="Q8161" s="66">
        <v>46.9739</v>
      </c>
    </row>
    <row r="8162" spans="15:17" ht="14.25">
      <c r="O8162" t="s">
        <v>2473</v>
      </c>
      <c r="P8162" s="2" t="s">
        <v>2467</v>
      </c>
      <c r="Q8162" s="66">
        <v>46.567100000000003</v>
      </c>
    </row>
    <row r="8163" spans="15:17" ht="14.25">
      <c r="O8163" t="s">
        <v>2473</v>
      </c>
      <c r="P8163" s="2" t="s">
        <v>2468</v>
      </c>
      <c r="Q8163" s="66">
        <v>46.259599999999999</v>
      </c>
    </row>
    <row r="8164" spans="15:17" ht="14.25">
      <c r="O8164" t="s">
        <v>2473</v>
      </c>
      <c r="P8164" s="2" t="s">
        <v>2469</v>
      </c>
      <c r="Q8164" s="66">
        <v>46.428199999999997</v>
      </c>
    </row>
    <row r="8165" spans="15:17" ht="14.25">
      <c r="O8165" t="s">
        <v>2473</v>
      </c>
      <c r="P8165" s="2" t="s">
        <v>2470</v>
      </c>
      <c r="Q8165" s="66">
        <v>46.130600000000001</v>
      </c>
    </row>
    <row r="8166" spans="15:17" ht="14.25">
      <c r="O8166" t="s">
        <v>2474</v>
      </c>
      <c r="P8166" s="2" t="s">
        <v>74</v>
      </c>
      <c r="Q8166" s="66">
        <v>12.69</v>
      </c>
    </row>
    <row r="8167" spans="15:17" ht="14.25">
      <c r="O8167" t="s">
        <v>2474</v>
      </c>
      <c r="P8167" s="2" t="s">
        <v>74</v>
      </c>
      <c r="Q8167" s="66">
        <v>12.45</v>
      </c>
    </row>
    <row r="8168" spans="15:17" ht="14.25">
      <c r="O8168" t="s">
        <v>2474</v>
      </c>
      <c r="P8168" s="2" t="s">
        <v>74</v>
      </c>
      <c r="Q8168" s="66">
        <v>12.65</v>
      </c>
    </row>
    <row r="8169" spans="15:17" ht="14.25">
      <c r="O8169" t="s">
        <v>2474</v>
      </c>
      <c r="P8169" s="2" t="s">
        <v>75</v>
      </c>
      <c r="Q8169" s="66">
        <v>12.5</v>
      </c>
    </row>
    <row r="8170" spans="15:17" ht="14.25">
      <c r="O8170" t="s">
        <v>2474</v>
      </c>
      <c r="P8170" s="2" t="s">
        <v>75</v>
      </c>
      <c r="Q8170" s="66">
        <v>12.65</v>
      </c>
    </row>
    <row r="8171" spans="15:17" ht="14.25">
      <c r="O8171" t="s">
        <v>2474</v>
      </c>
      <c r="P8171" s="2" t="s">
        <v>75</v>
      </c>
      <c r="Q8171" s="66">
        <v>12.41</v>
      </c>
    </row>
    <row r="8172" spans="15:17" ht="14.25">
      <c r="O8172" t="s">
        <v>2474</v>
      </c>
      <c r="P8172" s="2" t="s">
        <v>76</v>
      </c>
      <c r="Q8172" s="66">
        <v>12.75</v>
      </c>
    </row>
    <row r="8173" spans="15:17" ht="14.25">
      <c r="O8173" t="s">
        <v>2474</v>
      </c>
      <c r="P8173" s="2" t="s">
        <v>76</v>
      </c>
      <c r="Q8173" s="66">
        <v>12.48</v>
      </c>
    </row>
    <row r="8174" spans="15:17" ht="14.25">
      <c r="O8174" t="s">
        <v>2474</v>
      </c>
      <c r="P8174" s="2" t="s">
        <v>76</v>
      </c>
      <c r="Q8174" s="66">
        <v>12.58</v>
      </c>
    </row>
    <row r="8175" spans="15:17" ht="14.25">
      <c r="O8175" t="s">
        <v>2474</v>
      </c>
      <c r="P8175" s="2" t="s">
        <v>77</v>
      </c>
      <c r="Q8175" s="66">
        <v>12.49</v>
      </c>
    </row>
    <row r="8176" spans="15:17" ht="14.25">
      <c r="O8176" t="s">
        <v>2474</v>
      </c>
      <c r="P8176" s="2" t="s">
        <v>77</v>
      </c>
      <c r="Q8176" s="66">
        <v>12.234999999999999</v>
      </c>
    </row>
    <row r="8177" spans="15:17" ht="14.25">
      <c r="O8177" t="s">
        <v>2474</v>
      </c>
      <c r="P8177" s="2" t="s">
        <v>77</v>
      </c>
      <c r="Q8177" s="66">
        <v>12.48</v>
      </c>
    </row>
    <row r="8178" spans="15:17" ht="14.25">
      <c r="O8178" t="s">
        <v>2474</v>
      </c>
      <c r="P8178" s="2" t="s">
        <v>78</v>
      </c>
      <c r="Q8178" s="66">
        <v>12.16</v>
      </c>
    </row>
    <row r="8179" spans="15:17" ht="14.25">
      <c r="O8179" t="s">
        <v>2474</v>
      </c>
      <c r="P8179" s="2" t="s">
        <v>78</v>
      </c>
      <c r="Q8179" s="66">
        <v>12.33</v>
      </c>
    </row>
    <row r="8180" spans="15:17" ht="14.25">
      <c r="O8180" t="s">
        <v>2474</v>
      </c>
      <c r="P8180" s="2" t="s">
        <v>78</v>
      </c>
      <c r="Q8180" s="66">
        <v>12.27</v>
      </c>
    </row>
    <row r="8181" spans="15:17" ht="14.25">
      <c r="O8181" t="s">
        <v>2474</v>
      </c>
      <c r="P8181" s="2" t="s">
        <v>79</v>
      </c>
      <c r="Q8181" s="66">
        <v>12.17</v>
      </c>
    </row>
    <row r="8182" spans="15:17" ht="14.25">
      <c r="O8182" t="s">
        <v>2474</v>
      </c>
      <c r="P8182" s="2" t="s">
        <v>79</v>
      </c>
      <c r="Q8182" s="66">
        <v>12.15</v>
      </c>
    </row>
    <row r="8183" spans="15:17" ht="14.25">
      <c r="O8183" t="s">
        <v>2474</v>
      </c>
      <c r="P8183" s="2" t="s">
        <v>79</v>
      </c>
      <c r="Q8183" s="66">
        <v>11.94</v>
      </c>
    </row>
    <row r="8184" spans="15:17" ht="14.25">
      <c r="O8184" t="s">
        <v>2474</v>
      </c>
      <c r="P8184" s="2" t="s">
        <v>80</v>
      </c>
      <c r="Q8184" s="66">
        <v>11.79</v>
      </c>
    </row>
    <row r="8185" spans="15:17" ht="14.25">
      <c r="O8185" t="s">
        <v>2474</v>
      </c>
      <c r="P8185" s="2" t="s">
        <v>80</v>
      </c>
      <c r="Q8185" s="66">
        <v>12</v>
      </c>
    </row>
    <row r="8186" spans="15:17" ht="14.25">
      <c r="O8186" t="s">
        <v>2474</v>
      </c>
      <c r="P8186" s="2" t="s">
        <v>80</v>
      </c>
      <c r="Q8186" s="66">
        <v>12</v>
      </c>
    </row>
    <row r="8187" spans="15:17" ht="14.25">
      <c r="O8187" t="s">
        <v>2474</v>
      </c>
      <c r="P8187" s="2" t="s">
        <v>81</v>
      </c>
      <c r="Q8187" s="66">
        <v>11.97</v>
      </c>
    </row>
    <row r="8188" spans="15:17" ht="14.25">
      <c r="O8188" t="s">
        <v>2474</v>
      </c>
      <c r="P8188" s="2" t="s">
        <v>81</v>
      </c>
      <c r="Q8188" s="66">
        <v>12.07</v>
      </c>
    </row>
    <row r="8189" spans="15:17" ht="14.25">
      <c r="O8189" t="s">
        <v>2474</v>
      </c>
      <c r="P8189" s="2" t="s">
        <v>81</v>
      </c>
      <c r="Q8189" s="66">
        <v>11.99</v>
      </c>
    </row>
    <row r="8190" spans="15:17" ht="14.25">
      <c r="O8190" t="s">
        <v>2474</v>
      </c>
      <c r="P8190" s="2" t="s">
        <v>82</v>
      </c>
      <c r="Q8190" s="66">
        <v>12.01</v>
      </c>
    </row>
    <row r="8191" spans="15:17" ht="14.25">
      <c r="O8191" t="s">
        <v>2474</v>
      </c>
      <c r="P8191" s="2" t="s">
        <v>82</v>
      </c>
      <c r="Q8191" s="66">
        <v>11.99</v>
      </c>
    </row>
    <row r="8192" spans="15:17" ht="14.25">
      <c r="O8192" t="s">
        <v>2474</v>
      </c>
      <c r="P8192" s="2" t="s">
        <v>82</v>
      </c>
      <c r="Q8192" s="66">
        <v>12.1</v>
      </c>
    </row>
    <row r="8193" spans="15:17" ht="14.25">
      <c r="O8193" t="s">
        <v>2474</v>
      </c>
      <c r="P8193" s="2" t="s">
        <v>83</v>
      </c>
      <c r="Q8193" s="66">
        <v>12.11</v>
      </c>
    </row>
    <row r="8194" spans="15:17" ht="14.25">
      <c r="O8194" t="s">
        <v>2474</v>
      </c>
      <c r="P8194" s="2" t="s">
        <v>83</v>
      </c>
      <c r="Q8194" s="66">
        <v>11.83</v>
      </c>
    </row>
    <row r="8195" spans="15:17" ht="14.25">
      <c r="O8195" t="s">
        <v>2474</v>
      </c>
      <c r="P8195" s="2" t="s">
        <v>83</v>
      </c>
      <c r="Q8195" s="66">
        <v>12.03</v>
      </c>
    </row>
    <row r="8196" spans="15:17" ht="14.25">
      <c r="O8196" t="s">
        <v>2474</v>
      </c>
      <c r="P8196" s="2" t="s">
        <v>84</v>
      </c>
      <c r="Q8196" s="66">
        <v>11.96</v>
      </c>
    </row>
    <row r="8197" spans="15:17" ht="14.25">
      <c r="O8197" t="s">
        <v>2474</v>
      </c>
      <c r="P8197" s="2" t="s">
        <v>84</v>
      </c>
      <c r="Q8197" s="66">
        <v>12.18</v>
      </c>
    </row>
    <row r="8198" spans="15:17" ht="14.25">
      <c r="O8198" t="s">
        <v>2474</v>
      </c>
      <c r="P8198" s="2" t="s">
        <v>84</v>
      </c>
      <c r="Q8198" s="66">
        <v>11.97</v>
      </c>
    </row>
    <row r="8199" spans="15:17" ht="14.25">
      <c r="O8199" t="s">
        <v>2474</v>
      </c>
      <c r="P8199" s="2" t="s">
        <v>85</v>
      </c>
      <c r="Q8199" s="66">
        <v>12.14</v>
      </c>
    </row>
    <row r="8200" spans="15:17" ht="14.25">
      <c r="O8200" t="s">
        <v>2474</v>
      </c>
      <c r="P8200" s="2" t="s">
        <v>85</v>
      </c>
      <c r="Q8200" s="66">
        <v>12.06</v>
      </c>
    </row>
    <row r="8201" spans="15:17" ht="14.25">
      <c r="O8201" t="s">
        <v>2474</v>
      </c>
      <c r="P8201" s="2" t="s">
        <v>85</v>
      </c>
      <c r="Q8201" s="66">
        <v>12.15</v>
      </c>
    </row>
    <row r="8202" spans="15:17" ht="14.25">
      <c r="O8202" t="s">
        <v>2474</v>
      </c>
      <c r="P8202" s="2" t="s">
        <v>86</v>
      </c>
      <c r="Q8202" s="66">
        <v>12.1</v>
      </c>
    </row>
    <row r="8203" spans="15:17" ht="14.25">
      <c r="O8203" t="s">
        <v>2474</v>
      </c>
      <c r="P8203" s="2" t="s">
        <v>86</v>
      </c>
      <c r="Q8203" s="66">
        <v>12.14</v>
      </c>
    </row>
    <row r="8204" spans="15:17" ht="14.25">
      <c r="O8204" t="s">
        <v>2474</v>
      </c>
      <c r="P8204" s="2" t="s">
        <v>86</v>
      </c>
      <c r="Q8204" s="66">
        <v>12.2</v>
      </c>
    </row>
    <row r="8205" spans="15:17" ht="14.25">
      <c r="O8205" t="s">
        <v>2474</v>
      </c>
      <c r="P8205" s="2" t="s">
        <v>87</v>
      </c>
      <c r="Q8205" s="66">
        <v>12.18</v>
      </c>
    </row>
    <row r="8206" spans="15:17" ht="14.25">
      <c r="O8206" t="s">
        <v>2474</v>
      </c>
      <c r="P8206" s="2" t="s">
        <v>87</v>
      </c>
      <c r="Q8206" s="66">
        <v>12.17</v>
      </c>
    </row>
    <row r="8207" spans="15:17" ht="14.25">
      <c r="O8207" t="s">
        <v>2474</v>
      </c>
      <c r="P8207" s="2" t="s">
        <v>87</v>
      </c>
      <c r="Q8207" s="66">
        <v>12.05</v>
      </c>
    </row>
    <row r="8208" spans="15:17" ht="14.25">
      <c r="O8208" t="s">
        <v>2474</v>
      </c>
      <c r="P8208" s="2" t="s">
        <v>88</v>
      </c>
      <c r="Q8208" s="66">
        <v>12.18</v>
      </c>
    </row>
    <row r="8209" spans="15:17" ht="14.25">
      <c r="O8209" t="s">
        <v>2474</v>
      </c>
      <c r="P8209" s="2" t="s">
        <v>88</v>
      </c>
      <c r="Q8209" s="66">
        <v>12.13</v>
      </c>
    </row>
    <row r="8210" spans="15:17" ht="14.25">
      <c r="O8210" t="s">
        <v>2474</v>
      </c>
      <c r="P8210" s="2" t="s">
        <v>88</v>
      </c>
      <c r="Q8210" s="66">
        <v>12.06</v>
      </c>
    </row>
    <row r="8211" spans="15:17" ht="14.25">
      <c r="O8211" t="s">
        <v>2474</v>
      </c>
      <c r="P8211" s="2" t="s">
        <v>89</v>
      </c>
      <c r="Q8211" s="66">
        <v>12.1</v>
      </c>
    </row>
    <row r="8212" spans="15:17" ht="14.25">
      <c r="O8212" t="s">
        <v>2474</v>
      </c>
      <c r="P8212" s="2" t="s">
        <v>89</v>
      </c>
      <c r="Q8212" s="66">
        <v>11.87</v>
      </c>
    </row>
    <row r="8213" spans="15:17" ht="14.25">
      <c r="O8213" t="s">
        <v>2474</v>
      </c>
      <c r="P8213" s="2" t="s">
        <v>89</v>
      </c>
      <c r="Q8213" s="66">
        <v>12.14</v>
      </c>
    </row>
    <row r="8214" spans="15:17" ht="14.25">
      <c r="O8214" t="s">
        <v>2474</v>
      </c>
      <c r="P8214" s="2" t="s">
        <v>90</v>
      </c>
      <c r="Q8214" s="66">
        <v>11.93</v>
      </c>
    </row>
    <row r="8215" spans="15:17" ht="14.25">
      <c r="O8215" t="s">
        <v>2474</v>
      </c>
      <c r="P8215" s="2" t="s">
        <v>90</v>
      </c>
      <c r="Q8215" s="66">
        <v>12.04</v>
      </c>
    </row>
    <row r="8216" spans="15:17" ht="14.25">
      <c r="O8216" t="s">
        <v>2474</v>
      </c>
      <c r="P8216" s="2" t="s">
        <v>90</v>
      </c>
      <c r="Q8216" s="66">
        <v>12.06</v>
      </c>
    </row>
    <row r="8217" spans="15:17" ht="14.25">
      <c r="O8217" t="s">
        <v>2474</v>
      </c>
      <c r="P8217" s="2" t="s">
        <v>91</v>
      </c>
      <c r="Q8217" s="66">
        <v>11.69</v>
      </c>
    </row>
    <row r="8218" spans="15:17" ht="14.25">
      <c r="O8218" t="s">
        <v>2474</v>
      </c>
      <c r="P8218" s="2" t="s">
        <v>91</v>
      </c>
      <c r="Q8218" s="66">
        <v>11.89</v>
      </c>
    </row>
    <row r="8219" spans="15:17" ht="14.25">
      <c r="O8219" t="s">
        <v>2474</v>
      </c>
      <c r="P8219" s="2" t="s">
        <v>91</v>
      </c>
      <c r="Q8219" s="66">
        <v>11.89</v>
      </c>
    </row>
    <row r="8220" spans="15:17" ht="14.25">
      <c r="O8220" t="s">
        <v>2474</v>
      </c>
      <c r="P8220" s="2" t="s">
        <v>92</v>
      </c>
      <c r="Q8220" s="66">
        <v>11.82</v>
      </c>
    </row>
    <row r="8221" spans="15:17" ht="14.25">
      <c r="O8221" t="s">
        <v>2474</v>
      </c>
      <c r="P8221" s="2" t="s">
        <v>92</v>
      </c>
      <c r="Q8221" s="66">
        <v>11.7</v>
      </c>
    </row>
    <row r="8222" spans="15:17" ht="14.25">
      <c r="O8222" t="s">
        <v>2474</v>
      </c>
      <c r="P8222" s="2" t="s">
        <v>92</v>
      </c>
      <c r="Q8222" s="66">
        <v>11.55</v>
      </c>
    </row>
    <row r="8223" spans="15:17" ht="14.25">
      <c r="O8223" t="s">
        <v>2474</v>
      </c>
      <c r="P8223" s="2" t="s">
        <v>93</v>
      </c>
      <c r="Q8223" s="66">
        <v>11.56</v>
      </c>
    </row>
    <row r="8224" spans="15:17" ht="14.25">
      <c r="O8224" t="s">
        <v>2474</v>
      </c>
      <c r="P8224" s="2" t="s">
        <v>93</v>
      </c>
      <c r="Q8224" s="66">
        <v>11.75</v>
      </c>
    </row>
    <row r="8225" spans="15:17" ht="14.25">
      <c r="O8225" t="s">
        <v>2474</v>
      </c>
      <c r="P8225" s="2" t="s">
        <v>93</v>
      </c>
      <c r="Q8225" s="66">
        <v>11.77</v>
      </c>
    </row>
    <row r="8226" spans="15:17" ht="14.25">
      <c r="O8226" t="s">
        <v>2474</v>
      </c>
      <c r="P8226" s="2" t="s">
        <v>94</v>
      </c>
      <c r="Q8226" s="66">
        <v>11.55</v>
      </c>
    </row>
    <row r="8227" spans="15:17" ht="14.25">
      <c r="O8227" t="s">
        <v>2474</v>
      </c>
      <c r="P8227" s="2" t="s">
        <v>94</v>
      </c>
      <c r="Q8227" s="66">
        <v>11.58</v>
      </c>
    </row>
    <row r="8228" spans="15:17" ht="14.25">
      <c r="O8228" t="s">
        <v>2474</v>
      </c>
      <c r="P8228" s="2" t="s">
        <v>94</v>
      </c>
      <c r="Q8228" s="66">
        <v>11.1</v>
      </c>
    </row>
    <row r="8229" spans="15:17" ht="14.25">
      <c r="O8229" t="s">
        <v>2474</v>
      </c>
      <c r="P8229" s="2" t="s">
        <v>95</v>
      </c>
      <c r="Q8229" s="66">
        <v>11.03</v>
      </c>
    </row>
    <row r="8230" spans="15:17" ht="14.25">
      <c r="O8230" t="s">
        <v>2474</v>
      </c>
      <c r="P8230" s="2" t="s">
        <v>95</v>
      </c>
      <c r="Q8230" s="66">
        <v>11.14</v>
      </c>
    </row>
    <row r="8231" spans="15:17" ht="14.25">
      <c r="O8231" t="s">
        <v>2474</v>
      </c>
      <c r="P8231" s="2" t="s">
        <v>95</v>
      </c>
      <c r="Q8231" s="66">
        <v>11.13</v>
      </c>
    </row>
    <row r="8232" spans="15:17" ht="14.25">
      <c r="O8232" t="s">
        <v>2474</v>
      </c>
      <c r="P8232" s="2" t="s">
        <v>96</v>
      </c>
      <c r="Q8232" s="66">
        <v>11.04</v>
      </c>
    </row>
    <row r="8233" spans="15:17" ht="14.25">
      <c r="O8233" t="s">
        <v>2474</v>
      </c>
      <c r="P8233" s="2" t="s">
        <v>96</v>
      </c>
      <c r="Q8233" s="66">
        <v>10.96</v>
      </c>
    </row>
    <row r="8234" spans="15:17" ht="14.25">
      <c r="O8234" t="s">
        <v>2474</v>
      </c>
      <c r="P8234" s="2" t="s">
        <v>96</v>
      </c>
      <c r="Q8234" s="66">
        <v>11.13</v>
      </c>
    </row>
    <row r="8235" spans="15:17" ht="14.25">
      <c r="O8235" t="s">
        <v>2474</v>
      </c>
      <c r="P8235" s="2" t="s">
        <v>97</v>
      </c>
      <c r="Q8235" s="66">
        <v>11.04</v>
      </c>
    </row>
    <row r="8236" spans="15:17" ht="14.25">
      <c r="O8236" t="s">
        <v>2474</v>
      </c>
      <c r="P8236" s="2" t="s">
        <v>97</v>
      </c>
      <c r="Q8236" s="66">
        <v>11.04</v>
      </c>
    </row>
    <row r="8237" spans="15:17" ht="14.25">
      <c r="O8237" t="s">
        <v>2474</v>
      </c>
      <c r="P8237" s="2" t="s">
        <v>97</v>
      </c>
      <c r="Q8237" s="66">
        <v>10.89</v>
      </c>
    </row>
    <row r="8238" spans="15:17" ht="14.25">
      <c r="O8238" t="s">
        <v>2474</v>
      </c>
      <c r="P8238" s="2" t="s">
        <v>98</v>
      </c>
      <c r="Q8238" s="66">
        <v>11.19</v>
      </c>
    </row>
    <row r="8239" spans="15:17" ht="14.25">
      <c r="O8239" t="s">
        <v>2474</v>
      </c>
      <c r="P8239" s="2" t="s">
        <v>98</v>
      </c>
      <c r="Q8239" s="66">
        <v>10.84</v>
      </c>
    </row>
    <row r="8240" spans="15:17" ht="14.25">
      <c r="O8240" t="s">
        <v>2474</v>
      </c>
      <c r="P8240" s="2" t="s">
        <v>98</v>
      </c>
      <c r="Q8240" s="66">
        <v>10.78</v>
      </c>
    </row>
    <row r="8241" spans="15:17" ht="14.25">
      <c r="O8241" t="s">
        <v>2474</v>
      </c>
      <c r="P8241" s="2" t="s">
        <v>99</v>
      </c>
      <c r="Q8241" s="66">
        <v>11.08</v>
      </c>
    </row>
    <row r="8242" spans="15:17" ht="14.25">
      <c r="O8242" t="s">
        <v>2474</v>
      </c>
      <c r="P8242" s="2" t="s">
        <v>99</v>
      </c>
      <c r="Q8242" s="66">
        <v>10.94</v>
      </c>
    </row>
    <row r="8243" spans="15:17" ht="14.25">
      <c r="O8243" t="s">
        <v>2474</v>
      </c>
      <c r="P8243" s="2" t="s">
        <v>99</v>
      </c>
      <c r="Q8243" s="66">
        <v>10.895</v>
      </c>
    </row>
    <row r="8244" spans="15:17" ht="14.25">
      <c r="O8244" t="s">
        <v>2474</v>
      </c>
      <c r="P8244" s="2" t="s">
        <v>100</v>
      </c>
      <c r="Q8244" s="66">
        <v>11.16</v>
      </c>
    </row>
    <row r="8245" spans="15:17" ht="14.25">
      <c r="O8245" t="s">
        <v>2474</v>
      </c>
      <c r="P8245" s="2" t="s">
        <v>100</v>
      </c>
      <c r="Q8245" s="66">
        <v>11.33</v>
      </c>
    </row>
    <row r="8246" spans="15:17" ht="14.25">
      <c r="O8246" t="s">
        <v>2474</v>
      </c>
      <c r="P8246" s="2" t="s">
        <v>100</v>
      </c>
      <c r="Q8246" s="66">
        <v>11.04</v>
      </c>
    </row>
    <row r="8247" spans="15:17" ht="14.25">
      <c r="O8247" t="s">
        <v>2474</v>
      </c>
      <c r="P8247" s="2" t="s">
        <v>101</v>
      </c>
      <c r="Q8247" s="66">
        <v>11.54</v>
      </c>
    </row>
    <row r="8248" spans="15:17" ht="14.25">
      <c r="O8248" t="s">
        <v>2474</v>
      </c>
      <c r="P8248" s="2" t="s">
        <v>101</v>
      </c>
      <c r="Q8248" s="66">
        <v>11.32</v>
      </c>
    </row>
    <row r="8249" spans="15:17" ht="14.25">
      <c r="O8249" t="s">
        <v>2474</v>
      </c>
      <c r="P8249" s="2" t="s">
        <v>101</v>
      </c>
      <c r="Q8249" s="66">
        <v>11.4</v>
      </c>
    </row>
    <row r="8250" spans="15:17" ht="14.25">
      <c r="O8250" t="s">
        <v>2474</v>
      </c>
      <c r="P8250" s="2" t="s">
        <v>102</v>
      </c>
      <c r="Q8250" s="66">
        <v>11.5</v>
      </c>
    </row>
    <row r="8251" spans="15:17" ht="14.25">
      <c r="O8251" t="s">
        <v>2474</v>
      </c>
      <c r="P8251" s="2" t="s">
        <v>102</v>
      </c>
      <c r="Q8251" s="66">
        <v>11.45</v>
      </c>
    </row>
    <row r="8252" spans="15:17" ht="14.25">
      <c r="O8252" t="s">
        <v>2474</v>
      </c>
      <c r="P8252" s="2" t="s">
        <v>102</v>
      </c>
      <c r="Q8252" s="66">
        <v>11.36</v>
      </c>
    </row>
    <row r="8253" spans="15:17" ht="14.25">
      <c r="O8253" t="s">
        <v>2474</v>
      </c>
      <c r="P8253" s="2" t="s">
        <v>103</v>
      </c>
      <c r="Q8253" s="66">
        <v>11.59</v>
      </c>
    </row>
    <row r="8254" spans="15:17" ht="14.25">
      <c r="O8254" t="s">
        <v>2474</v>
      </c>
      <c r="P8254" s="2" t="s">
        <v>103</v>
      </c>
      <c r="Q8254" s="66">
        <v>11.59</v>
      </c>
    </row>
    <row r="8255" spans="15:17" ht="14.25">
      <c r="O8255" t="s">
        <v>2474</v>
      </c>
      <c r="P8255" s="2" t="s">
        <v>103</v>
      </c>
      <c r="Q8255" s="66">
        <v>11.45</v>
      </c>
    </row>
    <row r="8256" spans="15:17" ht="14.25">
      <c r="O8256" t="s">
        <v>2474</v>
      </c>
      <c r="P8256" s="2" t="s">
        <v>104</v>
      </c>
      <c r="Q8256" s="66">
        <v>11.56</v>
      </c>
    </row>
    <row r="8257" spans="15:17" ht="14.25">
      <c r="O8257" t="s">
        <v>2474</v>
      </c>
      <c r="P8257" s="2" t="s">
        <v>104</v>
      </c>
      <c r="Q8257" s="66">
        <v>11.35</v>
      </c>
    </row>
    <row r="8258" spans="15:17" ht="14.25">
      <c r="O8258" t="s">
        <v>2474</v>
      </c>
      <c r="P8258" s="2" t="s">
        <v>104</v>
      </c>
      <c r="Q8258" s="66">
        <v>11.44</v>
      </c>
    </row>
    <row r="8259" spans="15:17" ht="14.25">
      <c r="O8259" t="s">
        <v>2474</v>
      </c>
      <c r="P8259" s="2" t="s">
        <v>105</v>
      </c>
      <c r="Q8259" s="66">
        <v>11.78</v>
      </c>
    </row>
    <row r="8260" spans="15:17" ht="14.25">
      <c r="O8260" t="s">
        <v>2474</v>
      </c>
      <c r="P8260" s="2" t="s">
        <v>105</v>
      </c>
      <c r="Q8260" s="66">
        <v>11.57</v>
      </c>
    </row>
    <row r="8261" spans="15:17" ht="14.25">
      <c r="O8261" t="s">
        <v>2474</v>
      </c>
      <c r="P8261" s="2" t="s">
        <v>105</v>
      </c>
      <c r="Q8261" s="66">
        <v>11.59</v>
      </c>
    </row>
    <row r="8262" spans="15:17" ht="14.25">
      <c r="O8262" t="s">
        <v>2474</v>
      </c>
      <c r="P8262" s="2" t="s">
        <v>106</v>
      </c>
      <c r="Q8262" s="66">
        <v>11.78</v>
      </c>
    </row>
    <row r="8263" spans="15:17" ht="14.25">
      <c r="O8263" t="s">
        <v>2474</v>
      </c>
      <c r="P8263" s="2" t="s">
        <v>106</v>
      </c>
      <c r="Q8263" s="66">
        <v>11.57</v>
      </c>
    </row>
    <row r="8264" spans="15:17" ht="14.25">
      <c r="O8264" t="s">
        <v>2474</v>
      </c>
      <c r="P8264" s="2" t="s">
        <v>106</v>
      </c>
      <c r="Q8264" s="66">
        <v>11.59</v>
      </c>
    </row>
    <row r="8265" spans="15:17" ht="14.25">
      <c r="O8265" t="s">
        <v>2474</v>
      </c>
      <c r="P8265" s="2" t="s">
        <v>107</v>
      </c>
      <c r="Q8265" s="66">
        <v>11.93</v>
      </c>
    </row>
    <row r="8266" spans="15:17" ht="14.25">
      <c r="O8266" t="s">
        <v>2474</v>
      </c>
      <c r="P8266" s="2" t="s">
        <v>107</v>
      </c>
      <c r="Q8266" s="66">
        <v>11.72</v>
      </c>
    </row>
    <row r="8267" spans="15:17" ht="14.25">
      <c r="O8267" t="s">
        <v>2474</v>
      </c>
      <c r="P8267" s="2" t="s">
        <v>107</v>
      </c>
      <c r="Q8267" s="66">
        <v>11.75</v>
      </c>
    </row>
    <row r="8268" spans="15:17" ht="14.25">
      <c r="O8268" t="s">
        <v>2474</v>
      </c>
      <c r="P8268" s="2" t="s">
        <v>108</v>
      </c>
      <c r="Q8268" s="66">
        <v>12.04</v>
      </c>
    </row>
    <row r="8269" spans="15:17" ht="14.25">
      <c r="O8269" t="s">
        <v>2474</v>
      </c>
      <c r="P8269" s="2" t="s">
        <v>108</v>
      </c>
      <c r="Q8269" s="66">
        <v>11.94</v>
      </c>
    </row>
    <row r="8270" spans="15:17" ht="14.25">
      <c r="O8270" t="s">
        <v>2474</v>
      </c>
      <c r="P8270" s="2" t="s">
        <v>108</v>
      </c>
      <c r="Q8270" s="66">
        <v>11.77</v>
      </c>
    </row>
    <row r="8271" spans="15:17" ht="14.25">
      <c r="O8271" t="s">
        <v>2474</v>
      </c>
      <c r="P8271" s="2" t="s">
        <v>109</v>
      </c>
      <c r="Q8271" s="66">
        <v>12.06</v>
      </c>
    </row>
    <row r="8272" spans="15:17" ht="14.25">
      <c r="O8272" t="s">
        <v>2474</v>
      </c>
      <c r="P8272" s="2" t="s">
        <v>109</v>
      </c>
      <c r="Q8272" s="66">
        <v>11.74</v>
      </c>
    </row>
    <row r="8273" spans="15:17" ht="14.25">
      <c r="O8273" t="s">
        <v>2474</v>
      </c>
      <c r="P8273" s="2" t="s">
        <v>109</v>
      </c>
      <c r="Q8273" s="66">
        <v>12.03</v>
      </c>
    </row>
    <row r="8274" spans="15:17" ht="14.25">
      <c r="O8274" t="s">
        <v>2474</v>
      </c>
      <c r="P8274" s="2" t="s">
        <v>110</v>
      </c>
      <c r="Q8274" s="66">
        <v>11.87</v>
      </c>
    </row>
    <row r="8275" spans="15:17" ht="14.25">
      <c r="O8275" t="s">
        <v>2474</v>
      </c>
      <c r="P8275" s="2" t="s">
        <v>110</v>
      </c>
      <c r="Q8275" s="66">
        <v>11.65</v>
      </c>
    </row>
    <row r="8276" spans="15:17" ht="14.25">
      <c r="O8276" t="s">
        <v>2474</v>
      </c>
      <c r="P8276" s="2" t="s">
        <v>110</v>
      </c>
      <c r="Q8276" s="66">
        <v>11.82</v>
      </c>
    </row>
    <row r="8277" spans="15:17" ht="14.25">
      <c r="O8277" t="s">
        <v>2474</v>
      </c>
      <c r="P8277" s="2" t="s">
        <v>111</v>
      </c>
      <c r="Q8277" s="66">
        <v>11.95</v>
      </c>
    </row>
    <row r="8278" spans="15:17" ht="14.25">
      <c r="O8278" t="s">
        <v>2474</v>
      </c>
      <c r="P8278" s="2" t="s">
        <v>111</v>
      </c>
      <c r="Q8278" s="66">
        <v>11.76</v>
      </c>
    </row>
    <row r="8279" spans="15:17" ht="14.25">
      <c r="O8279" t="s">
        <v>2474</v>
      </c>
      <c r="P8279" s="2" t="s">
        <v>111</v>
      </c>
      <c r="Q8279" s="66">
        <v>11.87</v>
      </c>
    </row>
    <row r="8280" spans="15:17" ht="14.25">
      <c r="O8280" t="s">
        <v>2474</v>
      </c>
      <c r="P8280" s="2" t="s">
        <v>112</v>
      </c>
      <c r="Q8280" s="66">
        <v>12</v>
      </c>
    </row>
    <row r="8281" spans="15:17" ht="14.25">
      <c r="O8281" t="s">
        <v>2474</v>
      </c>
      <c r="P8281" s="2" t="s">
        <v>112</v>
      </c>
      <c r="Q8281" s="66">
        <v>11.89</v>
      </c>
    </row>
    <row r="8282" spans="15:17" ht="14.25">
      <c r="O8282" t="s">
        <v>2474</v>
      </c>
      <c r="P8282" s="2" t="s">
        <v>112</v>
      </c>
      <c r="Q8282" s="66">
        <v>11.97</v>
      </c>
    </row>
    <row r="8283" spans="15:17" ht="14.25">
      <c r="O8283" t="s">
        <v>2474</v>
      </c>
      <c r="P8283" s="2" t="s">
        <v>113</v>
      </c>
      <c r="Q8283" s="66">
        <v>12</v>
      </c>
    </row>
    <row r="8284" spans="15:17" ht="14.25">
      <c r="O8284" t="s">
        <v>2474</v>
      </c>
      <c r="P8284" s="2" t="s">
        <v>113</v>
      </c>
      <c r="Q8284" s="66">
        <v>11.85</v>
      </c>
    </row>
    <row r="8285" spans="15:17" ht="14.25">
      <c r="O8285" t="s">
        <v>2474</v>
      </c>
      <c r="P8285" s="2" t="s">
        <v>113</v>
      </c>
      <c r="Q8285" s="66">
        <v>11.89</v>
      </c>
    </row>
    <row r="8286" spans="15:17" ht="14.25">
      <c r="O8286" t="s">
        <v>2474</v>
      </c>
      <c r="P8286" s="2" t="s">
        <v>114</v>
      </c>
      <c r="Q8286" s="66">
        <v>11.83</v>
      </c>
    </row>
    <row r="8287" spans="15:17" ht="14.25">
      <c r="O8287" t="s">
        <v>2474</v>
      </c>
      <c r="P8287" s="2" t="s">
        <v>114</v>
      </c>
      <c r="Q8287" s="66">
        <v>11.85</v>
      </c>
    </row>
    <row r="8288" spans="15:17" ht="14.25">
      <c r="O8288" t="s">
        <v>2474</v>
      </c>
      <c r="P8288" s="2" t="s">
        <v>114</v>
      </c>
      <c r="Q8288" s="66">
        <v>12.23</v>
      </c>
    </row>
    <row r="8289" spans="15:17" ht="14.25">
      <c r="O8289" t="s">
        <v>2474</v>
      </c>
      <c r="P8289" s="2" t="s">
        <v>115</v>
      </c>
      <c r="Q8289" s="66">
        <v>12.54</v>
      </c>
    </row>
    <row r="8290" spans="15:17" ht="14.25">
      <c r="O8290" t="s">
        <v>2474</v>
      </c>
      <c r="P8290" s="2" t="s">
        <v>115</v>
      </c>
      <c r="Q8290" s="66">
        <v>12.18</v>
      </c>
    </row>
    <row r="8291" spans="15:17" ht="14.25">
      <c r="O8291" t="s">
        <v>2474</v>
      </c>
      <c r="P8291" s="2" t="s">
        <v>115</v>
      </c>
      <c r="Q8291" s="66">
        <v>12.3</v>
      </c>
    </row>
    <row r="8292" spans="15:17" ht="14.25">
      <c r="O8292" t="s">
        <v>2474</v>
      </c>
      <c r="P8292" s="2" t="s">
        <v>116</v>
      </c>
      <c r="Q8292" s="66">
        <v>12.33</v>
      </c>
    </row>
    <row r="8293" spans="15:17" ht="14.25">
      <c r="O8293" t="s">
        <v>2474</v>
      </c>
      <c r="P8293" s="2" t="s">
        <v>116</v>
      </c>
      <c r="Q8293" s="66">
        <v>12.41</v>
      </c>
    </row>
    <row r="8294" spans="15:17" ht="14.25">
      <c r="O8294" t="s">
        <v>2474</v>
      </c>
      <c r="P8294" s="2" t="s">
        <v>116</v>
      </c>
      <c r="Q8294" s="66">
        <v>12.49</v>
      </c>
    </row>
    <row r="8295" spans="15:17" ht="14.25">
      <c r="O8295" t="s">
        <v>2474</v>
      </c>
      <c r="P8295" s="2" t="s">
        <v>117</v>
      </c>
      <c r="Q8295" s="66">
        <v>12.35</v>
      </c>
    </row>
    <row r="8296" spans="15:17" ht="14.25">
      <c r="O8296" t="s">
        <v>2474</v>
      </c>
      <c r="P8296" s="2" t="s">
        <v>117</v>
      </c>
      <c r="Q8296" s="66">
        <v>12.17</v>
      </c>
    </row>
    <row r="8297" spans="15:17" ht="14.25">
      <c r="O8297" t="s">
        <v>2474</v>
      </c>
      <c r="P8297" s="2" t="s">
        <v>117</v>
      </c>
      <c r="Q8297" s="66">
        <v>12.34</v>
      </c>
    </row>
    <row r="8298" spans="15:17" ht="14.25">
      <c r="O8298" t="s">
        <v>2474</v>
      </c>
      <c r="P8298" s="2" t="s">
        <v>118</v>
      </c>
      <c r="Q8298" s="66">
        <v>12.33</v>
      </c>
    </row>
    <row r="8299" spans="15:17" ht="14.25">
      <c r="O8299" t="s">
        <v>2474</v>
      </c>
      <c r="P8299" s="2" t="s">
        <v>118</v>
      </c>
      <c r="Q8299" s="66">
        <v>12.21</v>
      </c>
    </row>
    <row r="8300" spans="15:17" ht="14.25">
      <c r="O8300" t="s">
        <v>2474</v>
      </c>
      <c r="P8300" s="2" t="s">
        <v>118</v>
      </c>
      <c r="Q8300" s="66">
        <v>12.3</v>
      </c>
    </row>
    <row r="8301" spans="15:17" ht="14.25">
      <c r="O8301" t="s">
        <v>2474</v>
      </c>
      <c r="P8301" s="2" t="s">
        <v>119</v>
      </c>
      <c r="Q8301" s="66">
        <v>12.22</v>
      </c>
    </row>
    <row r="8302" spans="15:17" ht="14.25">
      <c r="O8302" t="s">
        <v>2474</v>
      </c>
      <c r="P8302" s="2" t="s">
        <v>119</v>
      </c>
      <c r="Q8302" s="66">
        <v>12.28</v>
      </c>
    </row>
    <row r="8303" spans="15:17" ht="14.25">
      <c r="O8303" t="s">
        <v>2474</v>
      </c>
      <c r="P8303" s="2" t="s">
        <v>119</v>
      </c>
      <c r="Q8303" s="66">
        <v>12.38</v>
      </c>
    </row>
    <row r="8304" spans="15:17" ht="14.25">
      <c r="O8304" t="s">
        <v>2474</v>
      </c>
      <c r="P8304" s="2" t="s">
        <v>120</v>
      </c>
      <c r="Q8304" s="66">
        <v>12.23</v>
      </c>
    </row>
    <row r="8305" spans="15:17" ht="14.25">
      <c r="O8305" t="s">
        <v>2474</v>
      </c>
      <c r="P8305" s="2" t="s">
        <v>120</v>
      </c>
      <c r="Q8305" s="66">
        <v>12.28</v>
      </c>
    </row>
    <row r="8306" spans="15:17" ht="14.25">
      <c r="O8306" t="s">
        <v>2474</v>
      </c>
      <c r="P8306" s="2" t="s">
        <v>120</v>
      </c>
      <c r="Q8306" s="66">
        <v>12.34</v>
      </c>
    </row>
    <row r="8307" spans="15:17" ht="14.25">
      <c r="O8307" t="s">
        <v>2474</v>
      </c>
      <c r="P8307" s="2" t="s">
        <v>121</v>
      </c>
      <c r="Q8307" s="66">
        <v>12.1</v>
      </c>
    </row>
    <row r="8308" spans="15:17" ht="14.25">
      <c r="O8308" t="s">
        <v>2474</v>
      </c>
      <c r="P8308" s="2" t="s">
        <v>121</v>
      </c>
      <c r="Q8308" s="66">
        <v>12.23</v>
      </c>
    </row>
    <row r="8309" spans="15:17" ht="14.25">
      <c r="O8309" t="s">
        <v>2474</v>
      </c>
      <c r="P8309" s="2" t="s">
        <v>121</v>
      </c>
      <c r="Q8309" s="66">
        <v>12.3</v>
      </c>
    </row>
    <row r="8310" spans="15:17" ht="14.25">
      <c r="O8310" t="s">
        <v>2474</v>
      </c>
      <c r="P8310" s="2" t="s">
        <v>122</v>
      </c>
      <c r="Q8310" s="66">
        <v>12.2</v>
      </c>
    </row>
    <row r="8311" spans="15:17" ht="14.25">
      <c r="O8311" t="s">
        <v>2474</v>
      </c>
      <c r="P8311" s="2" t="s">
        <v>122</v>
      </c>
      <c r="Q8311" s="66">
        <v>12.25</v>
      </c>
    </row>
    <row r="8312" spans="15:17" ht="14.25">
      <c r="O8312" t="s">
        <v>2474</v>
      </c>
      <c r="P8312" s="2" t="s">
        <v>122</v>
      </c>
      <c r="Q8312" s="66">
        <v>12.35</v>
      </c>
    </row>
    <row r="8313" spans="15:17" ht="14.25">
      <c r="O8313" t="s">
        <v>2474</v>
      </c>
      <c r="P8313" s="2" t="s">
        <v>123</v>
      </c>
      <c r="Q8313" s="66">
        <v>12.15</v>
      </c>
    </row>
    <row r="8314" spans="15:17" ht="14.25">
      <c r="O8314" t="s">
        <v>2474</v>
      </c>
      <c r="P8314" s="2" t="s">
        <v>123</v>
      </c>
      <c r="Q8314" s="66">
        <v>12.16</v>
      </c>
    </row>
    <row r="8315" spans="15:17" ht="14.25">
      <c r="O8315" t="s">
        <v>2474</v>
      </c>
      <c r="P8315" s="2" t="s">
        <v>123</v>
      </c>
      <c r="Q8315" s="66">
        <v>12.29</v>
      </c>
    </row>
    <row r="8316" spans="15:17" ht="14.25">
      <c r="O8316" t="s">
        <v>2474</v>
      </c>
      <c r="P8316" s="2" t="s">
        <v>124</v>
      </c>
      <c r="Q8316" s="66">
        <v>12.16</v>
      </c>
    </row>
    <row r="8317" spans="15:17" ht="14.25">
      <c r="O8317" t="s">
        <v>2474</v>
      </c>
      <c r="P8317" s="2" t="s">
        <v>124</v>
      </c>
      <c r="Q8317" s="66">
        <v>12.15</v>
      </c>
    </row>
    <row r="8318" spans="15:17" ht="14.25">
      <c r="O8318" t="s">
        <v>2474</v>
      </c>
      <c r="P8318" s="2" t="s">
        <v>124</v>
      </c>
      <c r="Q8318" s="66">
        <v>12.29</v>
      </c>
    </row>
    <row r="8319" spans="15:17" ht="14.25">
      <c r="O8319" t="s">
        <v>2474</v>
      </c>
      <c r="P8319" s="2" t="s">
        <v>125</v>
      </c>
      <c r="Q8319" s="66">
        <v>12.19</v>
      </c>
    </row>
    <row r="8320" spans="15:17" ht="14.25">
      <c r="O8320" t="s">
        <v>2474</v>
      </c>
      <c r="P8320" s="2" t="s">
        <v>125</v>
      </c>
      <c r="Q8320" s="66">
        <v>12.08</v>
      </c>
    </row>
    <row r="8321" spans="15:17" ht="14.25">
      <c r="O8321" t="s">
        <v>2474</v>
      </c>
      <c r="P8321" s="2" t="s">
        <v>125</v>
      </c>
      <c r="Q8321" s="66">
        <v>12.18</v>
      </c>
    </row>
    <row r="8322" spans="15:17" ht="14.25">
      <c r="O8322" t="s">
        <v>2474</v>
      </c>
      <c r="P8322" s="2" t="s">
        <v>126</v>
      </c>
      <c r="Q8322" s="66">
        <v>12.17</v>
      </c>
    </row>
    <row r="8323" spans="15:17" ht="14.25">
      <c r="O8323" t="s">
        <v>2474</v>
      </c>
      <c r="P8323" s="2" t="s">
        <v>126</v>
      </c>
      <c r="Q8323" s="66">
        <v>12.07</v>
      </c>
    </row>
    <row r="8324" spans="15:17" ht="14.25">
      <c r="O8324" t="s">
        <v>2474</v>
      </c>
      <c r="P8324" s="2" t="s">
        <v>126</v>
      </c>
      <c r="Q8324" s="66">
        <v>12.09</v>
      </c>
    </row>
    <row r="8325" spans="15:17" ht="14.25">
      <c r="O8325" t="s">
        <v>2474</v>
      </c>
      <c r="P8325" s="2" t="s">
        <v>127</v>
      </c>
      <c r="Q8325" s="66">
        <v>12.1</v>
      </c>
    </row>
    <row r="8326" spans="15:17" ht="14.25">
      <c r="O8326" t="s">
        <v>2474</v>
      </c>
      <c r="P8326" s="2" t="s">
        <v>127</v>
      </c>
      <c r="Q8326" s="66">
        <v>12.02</v>
      </c>
    </row>
    <row r="8327" spans="15:17" ht="14.25">
      <c r="O8327" t="s">
        <v>2474</v>
      </c>
      <c r="P8327" s="2" t="s">
        <v>127</v>
      </c>
      <c r="Q8327" s="66">
        <v>12.2</v>
      </c>
    </row>
    <row r="8328" spans="15:17" ht="14.25">
      <c r="O8328" t="s">
        <v>2474</v>
      </c>
      <c r="P8328" s="2" t="s">
        <v>128</v>
      </c>
      <c r="Q8328" s="66">
        <v>12.1</v>
      </c>
    </row>
    <row r="8329" spans="15:17" ht="14.25">
      <c r="O8329" t="s">
        <v>2474</v>
      </c>
      <c r="P8329" s="2" t="s">
        <v>128</v>
      </c>
      <c r="Q8329" s="66">
        <v>12.2</v>
      </c>
    </row>
    <row r="8330" spans="15:17" ht="14.25">
      <c r="O8330" t="s">
        <v>2474</v>
      </c>
      <c r="P8330" s="2" t="s">
        <v>128</v>
      </c>
      <c r="Q8330" s="66">
        <v>12.02</v>
      </c>
    </row>
    <row r="8331" spans="15:17" ht="14.25">
      <c r="O8331" t="s">
        <v>2474</v>
      </c>
      <c r="P8331" s="2" t="s">
        <v>129</v>
      </c>
      <c r="Q8331" s="66">
        <v>12.2</v>
      </c>
    </row>
    <row r="8332" spans="15:17" ht="14.25">
      <c r="O8332" t="s">
        <v>2474</v>
      </c>
      <c r="P8332" s="2" t="s">
        <v>129</v>
      </c>
      <c r="Q8332" s="66">
        <v>12.1</v>
      </c>
    </row>
    <row r="8333" spans="15:17" ht="14.25">
      <c r="O8333" t="s">
        <v>2474</v>
      </c>
      <c r="P8333" s="2" t="s">
        <v>129</v>
      </c>
      <c r="Q8333" s="66">
        <v>12.02</v>
      </c>
    </row>
    <row r="8334" spans="15:17" ht="14.25">
      <c r="O8334" t="s">
        <v>2474</v>
      </c>
      <c r="P8334" s="2" t="s">
        <v>130</v>
      </c>
      <c r="Q8334" s="66">
        <v>12.16</v>
      </c>
    </row>
    <row r="8335" spans="15:17" ht="14.25">
      <c r="O8335" t="s">
        <v>2474</v>
      </c>
      <c r="P8335" s="2" t="s">
        <v>130</v>
      </c>
      <c r="Q8335" s="66">
        <v>12.06</v>
      </c>
    </row>
    <row r="8336" spans="15:17" ht="14.25">
      <c r="O8336" t="s">
        <v>2474</v>
      </c>
      <c r="P8336" s="2" t="s">
        <v>130</v>
      </c>
      <c r="Q8336" s="66">
        <v>12</v>
      </c>
    </row>
    <row r="8337" spans="15:17" ht="14.25">
      <c r="O8337" t="s">
        <v>2474</v>
      </c>
      <c r="P8337" s="2" t="s">
        <v>131</v>
      </c>
      <c r="Q8337" s="66">
        <v>12.03</v>
      </c>
    </row>
    <row r="8338" spans="15:17" ht="14.25">
      <c r="O8338" t="s">
        <v>2474</v>
      </c>
      <c r="P8338" s="2" t="s">
        <v>131</v>
      </c>
      <c r="Q8338" s="66">
        <v>11.76</v>
      </c>
    </row>
    <row r="8339" spans="15:17" ht="14.25">
      <c r="O8339" t="s">
        <v>2474</v>
      </c>
      <c r="P8339" s="2" t="s">
        <v>131</v>
      </c>
      <c r="Q8339" s="66">
        <v>12.03</v>
      </c>
    </row>
    <row r="8340" spans="15:17" ht="14.25">
      <c r="O8340" t="s">
        <v>2474</v>
      </c>
      <c r="P8340" s="2" t="s">
        <v>132</v>
      </c>
      <c r="Q8340" s="66">
        <v>11.82</v>
      </c>
    </row>
    <row r="8341" spans="15:17" ht="14.25">
      <c r="O8341" t="s">
        <v>2474</v>
      </c>
      <c r="P8341" s="2" t="s">
        <v>132</v>
      </c>
      <c r="Q8341" s="66">
        <v>11.63</v>
      </c>
    </row>
    <row r="8342" spans="15:17" ht="14.25">
      <c r="O8342" t="s">
        <v>2474</v>
      </c>
      <c r="P8342" s="2" t="s">
        <v>132</v>
      </c>
      <c r="Q8342" s="66">
        <v>11.75</v>
      </c>
    </row>
    <row r="8343" spans="15:17" ht="14.25">
      <c r="O8343" t="s">
        <v>2474</v>
      </c>
      <c r="P8343" s="2" t="s">
        <v>133</v>
      </c>
      <c r="Q8343" s="66">
        <v>11.62</v>
      </c>
    </row>
    <row r="8344" spans="15:17" ht="14.25">
      <c r="O8344" t="s">
        <v>2474</v>
      </c>
      <c r="P8344" s="2" t="s">
        <v>133</v>
      </c>
      <c r="Q8344" s="66">
        <v>11.48</v>
      </c>
    </row>
    <row r="8345" spans="15:17" ht="14.25">
      <c r="O8345" t="s">
        <v>2474</v>
      </c>
      <c r="P8345" s="2" t="s">
        <v>133</v>
      </c>
      <c r="Q8345" s="66">
        <v>11.6</v>
      </c>
    </row>
    <row r="8346" spans="15:17" ht="14.25">
      <c r="O8346" t="s">
        <v>2474</v>
      </c>
      <c r="P8346" s="2" t="s">
        <v>134</v>
      </c>
      <c r="Q8346" s="66">
        <v>11.46</v>
      </c>
    </row>
    <row r="8347" spans="15:17" ht="14.25">
      <c r="O8347" t="s">
        <v>2474</v>
      </c>
      <c r="P8347" s="2" t="s">
        <v>134</v>
      </c>
      <c r="Q8347" s="66">
        <v>11.41</v>
      </c>
    </row>
    <row r="8348" spans="15:17" ht="14.25">
      <c r="O8348" t="s">
        <v>2474</v>
      </c>
      <c r="P8348" s="2" t="s">
        <v>134</v>
      </c>
      <c r="Q8348" s="66">
        <v>11.6</v>
      </c>
    </row>
    <row r="8349" spans="15:17" ht="14.25">
      <c r="O8349" t="s">
        <v>2474</v>
      </c>
      <c r="P8349" s="2" t="s">
        <v>135</v>
      </c>
      <c r="Q8349" s="66">
        <v>11.375</v>
      </c>
    </row>
    <row r="8350" spans="15:17" ht="14.25">
      <c r="O8350" t="s">
        <v>2474</v>
      </c>
      <c r="P8350" s="2" t="s">
        <v>135</v>
      </c>
      <c r="Q8350" s="66">
        <v>11.43</v>
      </c>
    </row>
    <row r="8351" spans="15:17" ht="14.25">
      <c r="O8351" t="s">
        <v>2474</v>
      </c>
      <c r="P8351" s="2" t="s">
        <v>135</v>
      </c>
      <c r="Q8351" s="66">
        <v>11.51</v>
      </c>
    </row>
    <row r="8352" spans="15:17" ht="14.25">
      <c r="O8352" t="s">
        <v>2474</v>
      </c>
      <c r="P8352" s="2" t="s">
        <v>136</v>
      </c>
      <c r="Q8352" s="66">
        <v>11.51</v>
      </c>
    </row>
    <row r="8353" spans="15:17" ht="14.25">
      <c r="O8353" t="s">
        <v>2474</v>
      </c>
      <c r="P8353" s="2" t="s">
        <v>136</v>
      </c>
      <c r="Q8353" s="66">
        <v>11.42</v>
      </c>
    </row>
    <row r="8354" spans="15:17" ht="14.25">
      <c r="O8354" t="s">
        <v>2474</v>
      </c>
      <c r="P8354" s="2" t="s">
        <v>136</v>
      </c>
      <c r="Q8354" s="66">
        <v>11.31</v>
      </c>
    </row>
    <row r="8355" spans="15:17" ht="14.25">
      <c r="O8355" t="s">
        <v>2474</v>
      </c>
      <c r="P8355" s="2" t="s">
        <v>137</v>
      </c>
      <c r="Q8355" s="66">
        <v>11.27</v>
      </c>
    </row>
    <row r="8356" spans="15:17" ht="14.25">
      <c r="O8356" t="s">
        <v>2474</v>
      </c>
      <c r="P8356" s="2" t="s">
        <v>137</v>
      </c>
      <c r="Q8356" s="66">
        <v>11.83</v>
      </c>
    </row>
    <row r="8357" spans="15:17" ht="14.25">
      <c r="O8357" t="s">
        <v>2474</v>
      </c>
      <c r="P8357" s="2" t="s">
        <v>137</v>
      </c>
      <c r="Q8357" s="66">
        <v>11.4</v>
      </c>
    </row>
    <row r="8358" spans="15:17" ht="14.25">
      <c r="O8358" t="s">
        <v>2474</v>
      </c>
      <c r="P8358" s="2" t="s">
        <v>138</v>
      </c>
      <c r="Q8358" s="66">
        <v>11.86</v>
      </c>
    </row>
    <row r="8359" spans="15:17" ht="14.25">
      <c r="O8359" t="s">
        <v>2474</v>
      </c>
      <c r="P8359" s="2" t="s">
        <v>138</v>
      </c>
      <c r="Q8359" s="66">
        <v>11.62</v>
      </c>
    </row>
    <row r="8360" spans="15:17" ht="14.25">
      <c r="O8360" t="s">
        <v>2474</v>
      </c>
      <c r="P8360" s="2" t="s">
        <v>138</v>
      </c>
      <c r="Q8360" s="66">
        <v>11.62</v>
      </c>
    </row>
    <row r="8361" spans="15:17" ht="14.25">
      <c r="O8361" t="s">
        <v>2474</v>
      </c>
      <c r="P8361" s="2" t="s">
        <v>139</v>
      </c>
      <c r="Q8361" s="66">
        <v>11.72</v>
      </c>
    </row>
    <row r="8362" spans="15:17" ht="14.25">
      <c r="O8362" t="s">
        <v>2474</v>
      </c>
      <c r="P8362" s="2" t="s">
        <v>139</v>
      </c>
      <c r="Q8362" s="66">
        <v>11.66</v>
      </c>
    </row>
    <row r="8363" spans="15:17" ht="14.25">
      <c r="O8363" t="s">
        <v>2474</v>
      </c>
      <c r="P8363" s="2" t="s">
        <v>139</v>
      </c>
      <c r="Q8363" s="66">
        <v>11.99</v>
      </c>
    </row>
    <row r="8364" spans="15:17" ht="14.25">
      <c r="O8364" t="s">
        <v>2474</v>
      </c>
      <c r="P8364" s="2" t="s">
        <v>140</v>
      </c>
      <c r="Q8364" s="66">
        <v>11.65</v>
      </c>
    </row>
    <row r="8365" spans="15:17" ht="14.25">
      <c r="O8365" t="s">
        <v>2474</v>
      </c>
      <c r="P8365" s="2" t="s">
        <v>140</v>
      </c>
      <c r="Q8365" s="66">
        <v>11.59</v>
      </c>
    </row>
    <row r="8366" spans="15:17" ht="14.25">
      <c r="O8366" t="s">
        <v>2474</v>
      </c>
      <c r="P8366" s="2" t="s">
        <v>140</v>
      </c>
      <c r="Q8366" s="66">
        <v>11.87</v>
      </c>
    </row>
    <row r="8367" spans="15:17" ht="14.25">
      <c r="O8367" t="s">
        <v>2474</v>
      </c>
      <c r="P8367" s="2" t="s">
        <v>141</v>
      </c>
      <c r="Q8367" s="66">
        <v>11.52</v>
      </c>
    </row>
    <row r="8368" spans="15:17" ht="14.25">
      <c r="O8368" t="s">
        <v>2474</v>
      </c>
      <c r="P8368" s="2" t="s">
        <v>141</v>
      </c>
      <c r="Q8368" s="66">
        <v>11.71</v>
      </c>
    </row>
    <row r="8369" spans="15:17" ht="14.25">
      <c r="O8369" t="s">
        <v>2474</v>
      </c>
      <c r="P8369" s="2" t="s">
        <v>141</v>
      </c>
      <c r="Q8369" s="66">
        <v>11.87</v>
      </c>
    </row>
    <row r="8370" spans="15:17" ht="14.25">
      <c r="O8370" t="s">
        <v>2474</v>
      </c>
      <c r="P8370" s="2" t="s">
        <v>142</v>
      </c>
      <c r="Q8370" s="66">
        <v>12.08</v>
      </c>
    </row>
    <row r="8371" spans="15:17" ht="14.25">
      <c r="O8371" t="s">
        <v>2474</v>
      </c>
      <c r="P8371" s="2" t="s">
        <v>142</v>
      </c>
      <c r="Q8371" s="66">
        <v>11.93</v>
      </c>
    </row>
    <row r="8372" spans="15:17" ht="14.25">
      <c r="O8372" t="s">
        <v>2474</v>
      </c>
      <c r="P8372" s="2" t="s">
        <v>142</v>
      </c>
      <c r="Q8372" s="66">
        <v>11.76</v>
      </c>
    </row>
    <row r="8373" spans="15:17" ht="14.25">
      <c r="O8373" t="s">
        <v>2474</v>
      </c>
      <c r="P8373" s="2" t="s">
        <v>143</v>
      </c>
      <c r="Q8373" s="66">
        <v>11.9</v>
      </c>
    </row>
    <row r="8374" spans="15:17" ht="14.25">
      <c r="O8374" t="s">
        <v>2474</v>
      </c>
      <c r="P8374" s="2" t="s">
        <v>143</v>
      </c>
      <c r="Q8374" s="66">
        <v>12.01</v>
      </c>
    </row>
    <row r="8375" spans="15:17" ht="14.25">
      <c r="O8375" t="s">
        <v>2474</v>
      </c>
      <c r="P8375" s="2" t="s">
        <v>143</v>
      </c>
      <c r="Q8375" s="66">
        <v>12.1</v>
      </c>
    </row>
    <row r="8376" spans="15:17" ht="14.25">
      <c r="O8376" t="s">
        <v>2474</v>
      </c>
      <c r="P8376" s="2" t="s">
        <v>144</v>
      </c>
      <c r="Q8376" s="66">
        <v>12.1</v>
      </c>
    </row>
    <row r="8377" spans="15:17" ht="14.25">
      <c r="O8377" t="s">
        <v>2474</v>
      </c>
      <c r="P8377" s="2" t="s">
        <v>144</v>
      </c>
      <c r="Q8377" s="66">
        <v>12.23</v>
      </c>
    </row>
    <row r="8378" spans="15:17" ht="14.25">
      <c r="O8378" t="s">
        <v>2474</v>
      </c>
      <c r="P8378" s="2" t="s">
        <v>144</v>
      </c>
      <c r="Q8378" s="66">
        <v>12.18</v>
      </c>
    </row>
    <row r="8379" spans="15:17" ht="14.25">
      <c r="O8379" t="s">
        <v>2474</v>
      </c>
      <c r="P8379" s="2" t="s">
        <v>145</v>
      </c>
      <c r="Q8379" s="66">
        <v>12.375</v>
      </c>
    </row>
    <row r="8380" spans="15:17" ht="14.25">
      <c r="O8380" t="s">
        <v>2474</v>
      </c>
      <c r="P8380" s="2" t="s">
        <v>145</v>
      </c>
      <c r="Q8380" s="66">
        <v>12.12</v>
      </c>
    </row>
    <row r="8381" spans="15:17" ht="14.25">
      <c r="O8381" t="s">
        <v>2474</v>
      </c>
      <c r="P8381" s="2" t="s">
        <v>145</v>
      </c>
      <c r="Q8381" s="66">
        <v>12.2</v>
      </c>
    </row>
    <row r="8382" spans="15:17" ht="14.25">
      <c r="O8382" t="s">
        <v>2474</v>
      </c>
      <c r="P8382" s="2" t="s">
        <v>146</v>
      </c>
      <c r="Q8382" s="66">
        <v>12.32</v>
      </c>
    </row>
    <row r="8383" spans="15:17" ht="14.25">
      <c r="O8383" t="s">
        <v>2474</v>
      </c>
      <c r="P8383" s="2" t="s">
        <v>146</v>
      </c>
      <c r="Q8383" s="66">
        <v>12.17</v>
      </c>
    </row>
    <row r="8384" spans="15:17" ht="14.25">
      <c r="O8384" t="s">
        <v>2474</v>
      </c>
      <c r="P8384" s="2" t="s">
        <v>146</v>
      </c>
      <c r="Q8384" s="66">
        <v>12.13</v>
      </c>
    </row>
    <row r="8385" spans="15:17" ht="14.25">
      <c r="O8385" t="s">
        <v>2474</v>
      </c>
      <c r="P8385" s="2" t="s">
        <v>147</v>
      </c>
      <c r="Q8385" s="66">
        <v>12.43</v>
      </c>
    </row>
    <row r="8386" spans="15:17" ht="14.25">
      <c r="O8386" t="s">
        <v>2474</v>
      </c>
      <c r="P8386" s="2" t="s">
        <v>147</v>
      </c>
      <c r="Q8386" s="66">
        <v>12.23</v>
      </c>
    </row>
    <row r="8387" spans="15:17" ht="14.25">
      <c r="O8387" t="s">
        <v>2474</v>
      </c>
      <c r="P8387" s="2" t="s">
        <v>147</v>
      </c>
      <c r="Q8387" s="66">
        <v>12.22</v>
      </c>
    </row>
    <row r="8388" spans="15:17" ht="14.25">
      <c r="O8388" t="s">
        <v>2474</v>
      </c>
      <c r="P8388" s="2" t="s">
        <v>148</v>
      </c>
      <c r="Q8388" s="66">
        <v>12.25</v>
      </c>
    </row>
    <row r="8389" spans="15:17" ht="14.25">
      <c r="O8389" t="s">
        <v>2474</v>
      </c>
      <c r="P8389" s="2" t="s">
        <v>148</v>
      </c>
      <c r="Q8389" s="66">
        <v>12.48</v>
      </c>
    </row>
    <row r="8390" spans="15:17" ht="14.25">
      <c r="O8390" t="s">
        <v>2474</v>
      </c>
      <c r="P8390" s="2" t="s">
        <v>148</v>
      </c>
      <c r="Q8390" s="66">
        <v>12.3</v>
      </c>
    </row>
    <row r="8391" spans="15:17" ht="14.25">
      <c r="O8391" t="s">
        <v>2474</v>
      </c>
      <c r="P8391" s="2" t="s">
        <v>149</v>
      </c>
      <c r="Q8391" s="66">
        <v>12.33</v>
      </c>
    </row>
    <row r="8392" spans="15:17" ht="14.25">
      <c r="O8392" t="s">
        <v>2474</v>
      </c>
      <c r="P8392" s="2" t="s">
        <v>149</v>
      </c>
      <c r="Q8392" s="66">
        <v>12.6</v>
      </c>
    </row>
    <row r="8393" spans="15:17" ht="14.25">
      <c r="O8393" t="s">
        <v>2474</v>
      </c>
      <c r="P8393" s="2" t="s">
        <v>149</v>
      </c>
      <c r="Q8393" s="66">
        <v>12.33</v>
      </c>
    </row>
    <row r="8394" spans="15:17" ht="14.25">
      <c r="O8394" t="s">
        <v>2474</v>
      </c>
      <c r="P8394" s="2" t="s">
        <v>150</v>
      </c>
      <c r="Q8394" s="66">
        <v>12.355</v>
      </c>
    </row>
    <row r="8395" spans="15:17" ht="14.25">
      <c r="O8395" t="s">
        <v>2474</v>
      </c>
      <c r="P8395" s="2" t="s">
        <v>150</v>
      </c>
      <c r="Q8395" s="66">
        <v>12.65</v>
      </c>
    </row>
    <row r="8396" spans="15:17" ht="14.25">
      <c r="O8396" t="s">
        <v>2474</v>
      </c>
      <c r="P8396" s="2" t="s">
        <v>150</v>
      </c>
      <c r="Q8396" s="66">
        <v>12.63</v>
      </c>
    </row>
    <row r="8397" spans="15:17" ht="14.25">
      <c r="O8397" t="s">
        <v>2474</v>
      </c>
      <c r="P8397" s="2" t="s">
        <v>151</v>
      </c>
      <c r="Q8397" s="66">
        <v>12.63</v>
      </c>
    </row>
    <row r="8398" spans="15:17" ht="14.25">
      <c r="O8398" t="s">
        <v>2474</v>
      </c>
      <c r="P8398" s="2" t="s">
        <v>151</v>
      </c>
      <c r="Q8398" s="66">
        <v>12.44</v>
      </c>
    </row>
    <row r="8399" spans="15:17" ht="14.25">
      <c r="O8399" t="s">
        <v>2474</v>
      </c>
      <c r="P8399" s="2" t="s">
        <v>151</v>
      </c>
      <c r="Q8399" s="66">
        <v>12.69</v>
      </c>
    </row>
    <row r="8400" spans="15:17" ht="14.25">
      <c r="O8400" t="s">
        <v>2474</v>
      </c>
      <c r="P8400" s="2" t="s">
        <v>152</v>
      </c>
      <c r="Q8400" s="66">
        <v>12.57</v>
      </c>
    </row>
    <row r="8401" spans="15:17" ht="14.25">
      <c r="O8401" t="s">
        <v>2474</v>
      </c>
      <c r="P8401" s="2" t="s">
        <v>152</v>
      </c>
      <c r="Q8401" s="66">
        <v>12.27</v>
      </c>
    </row>
    <row r="8402" spans="15:17" ht="14.25">
      <c r="O8402" t="s">
        <v>2474</v>
      </c>
      <c r="P8402" s="2" t="s">
        <v>152</v>
      </c>
      <c r="Q8402" s="66">
        <v>12.595000000000001</v>
      </c>
    </row>
    <row r="8403" spans="15:17" ht="14.25">
      <c r="O8403" t="s">
        <v>2474</v>
      </c>
      <c r="P8403" s="2" t="s">
        <v>153</v>
      </c>
      <c r="Q8403" s="66">
        <v>12.7</v>
      </c>
    </row>
    <row r="8404" spans="15:17" ht="14.25">
      <c r="O8404" t="s">
        <v>2474</v>
      </c>
      <c r="P8404" s="2" t="s">
        <v>153</v>
      </c>
      <c r="Q8404" s="66">
        <v>12.5</v>
      </c>
    </row>
    <row r="8405" spans="15:17" ht="14.25">
      <c r="O8405" t="s">
        <v>2474</v>
      </c>
      <c r="P8405" s="2" t="s">
        <v>153</v>
      </c>
      <c r="Q8405" s="66">
        <v>12.38</v>
      </c>
    </row>
    <row r="8406" spans="15:17" ht="14.25">
      <c r="O8406" t="s">
        <v>2474</v>
      </c>
      <c r="P8406" s="2" t="s">
        <v>154</v>
      </c>
      <c r="Q8406" s="66">
        <v>12.47</v>
      </c>
    </row>
    <row r="8407" spans="15:17" ht="14.25">
      <c r="O8407" t="s">
        <v>2474</v>
      </c>
      <c r="P8407" s="2" t="s">
        <v>154</v>
      </c>
      <c r="Q8407" s="66">
        <v>12.76</v>
      </c>
    </row>
    <row r="8408" spans="15:17" ht="14.25">
      <c r="O8408" t="s">
        <v>2474</v>
      </c>
      <c r="P8408" s="2" t="s">
        <v>154</v>
      </c>
      <c r="Q8408" s="66">
        <v>12.76</v>
      </c>
    </row>
    <row r="8409" spans="15:17" ht="14.25">
      <c r="O8409" t="s">
        <v>2474</v>
      </c>
      <c r="P8409" s="2" t="s">
        <v>155</v>
      </c>
      <c r="Q8409" s="66">
        <v>12.23</v>
      </c>
    </row>
    <row r="8410" spans="15:17" ht="14.25">
      <c r="O8410" t="s">
        <v>2474</v>
      </c>
      <c r="P8410" s="2" t="s">
        <v>155</v>
      </c>
      <c r="Q8410" s="66">
        <v>12.55</v>
      </c>
    </row>
    <row r="8411" spans="15:17" ht="14.25">
      <c r="O8411" t="s">
        <v>2474</v>
      </c>
      <c r="P8411" s="2" t="s">
        <v>155</v>
      </c>
      <c r="Q8411" s="66">
        <v>12.58</v>
      </c>
    </row>
    <row r="8412" spans="15:17" ht="14.25">
      <c r="O8412" t="s">
        <v>2474</v>
      </c>
      <c r="P8412" s="2" t="s">
        <v>156</v>
      </c>
      <c r="Q8412" s="66">
        <v>12.25</v>
      </c>
    </row>
    <row r="8413" spans="15:17" ht="14.25">
      <c r="O8413" t="s">
        <v>2474</v>
      </c>
      <c r="P8413" s="2" t="s">
        <v>156</v>
      </c>
      <c r="Q8413" s="66">
        <v>11.87</v>
      </c>
    </row>
    <row r="8414" spans="15:17" ht="14.25">
      <c r="O8414" t="s">
        <v>2474</v>
      </c>
      <c r="P8414" s="2" t="s">
        <v>156</v>
      </c>
      <c r="Q8414" s="66">
        <v>12.25</v>
      </c>
    </row>
    <row r="8415" spans="15:17" ht="14.25">
      <c r="O8415" t="s">
        <v>2474</v>
      </c>
      <c r="P8415" s="2" t="s">
        <v>157</v>
      </c>
      <c r="Q8415" s="66">
        <v>12</v>
      </c>
    </row>
    <row r="8416" spans="15:17" ht="14.25">
      <c r="O8416" t="s">
        <v>2474</v>
      </c>
      <c r="P8416" s="2" t="s">
        <v>157</v>
      </c>
      <c r="Q8416" s="66">
        <v>12.05</v>
      </c>
    </row>
    <row r="8417" spans="15:17" ht="14.25">
      <c r="O8417" t="s">
        <v>2474</v>
      </c>
      <c r="P8417" s="2" t="s">
        <v>157</v>
      </c>
      <c r="Q8417" s="66">
        <v>11.7</v>
      </c>
    </row>
    <row r="8418" spans="15:17" ht="14.25">
      <c r="O8418" t="s">
        <v>2474</v>
      </c>
      <c r="P8418" s="2" t="s">
        <v>158</v>
      </c>
      <c r="Q8418" s="66">
        <v>11.91</v>
      </c>
    </row>
    <row r="8419" spans="15:17" ht="14.25">
      <c r="O8419" t="s">
        <v>2474</v>
      </c>
      <c r="P8419" s="2" t="s">
        <v>158</v>
      </c>
      <c r="Q8419" s="66">
        <v>11.67</v>
      </c>
    </row>
    <row r="8420" spans="15:17" ht="14.25">
      <c r="O8420" t="s">
        <v>2474</v>
      </c>
      <c r="P8420" s="2" t="s">
        <v>158</v>
      </c>
      <c r="Q8420" s="66">
        <v>11.64</v>
      </c>
    </row>
    <row r="8421" spans="15:17" ht="14.25">
      <c r="O8421" t="s">
        <v>2474</v>
      </c>
      <c r="P8421" s="2" t="s">
        <v>159</v>
      </c>
      <c r="Q8421" s="66">
        <v>11.83</v>
      </c>
    </row>
    <row r="8422" spans="15:17" ht="14.25">
      <c r="O8422" t="s">
        <v>2474</v>
      </c>
      <c r="P8422" s="2" t="s">
        <v>159</v>
      </c>
      <c r="Q8422" s="66">
        <v>12.015000000000001</v>
      </c>
    </row>
    <row r="8423" spans="15:17" ht="14.25">
      <c r="O8423" t="s">
        <v>2474</v>
      </c>
      <c r="P8423" s="2" t="s">
        <v>159</v>
      </c>
      <c r="Q8423" s="66">
        <v>11.84</v>
      </c>
    </row>
    <row r="8424" spans="15:17" ht="14.25">
      <c r="O8424" t="s">
        <v>2474</v>
      </c>
      <c r="P8424" s="2" t="s">
        <v>160</v>
      </c>
      <c r="Q8424" s="66">
        <v>12.25</v>
      </c>
    </row>
    <row r="8425" spans="15:17" ht="14.25">
      <c r="O8425" t="s">
        <v>2474</v>
      </c>
      <c r="P8425" s="2" t="s">
        <v>160</v>
      </c>
      <c r="Q8425" s="66">
        <v>11.99</v>
      </c>
    </row>
    <row r="8426" spans="15:17" ht="14.25">
      <c r="O8426" t="s">
        <v>2474</v>
      </c>
      <c r="P8426" s="2" t="s">
        <v>160</v>
      </c>
      <c r="Q8426" s="66">
        <v>11.99</v>
      </c>
    </row>
    <row r="8427" spans="15:17" ht="14.25">
      <c r="O8427" t="s">
        <v>2474</v>
      </c>
      <c r="P8427" s="2" t="s">
        <v>161</v>
      </c>
      <c r="Q8427" s="66">
        <v>12.02</v>
      </c>
    </row>
    <row r="8428" spans="15:17" ht="14.25">
      <c r="O8428" t="s">
        <v>2474</v>
      </c>
      <c r="P8428" s="2" t="s">
        <v>161</v>
      </c>
      <c r="Q8428" s="66">
        <v>12.17</v>
      </c>
    </row>
    <row r="8429" spans="15:17" ht="14.25">
      <c r="O8429" t="s">
        <v>2474</v>
      </c>
      <c r="P8429" s="2" t="s">
        <v>161</v>
      </c>
      <c r="Q8429" s="66">
        <v>12.18</v>
      </c>
    </row>
    <row r="8430" spans="15:17" ht="14.25">
      <c r="O8430" t="s">
        <v>2474</v>
      </c>
      <c r="P8430" s="2" t="s">
        <v>162</v>
      </c>
      <c r="Q8430" s="66">
        <v>11.95</v>
      </c>
    </row>
    <row r="8431" spans="15:17" ht="14.25">
      <c r="O8431" t="s">
        <v>2474</v>
      </c>
      <c r="P8431" s="2" t="s">
        <v>162</v>
      </c>
      <c r="Q8431" s="66">
        <v>11.64</v>
      </c>
    </row>
    <row r="8432" spans="15:17" ht="14.25">
      <c r="O8432" t="s">
        <v>2474</v>
      </c>
      <c r="P8432" s="2" t="s">
        <v>162</v>
      </c>
      <c r="Q8432" s="66">
        <v>11.97</v>
      </c>
    </row>
    <row r="8433" spans="15:17" ht="14.25">
      <c r="O8433" t="s">
        <v>2474</v>
      </c>
      <c r="P8433" s="2" t="s">
        <v>163</v>
      </c>
      <c r="Q8433" s="66">
        <v>12.16</v>
      </c>
    </row>
    <row r="8434" spans="15:17" ht="14.25">
      <c r="O8434" t="s">
        <v>2474</v>
      </c>
      <c r="P8434" s="2" t="s">
        <v>163</v>
      </c>
      <c r="Q8434" s="66">
        <v>12.28</v>
      </c>
    </row>
    <row r="8435" spans="15:17" ht="14.25">
      <c r="O8435" t="s">
        <v>2474</v>
      </c>
      <c r="P8435" s="2" t="s">
        <v>163</v>
      </c>
      <c r="Q8435" s="66">
        <v>12.16</v>
      </c>
    </row>
    <row r="8436" spans="15:17" ht="14.25">
      <c r="O8436" t="s">
        <v>2474</v>
      </c>
      <c r="P8436" s="2" t="s">
        <v>164</v>
      </c>
      <c r="Q8436" s="66">
        <v>12.3</v>
      </c>
    </row>
    <row r="8437" spans="15:17" ht="14.25">
      <c r="O8437" t="s">
        <v>2474</v>
      </c>
      <c r="P8437" s="2" t="s">
        <v>164</v>
      </c>
      <c r="Q8437" s="66">
        <v>12.25</v>
      </c>
    </row>
    <row r="8438" spans="15:17" ht="14.25">
      <c r="O8438" t="s">
        <v>2474</v>
      </c>
      <c r="P8438" s="2" t="s">
        <v>164</v>
      </c>
      <c r="Q8438" s="66">
        <v>12.15</v>
      </c>
    </row>
    <row r="8439" spans="15:17" ht="14.25">
      <c r="O8439" t="s">
        <v>2474</v>
      </c>
      <c r="P8439" s="2" t="s">
        <v>165</v>
      </c>
      <c r="Q8439" s="66">
        <v>12.22</v>
      </c>
    </row>
    <row r="8440" spans="15:17" ht="14.25">
      <c r="O8440" t="s">
        <v>2474</v>
      </c>
      <c r="P8440" s="2" t="s">
        <v>165</v>
      </c>
      <c r="Q8440" s="66">
        <v>12.19</v>
      </c>
    </row>
    <row r="8441" spans="15:17" ht="14.25">
      <c r="O8441" t="s">
        <v>2474</v>
      </c>
      <c r="P8441" s="2" t="s">
        <v>165</v>
      </c>
      <c r="Q8441" s="66">
        <v>12.34</v>
      </c>
    </row>
    <row r="8442" spans="15:17" ht="14.25">
      <c r="O8442" t="s">
        <v>2474</v>
      </c>
      <c r="P8442" s="2" t="s">
        <v>166</v>
      </c>
      <c r="Q8442" s="66">
        <v>12.08</v>
      </c>
    </row>
    <row r="8443" spans="15:17" ht="14.25">
      <c r="O8443" t="s">
        <v>2474</v>
      </c>
      <c r="P8443" s="2" t="s">
        <v>166</v>
      </c>
      <c r="Q8443" s="66">
        <v>12.25</v>
      </c>
    </row>
    <row r="8444" spans="15:17" ht="14.25">
      <c r="O8444" t="s">
        <v>2474</v>
      </c>
      <c r="P8444" s="2" t="s">
        <v>166</v>
      </c>
      <c r="Q8444" s="66">
        <v>12.25</v>
      </c>
    </row>
    <row r="8445" spans="15:17" ht="14.25">
      <c r="O8445" t="s">
        <v>2474</v>
      </c>
      <c r="P8445" s="2" t="s">
        <v>167</v>
      </c>
      <c r="Q8445" s="66">
        <v>11.94</v>
      </c>
    </row>
    <row r="8446" spans="15:17" ht="14.25">
      <c r="O8446" t="s">
        <v>2474</v>
      </c>
      <c r="P8446" s="2" t="s">
        <v>167</v>
      </c>
      <c r="Q8446" s="66">
        <v>12.08</v>
      </c>
    </row>
    <row r="8447" spans="15:17" ht="14.25">
      <c r="O8447" t="s">
        <v>2474</v>
      </c>
      <c r="P8447" s="2" t="s">
        <v>167</v>
      </c>
      <c r="Q8447" s="66">
        <v>12.08</v>
      </c>
    </row>
    <row r="8448" spans="15:17" ht="14.25">
      <c r="O8448" t="s">
        <v>2474</v>
      </c>
      <c r="P8448" s="2" t="s">
        <v>168</v>
      </c>
      <c r="Q8448" s="66">
        <v>11.96</v>
      </c>
    </row>
    <row r="8449" spans="15:17" ht="14.25">
      <c r="O8449" t="s">
        <v>2474</v>
      </c>
      <c r="P8449" s="2" t="s">
        <v>168</v>
      </c>
      <c r="Q8449" s="66">
        <v>11.94</v>
      </c>
    </row>
    <row r="8450" spans="15:17" ht="14.25">
      <c r="O8450" t="s">
        <v>2474</v>
      </c>
      <c r="P8450" s="2" t="s">
        <v>168</v>
      </c>
      <c r="Q8450" s="66">
        <v>12.03</v>
      </c>
    </row>
    <row r="8451" spans="15:17" ht="14.25">
      <c r="O8451" t="s">
        <v>2474</v>
      </c>
      <c r="P8451" s="2" t="s">
        <v>169</v>
      </c>
      <c r="Q8451" s="66">
        <v>11.91</v>
      </c>
    </row>
    <row r="8452" spans="15:17" ht="14.25">
      <c r="O8452" t="s">
        <v>2474</v>
      </c>
      <c r="P8452" s="2" t="s">
        <v>169</v>
      </c>
      <c r="Q8452" s="66">
        <v>12.03</v>
      </c>
    </row>
    <row r="8453" spans="15:17" ht="14.25">
      <c r="O8453" t="s">
        <v>2474</v>
      </c>
      <c r="P8453" s="2" t="s">
        <v>169</v>
      </c>
      <c r="Q8453" s="66">
        <v>11.82</v>
      </c>
    </row>
    <row r="8454" spans="15:17" ht="14.25">
      <c r="O8454" t="s">
        <v>2474</v>
      </c>
      <c r="P8454" s="2" t="s">
        <v>170</v>
      </c>
      <c r="Q8454" s="66">
        <v>11.96</v>
      </c>
    </row>
    <row r="8455" spans="15:17" ht="14.25">
      <c r="O8455" t="s">
        <v>2474</v>
      </c>
      <c r="P8455" s="2" t="s">
        <v>170</v>
      </c>
      <c r="Q8455" s="66">
        <v>12.06</v>
      </c>
    </row>
    <row r="8456" spans="15:17" ht="14.25">
      <c r="O8456" t="s">
        <v>2474</v>
      </c>
      <c r="P8456" s="2" t="s">
        <v>170</v>
      </c>
      <c r="Q8456" s="66">
        <v>11.92</v>
      </c>
    </row>
    <row r="8457" spans="15:17" ht="14.25">
      <c r="O8457" t="s">
        <v>2474</v>
      </c>
      <c r="P8457" s="2" t="s">
        <v>171</v>
      </c>
      <c r="Q8457" s="66">
        <v>11.93</v>
      </c>
    </row>
    <row r="8458" spans="15:17" ht="14.25">
      <c r="O8458" t="s">
        <v>2474</v>
      </c>
      <c r="P8458" s="2" t="s">
        <v>171</v>
      </c>
      <c r="Q8458" s="66">
        <v>11.72</v>
      </c>
    </row>
    <row r="8459" spans="15:17" ht="14.25">
      <c r="O8459" t="s">
        <v>2474</v>
      </c>
      <c r="P8459" s="2" t="s">
        <v>171</v>
      </c>
      <c r="Q8459" s="66">
        <v>11.93</v>
      </c>
    </row>
    <row r="8460" spans="15:17" ht="14.25">
      <c r="O8460" t="s">
        <v>2474</v>
      </c>
      <c r="P8460" s="2" t="s">
        <v>172</v>
      </c>
      <c r="Q8460" s="66">
        <v>11.81</v>
      </c>
    </row>
    <row r="8461" spans="15:17" ht="14.25">
      <c r="O8461" t="s">
        <v>2474</v>
      </c>
      <c r="P8461" s="2" t="s">
        <v>172</v>
      </c>
      <c r="Q8461" s="66">
        <v>11.67</v>
      </c>
    </row>
    <row r="8462" spans="15:17" ht="14.25">
      <c r="O8462" t="s">
        <v>2474</v>
      </c>
      <c r="P8462" s="2" t="s">
        <v>172</v>
      </c>
      <c r="Q8462" s="66">
        <v>11.88</v>
      </c>
    </row>
    <row r="8463" spans="15:17" ht="14.25">
      <c r="O8463" t="s">
        <v>2474</v>
      </c>
      <c r="P8463" s="2" t="s">
        <v>173</v>
      </c>
      <c r="Q8463" s="66">
        <v>11.68</v>
      </c>
    </row>
    <row r="8464" spans="15:17" ht="14.25">
      <c r="O8464" t="s">
        <v>2474</v>
      </c>
      <c r="P8464" s="2" t="s">
        <v>173</v>
      </c>
      <c r="Q8464" s="66">
        <v>12.03</v>
      </c>
    </row>
    <row r="8465" spans="15:17" ht="14.25">
      <c r="O8465" t="s">
        <v>2474</v>
      </c>
      <c r="P8465" s="2" t="s">
        <v>173</v>
      </c>
      <c r="Q8465" s="66">
        <v>11.68</v>
      </c>
    </row>
    <row r="8466" spans="15:17" ht="14.25">
      <c r="O8466" t="s">
        <v>2474</v>
      </c>
      <c r="P8466" s="2" t="s">
        <v>174</v>
      </c>
      <c r="Q8466" s="66">
        <v>12.05</v>
      </c>
    </row>
    <row r="8467" spans="15:17" ht="14.25">
      <c r="O8467" t="s">
        <v>2474</v>
      </c>
      <c r="P8467" s="2" t="s">
        <v>174</v>
      </c>
      <c r="Q8467" s="66">
        <v>11.9</v>
      </c>
    </row>
    <row r="8468" spans="15:17" ht="14.25">
      <c r="O8468" t="s">
        <v>2474</v>
      </c>
      <c r="P8468" s="2" t="s">
        <v>174</v>
      </c>
      <c r="Q8468" s="66">
        <v>11.9</v>
      </c>
    </row>
    <row r="8469" spans="15:17" ht="14.25">
      <c r="O8469" t="s">
        <v>2474</v>
      </c>
      <c r="P8469" s="2" t="s">
        <v>175</v>
      </c>
      <c r="Q8469" s="66">
        <v>11.95</v>
      </c>
    </row>
    <row r="8470" spans="15:17" ht="14.25">
      <c r="O8470" t="s">
        <v>2474</v>
      </c>
      <c r="P8470" s="2" t="s">
        <v>175</v>
      </c>
      <c r="Q8470" s="66">
        <v>12.02</v>
      </c>
    </row>
    <row r="8471" spans="15:17" ht="14.25">
      <c r="O8471" t="s">
        <v>2474</v>
      </c>
      <c r="P8471" s="2" t="s">
        <v>175</v>
      </c>
      <c r="Q8471" s="66">
        <v>11.925000000000001</v>
      </c>
    </row>
    <row r="8472" spans="15:17" ht="14.25">
      <c r="O8472" t="s">
        <v>2474</v>
      </c>
      <c r="P8472" s="2" t="s">
        <v>176</v>
      </c>
      <c r="Q8472" s="66">
        <v>11.89</v>
      </c>
    </row>
    <row r="8473" spans="15:17" ht="14.25">
      <c r="O8473" t="s">
        <v>2474</v>
      </c>
      <c r="P8473" s="2" t="s">
        <v>176</v>
      </c>
      <c r="Q8473" s="66">
        <v>11.88</v>
      </c>
    </row>
    <row r="8474" spans="15:17" ht="14.25">
      <c r="O8474" t="s">
        <v>2474</v>
      </c>
      <c r="P8474" s="2" t="s">
        <v>176</v>
      </c>
      <c r="Q8474" s="66">
        <v>11.79</v>
      </c>
    </row>
    <row r="8475" spans="15:17" ht="14.25">
      <c r="O8475" t="s">
        <v>2474</v>
      </c>
      <c r="P8475" s="2" t="s">
        <v>177</v>
      </c>
      <c r="Q8475" s="66">
        <v>11.7</v>
      </c>
    </row>
    <row r="8476" spans="15:17" ht="14.25">
      <c r="O8476" t="s">
        <v>2474</v>
      </c>
      <c r="P8476" s="2" t="s">
        <v>177</v>
      </c>
      <c r="Q8476" s="66">
        <v>11.99</v>
      </c>
    </row>
    <row r="8477" spans="15:17" ht="14.25">
      <c r="O8477" t="s">
        <v>2474</v>
      </c>
      <c r="P8477" s="2" t="s">
        <v>177</v>
      </c>
      <c r="Q8477" s="66">
        <v>11.74</v>
      </c>
    </row>
    <row r="8478" spans="15:17" ht="14.25">
      <c r="O8478" t="s">
        <v>2474</v>
      </c>
      <c r="P8478" s="2" t="s">
        <v>178</v>
      </c>
      <c r="Q8478" s="66">
        <v>11.57</v>
      </c>
    </row>
    <row r="8479" spans="15:17" ht="14.25">
      <c r="O8479" t="s">
        <v>2474</v>
      </c>
      <c r="P8479" s="2" t="s">
        <v>178</v>
      </c>
      <c r="Q8479" s="66">
        <v>11.57</v>
      </c>
    </row>
    <row r="8480" spans="15:17" ht="14.25">
      <c r="O8480" t="s">
        <v>2474</v>
      </c>
      <c r="P8480" s="2" t="s">
        <v>178</v>
      </c>
      <c r="Q8480" s="66">
        <v>11.31</v>
      </c>
    </row>
    <row r="8481" spans="15:17" ht="14.25">
      <c r="O8481" t="s">
        <v>2474</v>
      </c>
      <c r="P8481" s="2" t="s">
        <v>179</v>
      </c>
      <c r="Q8481" s="66">
        <v>11.26</v>
      </c>
    </row>
    <row r="8482" spans="15:17" ht="14.25">
      <c r="O8482" t="s">
        <v>2474</v>
      </c>
      <c r="P8482" s="2" t="s">
        <v>179</v>
      </c>
      <c r="Q8482" s="66">
        <v>11.53</v>
      </c>
    </row>
    <row r="8483" spans="15:17" ht="14.25">
      <c r="O8483" t="s">
        <v>2474</v>
      </c>
      <c r="P8483" s="2" t="s">
        <v>179</v>
      </c>
      <c r="Q8483" s="66">
        <v>11.53</v>
      </c>
    </row>
    <row r="8484" spans="15:17" ht="14.25">
      <c r="O8484" t="s">
        <v>2474</v>
      </c>
      <c r="P8484" s="2" t="s">
        <v>180</v>
      </c>
      <c r="Q8484" s="66">
        <v>11</v>
      </c>
    </row>
    <row r="8485" spans="15:17" ht="14.25">
      <c r="O8485" t="s">
        <v>2474</v>
      </c>
      <c r="P8485" s="2" t="s">
        <v>180</v>
      </c>
      <c r="Q8485" s="66">
        <v>11.15</v>
      </c>
    </row>
    <row r="8486" spans="15:17" ht="14.25">
      <c r="O8486" t="s">
        <v>2474</v>
      </c>
      <c r="P8486" s="2" t="s">
        <v>180</v>
      </c>
      <c r="Q8486" s="66">
        <v>11.18</v>
      </c>
    </row>
    <row r="8487" spans="15:17" ht="14.25">
      <c r="O8487" t="s">
        <v>2474</v>
      </c>
      <c r="P8487" s="2" t="s">
        <v>181</v>
      </c>
      <c r="Q8487" s="66">
        <v>11.37</v>
      </c>
    </row>
    <row r="8488" spans="15:17" ht="14.25">
      <c r="O8488" t="s">
        <v>2474</v>
      </c>
      <c r="P8488" s="2" t="s">
        <v>181</v>
      </c>
      <c r="Q8488" s="66">
        <v>11.06</v>
      </c>
    </row>
    <row r="8489" spans="15:17" ht="14.25">
      <c r="O8489" t="s">
        <v>2474</v>
      </c>
      <c r="P8489" s="2" t="s">
        <v>181</v>
      </c>
      <c r="Q8489" s="66">
        <v>11.1</v>
      </c>
    </row>
    <row r="8490" spans="15:17" ht="14.25">
      <c r="O8490" t="s">
        <v>2474</v>
      </c>
      <c r="P8490" s="2" t="s">
        <v>182</v>
      </c>
      <c r="Q8490" s="66">
        <v>10.53</v>
      </c>
    </row>
    <row r="8491" spans="15:17" ht="14.25">
      <c r="O8491" t="s">
        <v>2474</v>
      </c>
      <c r="P8491" s="2" t="s">
        <v>182</v>
      </c>
      <c r="Q8491" s="66">
        <v>11.23</v>
      </c>
    </row>
    <row r="8492" spans="15:17" ht="14.25">
      <c r="O8492" t="s">
        <v>2474</v>
      </c>
      <c r="P8492" s="2" t="s">
        <v>182</v>
      </c>
      <c r="Q8492" s="66">
        <v>11.15</v>
      </c>
    </row>
    <row r="8493" spans="15:17" ht="14.25">
      <c r="O8493" t="s">
        <v>2474</v>
      </c>
      <c r="P8493" s="2" t="s">
        <v>183</v>
      </c>
      <c r="Q8493" s="66">
        <v>10.55</v>
      </c>
    </row>
    <row r="8494" spans="15:17" ht="14.25">
      <c r="O8494" t="s">
        <v>2474</v>
      </c>
      <c r="P8494" s="2" t="s">
        <v>183</v>
      </c>
      <c r="Q8494" s="66">
        <v>10.36</v>
      </c>
    </row>
    <row r="8495" spans="15:17" ht="14.25">
      <c r="O8495" t="s">
        <v>2474</v>
      </c>
      <c r="P8495" s="2" t="s">
        <v>183</v>
      </c>
      <c r="Q8495" s="66">
        <v>10.45</v>
      </c>
    </row>
    <row r="8496" spans="15:17" ht="14.25">
      <c r="O8496" t="s">
        <v>2474</v>
      </c>
      <c r="P8496" s="2" t="s">
        <v>184</v>
      </c>
      <c r="Q8496" s="66">
        <v>10.52</v>
      </c>
    </row>
    <row r="8497" spans="15:17" ht="14.25">
      <c r="O8497" t="s">
        <v>2474</v>
      </c>
      <c r="P8497" s="2" t="s">
        <v>184</v>
      </c>
      <c r="Q8497" s="66">
        <v>10.49</v>
      </c>
    </row>
    <row r="8498" spans="15:17" ht="14.25">
      <c r="O8498" t="s">
        <v>2474</v>
      </c>
      <c r="P8498" s="2" t="s">
        <v>184</v>
      </c>
      <c r="Q8498" s="66">
        <v>10.26</v>
      </c>
    </row>
    <row r="8499" spans="15:17" ht="14.25">
      <c r="O8499" t="s">
        <v>2474</v>
      </c>
      <c r="P8499" s="2" t="s">
        <v>185</v>
      </c>
      <c r="Q8499" s="66">
        <v>10.48</v>
      </c>
    </row>
    <row r="8500" spans="15:17" ht="14.25">
      <c r="O8500" t="s">
        <v>2474</v>
      </c>
      <c r="P8500" s="2" t="s">
        <v>185</v>
      </c>
      <c r="Q8500" s="66">
        <v>10.68</v>
      </c>
    </row>
    <row r="8501" spans="15:17" ht="14.25">
      <c r="O8501" t="s">
        <v>2474</v>
      </c>
      <c r="P8501" s="2" t="s">
        <v>185</v>
      </c>
      <c r="Q8501" s="66">
        <v>10.43</v>
      </c>
    </row>
    <row r="8502" spans="15:17" ht="14.25">
      <c r="O8502" t="s">
        <v>2474</v>
      </c>
      <c r="P8502" s="2" t="s">
        <v>186</v>
      </c>
      <c r="Q8502" s="66">
        <v>10.58</v>
      </c>
    </row>
    <row r="8503" spans="15:17" ht="14.25">
      <c r="O8503" t="s">
        <v>2474</v>
      </c>
      <c r="P8503" s="2" t="s">
        <v>186</v>
      </c>
      <c r="Q8503" s="66">
        <v>10.7</v>
      </c>
    </row>
    <row r="8504" spans="15:17" ht="14.25">
      <c r="O8504" t="s">
        <v>2474</v>
      </c>
      <c r="P8504" s="2" t="s">
        <v>186</v>
      </c>
      <c r="Q8504" s="66">
        <v>10.58</v>
      </c>
    </row>
    <row r="8505" spans="15:17" ht="14.25">
      <c r="O8505" t="s">
        <v>2474</v>
      </c>
      <c r="P8505" s="2" t="s">
        <v>187</v>
      </c>
      <c r="Q8505" s="66">
        <v>10.75</v>
      </c>
    </row>
    <row r="8506" spans="15:17" ht="14.25">
      <c r="O8506" t="s">
        <v>2474</v>
      </c>
      <c r="P8506" s="2" t="s">
        <v>187</v>
      </c>
      <c r="Q8506" s="66">
        <v>10.61</v>
      </c>
    </row>
    <row r="8507" spans="15:17" ht="14.25">
      <c r="O8507" t="s">
        <v>2474</v>
      </c>
      <c r="P8507" s="2" t="s">
        <v>187</v>
      </c>
      <c r="Q8507" s="66">
        <v>10.72</v>
      </c>
    </row>
    <row r="8508" spans="15:17" ht="14.25">
      <c r="O8508" t="s">
        <v>2474</v>
      </c>
      <c r="P8508" s="2" t="s">
        <v>188</v>
      </c>
      <c r="Q8508" s="66">
        <v>10.63</v>
      </c>
    </row>
    <row r="8509" spans="15:17" ht="14.25">
      <c r="O8509" t="s">
        <v>2474</v>
      </c>
      <c r="P8509" s="2" t="s">
        <v>188</v>
      </c>
      <c r="Q8509" s="66">
        <v>10.66</v>
      </c>
    </row>
    <row r="8510" spans="15:17" ht="14.25">
      <c r="O8510" t="s">
        <v>2474</v>
      </c>
      <c r="P8510" s="2" t="s">
        <v>188</v>
      </c>
      <c r="Q8510" s="66">
        <v>10.76</v>
      </c>
    </row>
    <row r="8511" spans="15:17" ht="14.25">
      <c r="O8511" t="s">
        <v>2474</v>
      </c>
      <c r="P8511" s="2" t="s">
        <v>189</v>
      </c>
      <c r="Q8511" s="66">
        <v>10.66</v>
      </c>
    </row>
    <row r="8512" spans="15:17" ht="14.25">
      <c r="O8512" t="s">
        <v>2474</v>
      </c>
      <c r="P8512" s="2" t="s">
        <v>189</v>
      </c>
      <c r="Q8512" s="66">
        <v>10.64</v>
      </c>
    </row>
    <row r="8513" spans="15:17" ht="14.25">
      <c r="O8513" t="s">
        <v>2474</v>
      </c>
      <c r="P8513" s="2" t="s">
        <v>189</v>
      </c>
      <c r="Q8513" s="66">
        <v>10.89</v>
      </c>
    </row>
    <row r="8514" spans="15:17" ht="14.25">
      <c r="O8514" t="s">
        <v>2474</v>
      </c>
      <c r="P8514" s="2" t="s">
        <v>190</v>
      </c>
      <c r="Q8514" s="66">
        <v>11.01</v>
      </c>
    </row>
    <row r="8515" spans="15:17" ht="14.25">
      <c r="O8515" t="s">
        <v>2474</v>
      </c>
      <c r="P8515" s="2" t="s">
        <v>190</v>
      </c>
      <c r="Q8515" s="66">
        <v>10.8</v>
      </c>
    </row>
    <row r="8516" spans="15:17" ht="14.25">
      <c r="O8516" t="s">
        <v>2474</v>
      </c>
      <c r="P8516" s="2" t="s">
        <v>190</v>
      </c>
      <c r="Q8516" s="66">
        <v>10.75</v>
      </c>
    </row>
    <row r="8517" spans="15:17" ht="14.25">
      <c r="O8517" t="s">
        <v>2474</v>
      </c>
      <c r="P8517" s="2" t="s">
        <v>191</v>
      </c>
      <c r="Q8517" s="66">
        <v>11</v>
      </c>
    </row>
    <row r="8518" spans="15:17" ht="14.25">
      <c r="O8518" t="s">
        <v>2474</v>
      </c>
      <c r="P8518" s="2" t="s">
        <v>191</v>
      </c>
      <c r="Q8518" s="66">
        <v>10.83</v>
      </c>
    </row>
    <row r="8519" spans="15:17" ht="14.25">
      <c r="O8519" t="s">
        <v>2474</v>
      </c>
      <c r="P8519" s="2" t="s">
        <v>191</v>
      </c>
      <c r="Q8519" s="66">
        <v>11</v>
      </c>
    </row>
    <row r="8520" spans="15:17" ht="14.25">
      <c r="O8520" t="s">
        <v>2474</v>
      </c>
      <c r="P8520" s="2" t="s">
        <v>192</v>
      </c>
      <c r="Q8520" s="66">
        <v>10.82</v>
      </c>
    </row>
    <row r="8521" spans="15:17" ht="14.25">
      <c r="O8521" t="s">
        <v>2474</v>
      </c>
      <c r="P8521" s="2" t="s">
        <v>192</v>
      </c>
      <c r="Q8521" s="66">
        <v>10.8</v>
      </c>
    </row>
    <row r="8522" spans="15:17" ht="14.25">
      <c r="O8522" t="s">
        <v>2474</v>
      </c>
      <c r="P8522" s="2" t="s">
        <v>192</v>
      </c>
      <c r="Q8522" s="66">
        <v>10.99</v>
      </c>
    </row>
    <row r="8523" spans="15:17" ht="14.25">
      <c r="O8523" t="s">
        <v>2474</v>
      </c>
      <c r="P8523" s="2" t="s">
        <v>193</v>
      </c>
      <c r="Q8523" s="66">
        <v>10.92</v>
      </c>
    </row>
    <row r="8524" spans="15:17" ht="14.25">
      <c r="O8524" t="s">
        <v>2474</v>
      </c>
      <c r="P8524" s="2" t="s">
        <v>193</v>
      </c>
      <c r="Q8524" s="66">
        <v>10.67</v>
      </c>
    </row>
    <row r="8525" spans="15:17" ht="14.25">
      <c r="O8525" t="s">
        <v>2474</v>
      </c>
      <c r="P8525" s="2" t="s">
        <v>193</v>
      </c>
      <c r="Q8525" s="66">
        <v>10.89</v>
      </c>
    </row>
    <row r="8526" spans="15:17" ht="14.25">
      <c r="O8526" t="s">
        <v>2474</v>
      </c>
      <c r="P8526" s="2" t="s">
        <v>194</v>
      </c>
      <c r="Q8526" s="66">
        <v>10.6</v>
      </c>
    </row>
    <row r="8527" spans="15:17" ht="14.25">
      <c r="O8527" t="s">
        <v>2474</v>
      </c>
      <c r="P8527" s="2" t="s">
        <v>194</v>
      </c>
      <c r="Q8527" s="66">
        <v>10.75</v>
      </c>
    </row>
    <row r="8528" spans="15:17" ht="14.25">
      <c r="O8528" t="s">
        <v>2474</v>
      </c>
      <c r="P8528" s="2" t="s">
        <v>194</v>
      </c>
      <c r="Q8528" s="66">
        <v>10.58</v>
      </c>
    </row>
    <row r="8529" spans="15:17" ht="14.25">
      <c r="O8529" t="s">
        <v>2474</v>
      </c>
      <c r="P8529" s="2" t="s">
        <v>195</v>
      </c>
      <c r="Q8529" s="66">
        <v>10.65</v>
      </c>
    </row>
    <row r="8530" spans="15:17" ht="14.25">
      <c r="O8530" t="s">
        <v>2474</v>
      </c>
      <c r="P8530" s="2" t="s">
        <v>195</v>
      </c>
      <c r="Q8530" s="66">
        <v>10.74</v>
      </c>
    </row>
    <row r="8531" spans="15:17" ht="14.25">
      <c r="O8531" t="s">
        <v>2474</v>
      </c>
      <c r="P8531" s="2" t="s">
        <v>195</v>
      </c>
      <c r="Q8531" s="66">
        <v>10.74</v>
      </c>
    </row>
    <row r="8532" spans="15:17" ht="14.25">
      <c r="O8532" t="s">
        <v>2474</v>
      </c>
      <c r="P8532" s="2" t="s">
        <v>196</v>
      </c>
      <c r="Q8532" s="66">
        <v>10.81</v>
      </c>
    </row>
    <row r="8533" spans="15:17" ht="14.25">
      <c r="O8533" t="s">
        <v>2474</v>
      </c>
      <c r="P8533" s="2" t="s">
        <v>196</v>
      </c>
      <c r="Q8533" s="66">
        <v>10.705</v>
      </c>
    </row>
    <row r="8534" spans="15:17" ht="14.25">
      <c r="O8534" t="s">
        <v>2474</v>
      </c>
      <c r="P8534" s="2" t="s">
        <v>196</v>
      </c>
      <c r="Q8534" s="66">
        <v>10.73</v>
      </c>
    </row>
    <row r="8535" spans="15:17" ht="14.25">
      <c r="O8535" t="s">
        <v>2474</v>
      </c>
      <c r="P8535" s="2" t="s">
        <v>197</v>
      </c>
      <c r="Q8535" s="66">
        <v>10.72</v>
      </c>
    </row>
    <row r="8536" spans="15:17" ht="14.25">
      <c r="O8536" t="s">
        <v>2474</v>
      </c>
      <c r="P8536" s="2" t="s">
        <v>197</v>
      </c>
      <c r="Q8536" s="66">
        <v>10.57</v>
      </c>
    </row>
    <row r="8537" spans="15:17" ht="14.25">
      <c r="O8537" t="s">
        <v>2474</v>
      </c>
      <c r="P8537" s="2" t="s">
        <v>197</v>
      </c>
      <c r="Q8537" s="66">
        <v>10.72</v>
      </c>
    </row>
    <row r="8538" spans="15:17" ht="14.25">
      <c r="O8538" t="s">
        <v>2474</v>
      </c>
      <c r="P8538" s="2" t="s">
        <v>198</v>
      </c>
      <c r="Q8538" s="66">
        <v>10.494999999999999</v>
      </c>
    </row>
    <row r="8539" spans="15:17" ht="14.25">
      <c r="O8539" t="s">
        <v>2474</v>
      </c>
      <c r="P8539" s="2" t="s">
        <v>198</v>
      </c>
      <c r="Q8539" s="66">
        <v>10.57</v>
      </c>
    </row>
    <row r="8540" spans="15:17" ht="14.25">
      <c r="O8540" t="s">
        <v>2474</v>
      </c>
      <c r="P8540" s="2" t="s">
        <v>198</v>
      </c>
      <c r="Q8540" s="66">
        <v>10.57</v>
      </c>
    </row>
    <row r="8541" spans="15:17" ht="14.25">
      <c r="O8541" t="s">
        <v>2474</v>
      </c>
      <c r="P8541" s="2" t="s">
        <v>199</v>
      </c>
      <c r="Q8541" s="66">
        <v>10.5</v>
      </c>
    </row>
    <row r="8542" spans="15:17" ht="14.25">
      <c r="O8542" t="s">
        <v>2474</v>
      </c>
      <c r="P8542" s="2" t="s">
        <v>199</v>
      </c>
      <c r="Q8542" s="66">
        <v>10.39</v>
      </c>
    </row>
    <row r="8543" spans="15:17" ht="14.25">
      <c r="O8543" t="s">
        <v>2474</v>
      </c>
      <c r="P8543" s="2" t="s">
        <v>199</v>
      </c>
      <c r="Q8543" s="66">
        <v>10.47</v>
      </c>
    </row>
    <row r="8544" spans="15:17" ht="14.25">
      <c r="O8544" t="s">
        <v>2474</v>
      </c>
      <c r="P8544" s="2" t="s">
        <v>200</v>
      </c>
      <c r="Q8544" s="66">
        <v>10.43</v>
      </c>
    </row>
    <row r="8545" spans="15:17" ht="14.25">
      <c r="O8545" t="s">
        <v>2474</v>
      </c>
      <c r="P8545" s="2" t="s">
        <v>200</v>
      </c>
      <c r="Q8545" s="66">
        <v>10.39</v>
      </c>
    </row>
    <row r="8546" spans="15:17" ht="14.25">
      <c r="O8546" t="s">
        <v>2474</v>
      </c>
      <c r="P8546" s="2" t="s">
        <v>200</v>
      </c>
      <c r="Q8546" s="66">
        <v>10.51</v>
      </c>
    </row>
    <row r="8547" spans="15:17" ht="14.25">
      <c r="O8547" t="s">
        <v>2474</v>
      </c>
      <c r="P8547" s="2" t="s">
        <v>201</v>
      </c>
      <c r="Q8547" s="66">
        <v>10.35</v>
      </c>
    </row>
    <row r="8548" spans="15:17" ht="14.25">
      <c r="O8548" t="s">
        <v>2474</v>
      </c>
      <c r="P8548" s="2" t="s">
        <v>201</v>
      </c>
      <c r="Q8548" s="66">
        <v>10.4</v>
      </c>
    </row>
    <row r="8549" spans="15:17" ht="14.25">
      <c r="O8549" t="s">
        <v>2474</v>
      </c>
      <c r="P8549" s="2" t="s">
        <v>201</v>
      </c>
      <c r="Q8549" s="66">
        <v>10.5</v>
      </c>
    </row>
    <row r="8550" spans="15:17" ht="14.25">
      <c r="O8550" t="s">
        <v>2474</v>
      </c>
      <c r="P8550" s="2" t="s">
        <v>202</v>
      </c>
      <c r="Q8550" s="66">
        <v>10.53</v>
      </c>
    </row>
    <row r="8551" spans="15:17" ht="14.25">
      <c r="O8551" t="s">
        <v>2474</v>
      </c>
      <c r="P8551" s="2" t="s">
        <v>202</v>
      </c>
      <c r="Q8551" s="66">
        <v>10.43</v>
      </c>
    </row>
    <row r="8552" spans="15:17" ht="14.25">
      <c r="O8552" t="s">
        <v>2474</v>
      </c>
      <c r="P8552" s="2" t="s">
        <v>202</v>
      </c>
      <c r="Q8552" s="66">
        <v>10.5</v>
      </c>
    </row>
    <row r="8553" spans="15:17" ht="14.25">
      <c r="O8553" t="s">
        <v>2474</v>
      </c>
      <c r="P8553" s="2" t="s">
        <v>203</v>
      </c>
      <c r="Q8553" s="66">
        <v>10.5</v>
      </c>
    </row>
    <row r="8554" spans="15:17" ht="14.25">
      <c r="O8554" t="s">
        <v>2474</v>
      </c>
      <c r="P8554" s="2" t="s">
        <v>203</v>
      </c>
      <c r="Q8554" s="66">
        <v>10.4</v>
      </c>
    </row>
    <row r="8555" spans="15:17" ht="14.25">
      <c r="O8555" t="s">
        <v>2474</v>
      </c>
      <c r="P8555" s="2" t="s">
        <v>203</v>
      </c>
      <c r="Q8555" s="66">
        <v>10.43</v>
      </c>
    </row>
    <row r="8556" spans="15:17" ht="14.25">
      <c r="O8556" t="s">
        <v>2474</v>
      </c>
      <c r="P8556" s="2" t="s">
        <v>204</v>
      </c>
      <c r="Q8556" s="66">
        <v>10.25</v>
      </c>
    </row>
    <row r="8557" spans="15:17" ht="14.25">
      <c r="O8557" t="s">
        <v>2474</v>
      </c>
      <c r="P8557" s="2" t="s">
        <v>204</v>
      </c>
      <c r="Q8557" s="66">
        <v>10.38</v>
      </c>
    </row>
    <row r="8558" spans="15:17" ht="14.25">
      <c r="O8558" t="s">
        <v>2474</v>
      </c>
      <c r="P8558" s="2" t="s">
        <v>204</v>
      </c>
      <c r="Q8558" s="66">
        <v>10.31</v>
      </c>
    </row>
    <row r="8559" spans="15:17" ht="14.25">
      <c r="O8559" t="s">
        <v>2474</v>
      </c>
      <c r="P8559" s="2" t="s">
        <v>205</v>
      </c>
      <c r="Q8559" s="66">
        <v>10.28</v>
      </c>
    </row>
    <row r="8560" spans="15:17" ht="14.25">
      <c r="O8560" t="s">
        <v>2474</v>
      </c>
      <c r="P8560" s="2" t="s">
        <v>205</v>
      </c>
      <c r="Q8560" s="66">
        <v>10.07</v>
      </c>
    </row>
    <row r="8561" spans="15:17" ht="14.25">
      <c r="O8561" t="s">
        <v>2474</v>
      </c>
      <c r="P8561" s="2" t="s">
        <v>205</v>
      </c>
      <c r="Q8561" s="66">
        <v>10.220000000000001</v>
      </c>
    </row>
    <row r="8562" spans="15:17" ht="14.25">
      <c r="O8562" t="s">
        <v>2474</v>
      </c>
      <c r="P8562" s="2" t="s">
        <v>206</v>
      </c>
      <c r="Q8562" s="66">
        <v>10.050000000000001</v>
      </c>
    </row>
    <row r="8563" spans="15:17" ht="14.25">
      <c r="O8563" t="s">
        <v>2474</v>
      </c>
      <c r="P8563" s="2" t="s">
        <v>206</v>
      </c>
      <c r="Q8563" s="66">
        <v>10.039999999999999</v>
      </c>
    </row>
    <row r="8564" spans="15:17" ht="14.25">
      <c r="O8564" t="s">
        <v>2474</v>
      </c>
      <c r="P8564" s="2" t="s">
        <v>206</v>
      </c>
      <c r="Q8564" s="66">
        <v>9.9600000000000009</v>
      </c>
    </row>
    <row r="8565" spans="15:17" ht="14.25">
      <c r="O8565" t="s">
        <v>2474</v>
      </c>
      <c r="P8565" s="2" t="s">
        <v>207</v>
      </c>
      <c r="Q8565" s="66">
        <v>9.9700000000000006</v>
      </c>
    </row>
    <row r="8566" spans="15:17" ht="14.25">
      <c r="O8566" t="s">
        <v>2474</v>
      </c>
      <c r="P8566" s="2" t="s">
        <v>207</v>
      </c>
      <c r="Q8566" s="66">
        <v>9.82</v>
      </c>
    </row>
    <row r="8567" spans="15:17" ht="14.25">
      <c r="O8567" t="s">
        <v>2474</v>
      </c>
      <c r="P8567" s="2" t="s">
        <v>207</v>
      </c>
      <c r="Q8567" s="66">
        <v>10.025</v>
      </c>
    </row>
    <row r="8568" spans="15:17" ht="14.25">
      <c r="O8568" t="s">
        <v>2474</v>
      </c>
      <c r="P8568" s="2" t="s">
        <v>208</v>
      </c>
      <c r="Q8568" s="66">
        <v>9.8000000000000007</v>
      </c>
    </row>
    <row r="8569" spans="15:17" ht="14.25">
      <c r="O8569" t="s">
        <v>2474</v>
      </c>
      <c r="P8569" s="2" t="s">
        <v>208</v>
      </c>
      <c r="Q8569" s="66">
        <v>9.66</v>
      </c>
    </row>
    <row r="8570" spans="15:17" ht="14.25">
      <c r="O8570" t="s">
        <v>2474</v>
      </c>
      <c r="P8570" s="2" t="s">
        <v>208</v>
      </c>
      <c r="Q8570" s="66">
        <v>9.7799999999999994</v>
      </c>
    </row>
    <row r="8571" spans="15:17" ht="14.25">
      <c r="O8571" t="s">
        <v>2474</v>
      </c>
      <c r="P8571" s="2" t="s">
        <v>209</v>
      </c>
      <c r="Q8571" s="66">
        <v>9.77</v>
      </c>
    </row>
    <row r="8572" spans="15:17" ht="14.25">
      <c r="O8572" t="s">
        <v>2474</v>
      </c>
      <c r="P8572" s="2" t="s">
        <v>209</v>
      </c>
      <c r="Q8572" s="66">
        <v>9.7200000000000006</v>
      </c>
    </row>
    <row r="8573" spans="15:17" ht="14.25">
      <c r="O8573" t="s">
        <v>2474</v>
      </c>
      <c r="P8573" s="2" t="s">
        <v>209</v>
      </c>
      <c r="Q8573" s="66">
        <v>9.8000000000000007</v>
      </c>
    </row>
    <row r="8574" spans="15:17" ht="14.25">
      <c r="O8574" t="s">
        <v>2474</v>
      </c>
      <c r="P8574" s="2" t="s">
        <v>210</v>
      </c>
      <c r="Q8574" s="66">
        <v>9.75</v>
      </c>
    </row>
    <row r="8575" spans="15:17" ht="14.25">
      <c r="O8575" t="s">
        <v>2474</v>
      </c>
      <c r="P8575" s="2" t="s">
        <v>210</v>
      </c>
      <c r="Q8575" s="66">
        <v>9.7899999999999991</v>
      </c>
    </row>
    <row r="8576" spans="15:17" ht="14.25">
      <c r="O8576" t="s">
        <v>2474</v>
      </c>
      <c r="P8576" s="2" t="s">
        <v>210</v>
      </c>
      <c r="Q8576" s="66">
        <v>9.56</v>
      </c>
    </row>
    <row r="8577" spans="15:17" ht="14.25">
      <c r="O8577" t="s">
        <v>2474</v>
      </c>
      <c r="P8577" s="2" t="s">
        <v>211</v>
      </c>
      <c r="Q8577" s="66">
        <v>9.6</v>
      </c>
    </row>
    <row r="8578" spans="15:17" ht="14.25">
      <c r="O8578" t="s">
        <v>2474</v>
      </c>
      <c r="P8578" s="2" t="s">
        <v>211</v>
      </c>
      <c r="Q8578" s="66">
        <v>9.51</v>
      </c>
    </row>
    <row r="8579" spans="15:17" ht="14.25">
      <c r="O8579" t="s">
        <v>2474</v>
      </c>
      <c r="P8579" s="2" t="s">
        <v>211</v>
      </c>
      <c r="Q8579" s="66">
        <v>9.65</v>
      </c>
    </row>
    <row r="8580" spans="15:17" ht="14.25">
      <c r="O8580" t="s">
        <v>2474</v>
      </c>
      <c r="P8580" s="2" t="s">
        <v>212</v>
      </c>
      <c r="Q8580" s="66">
        <v>9.5</v>
      </c>
    </row>
    <row r="8581" spans="15:17" ht="14.25">
      <c r="O8581" t="s">
        <v>2474</v>
      </c>
      <c r="P8581" s="2" t="s">
        <v>212</v>
      </c>
      <c r="Q8581" s="66">
        <v>9.66</v>
      </c>
    </row>
    <row r="8582" spans="15:17" ht="14.25">
      <c r="O8582" t="s">
        <v>2474</v>
      </c>
      <c r="P8582" s="2" t="s">
        <v>212</v>
      </c>
      <c r="Q8582" s="66">
        <v>9.5500000000000007</v>
      </c>
    </row>
    <row r="8583" spans="15:17" ht="14.25">
      <c r="O8583" t="s">
        <v>2474</v>
      </c>
      <c r="P8583" s="2" t="s">
        <v>213</v>
      </c>
      <c r="Q8583" s="66">
        <v>9.5649999999999995</v>
      </c>
    </row>
    <row r="8584" spans="15:17" ht="14.25">
      <c r="O8584" t="s">
        <v>2474</v>
      </c>
      <c r="P8584" s="2" t="s">
        <v>213</v>
      </c>
      <c r="Q8584" s="66">
        <v>9.68</v>
      </c>
    </row>
    <row r="8585" spans="15:17" ht="14.25">
      <c r="O8585" t="s">
        <v>2474</v>
      </c>
      <c r="P8585" s="2" t="s">
        <v>213</v>
      </c>
      <c r="Q8585" s="66">
        <v>9.59</v>
      </c>
    </row>
    <row r="8586" spans="15:17" ht="14.25">
      <c r="O8586" t="s">
        <v>2474</v>
      </c>
      <c r="P8586" s="2" t="s">
        <v>214</v>
      </c>
      <c r="Q8586" s="66">
        <v>9.8000000000000007</v>
      </c>
    </row>
    <row r="8587" spans="15:17" ht="14.25">
      <c r="O8587" t="s">
        <v>2474</v>
      </c>
      <c r="P8587" s="2" t="s">
        <v>214</v>
      </c>
      <c r="Q8587" s="66">
        <v>9.75</v>
      </c>
    </row>
    <row r="8588" spans="15:17" ht="14.25">
      <c r="O8588" t="s">
        <v>2474</v>
      </c>
      <c r="P8588" s="2" t="s">
        <v>214</v>
      </c>
      <c r="Q8588" s="66">
        <v>9.68</v>
      </c>
    </row>
    <row r="8589" spans="15:17" ht="14.25">
      <c r="O8589" t="s">
        <v>2474</v>
      </c>
      <c r="P8589" s="2" t="s">
        <v>215</v>
      </c>
      <c r="Q8589" s="66">
        <v>9.77</v>
      </c>
    </row>
    <row r="8590" spans="15:17" ht="14.25">
      <c r="O8590" t="s">
        <v>2474</v>
      </c>
      <c r="P8590" s="2" t="s">
        <v>215</v>
      </c>
      <c r="Q8590" s="66">
        <v>9.74</v>
      </c>
    </row>
    <row r="8591" spans="15:17" ht="14.25">
      <c r="O8591" t="s">
        <v>2474</v>
      </c>
      <c r="P8591" s="2" t="s">
        <v>215</v>
      </c>
      <c r="Q8591" s="66">
        <v>9.81</v>
      </c>
    </row>
    <row r="8592" spans="15:17" ht="14.25">
      <c r="O8592" t="s">
        <v>2474</v>
      </c>
      <c r="P8592" s="2" t="s">
        <v>216</v>
      </c>
      <c r="Q8592" s="66">
        <v>9.64</v>
      </c>
    </row>
    <row r="8593" spans="15:17" ht="14.25">
      <c r="O8593" t="s">
        <v>2474</v>
      </c>
      <c r="P8593" s="2" t="s">
        <v>216</v>
      </c>
      <c r="Q8593" s="66">
        <v>9.7899999999999991</v>
      </c>
    </row>
    <row r="8594" spans="15:17" ht="14.25">
      <c r="O8594" t="s">
        <v>2474</v>
      </c>
      <c r="P8594" s="2" t="s">
        <v>216</v>
      </c>
      <c r="Q8594" s="66">
        <v>9.74</v>
      </c>
    </row>
    <row r="8595" spans="15:17" ht="14.25">
      <c r="O8595" t="s">
        <v>2474</v>
      </c>
      <c r="P8595" s="2" t="s">
        <v>217</v>
      </c>
      <c r="Q8595" s="66">
        <v>9.59</v>
      </c>
    </row>
    <row r="8596" spans="15:17" ht="14.25">
      <c r="O8596" t="s">
        <v>2474</v>
      </c>
      <c r="P8596" s="2" t="s">
        <v>217</v>
      </c>
      <c r="Q8596" s="66">
        <v>9.6</v>
      </c>
    </row>
    <row r="8597" spans="15:17" ht="14.25">
      <c r="O8597" t="s">
        <v>2474</v>
      </c>
      <c r="P8597" s="2" t="s">
        <v>217</v>
      </c>
      <c r="Q8597" s="66">
        <v>9.67</v>
      </c>
    </row>
    <row r="8598" spans="15:17" ht="14.25">
      <c r="O8598" t="s">
        <v>2474</v>
      </c>
      <c r="P8598" s="2" t="s">
        <v>218</v>
      </c>
      <c r="Q8598" s="66">
        <v>9.6199999999999992</v>
      </c>
    </row>
    <row r="8599" spans="15:17" ht="14.25">
      <c r="O8599" t="s">
        <v>2474</v>
      </c>
      <c r="P8599" s="2" t="s">
        <v>218</v>
      </c>
      <c r="Q8599" s="66">
        <v>9.74</v>
      </c>
    </row>
    <row r="8600" spans="15:17" ht="14.25">
      <c r="O8600" t="s">
        <v>2474</v>
      </c>
      <c r="P8600" s="2" t="s">
        <v>218</v>
      </c>
      <c r="Q8600" s="66">
        <v>9.74</v>
      </c>
    </row>
    <row r="8601" spans="15:17" ht="14.25">
      <c r="O8601" t="s">
        <v>2474</v>
      </c>
      <c r="P8601" s="2" t="s">
        <v>219</v>
      </c>
      <c r="Q8601" s="66">
        <v>9.6300000000000008</v>
      </c>
    </row>
    <row r="8602" spans="15:17" ht="14.25">
      <c r="O8602" t="s">
        <v>2474</v>
      </c>
      <c r="P8602" s="2" t="s">
        <v>219</v>
      </c>
      <c r="Q8602" s="66">
        <v>9.6999999999999993</v>
      </c>
    </row>
    <row r="8603" spans="15:17" ht="14.25">
      <c r="O8603" t="s">
        <v>2474</v>
      </c>
      <c r="P8603" s="2" t="s">
        <v>219</v>
      </c>
      <c r="Q8603" s="66">
        <v>9.5500000000000007</v>
      </c>
    </row>
    <row r="8604" spans="15:17" ht="14.25">
      <c r="O8604" t="s">
        <v>2474</v>
      </c>
      <c r="P8604" s="2" t="s">
        <v>220</v>
      </c>
      <c r="Q8604" s="66">
        <v>9.74</v>
      </c>
    </row>
    <row r="8605" spans="15:17" ht="14.25">
      <c r="O8605" t="s">
        <v>2474</v>
      </c>
      <c r="P8605" s="2" t="s">
        <v>220</v>
      </c>
      <c r="Q8605" s="66">
        <v>9.6</v>
      </c>
    </row>
    <row r="8606" spans="15:17" ht="14.25">
      <c r="O8606" t="s">
        <v>2474</v>
      </c>
      <c r="P8606" s="2" t="s">
        <v>220</v>
      </c>
      <c r="Q8606" s="66">
        <v>9.74</v>
      </c>
    </row>
    <row r="8607" spans="15:17" ht="14.25">
      <c r="O8607" t="s">
        <v>2474</v>
      </c>
      <c r="P8607" s="2" t="s">
        <v>221</v>
      </c>
      <c r="Q8607" s="66">
        <v>9.61</v>
      </c>
    </row>
    <row r="8608" spans="15:17" ht="14.25">
      <c r="O8608" t="s">
        <v>2474</v>
      </c>
      <c r="P8608" s="2" t="s">
        <v>221</v>
      </c>
      <c r="Q8608" s="66">
        <v>9.5500000000000007</v>
      </c>
    </row>
    <row r="8609" spans="15:17" ht="14.25">
      <c r="O8609" t="s">
        <v>2474</v>
      </c>
      <c r="P8609" s="2" t="s">
        <v>221</v>
      </c>
      <c r="Q8609" s="66">
        <v>9.67</v>
      </c>
    </row>
    <row r="8610" spans="15:17" ht="14.25">
      <c r="O8610" t="s">
        <v>2474</v>
      </c>
      <c r="P8610" s="2" t="s">
        <v>222</v>
      </c>
      <c r="Q8610" s="66">
        <v>9.61</v>
      </c>
    </row>
    <row r="8611" spans="15:17" ht="14.25">
      <c r="O8611" t="s">
        <v>2474</v>
      </c>
      <c r="P8611" s="2" t="s">
        <v>222</v>
      </c>
      <c r="Q8611" s="66">
        <v>9.76</v>
      </c>
    </row>
    <row r="8612" spans="15:17" ht="14.25">
      <c r="O8612" t="s">
        <v>2474</v>
      </c>
      <c r="P8612" s="2" t="s">
        <v>222</v>
      </c>
      <c r="Q8612" s="66">
        <v>9.7200000000000006</v>
      </c>
    </row>
    <row r="8613" spans="15:17" ht="14.25">
      <c r="O8613" t="s">
        <v>2474</v>
      </c>
      <c r="P8613" s="2" t="s">
        <v>223</v>
      </c>
      <c r="Q8613" s="66">
        <v>9.6999999999999993</v>
      </c>
    </row>
    <row r="8614" spans="15:17" ht="14.25">
      <c r="O8614" t="s">
        <v>2474</v>
      </c>
      <c r="P8614" s="2" t="s">
        <v>223</v>
      </c>
      <c r="Q8614" s="66">
        <v>9.67</v>
      </c>
    </row>
    <row r="8615" spans="15:17" ht="14.25">
      <c r="O8615" t="s">
        <v>2474</v>
      </c>
      <c r="P8615" s="2" t="s">
        <v>223</v>
      </c>
      <c r="Q8615" s="66">
        <v>9.89</v>
      </c>
    </row>
    <row r="8616" spans="15:17" ht="14.25">
      <c r="O8616" t="s">
        <v>2474</v>
      </c>
      <c r="P8616" s="2" t="s">
        <v>224</v>
      </c>
      <c r="Q8616" s="66">
        <v>9.59</v>
      </c>
    </row>
    <row r="8617" spans="15:17" ht="14.25">
      <c r="O8617" t="s">
        <v>2474</v>
      </c>
      <c r="P8617" s="2" t="s">
        <v>224</v>
      </c>
      <c r="Q8617" s="66">
        <v>9.77</v>
      </c>
    </row>
    <row r="8618" spans="15:17" ht="14.25">
      <c r="O8618" t="s">
        <v>2474</v>
      </c>
      <c r="P8618" s="2" t="s">
        <v>224</v>
      </c>
      <c r="Q8618" s="66">
        <v>9.76</v>
      </c>
    </row>
    <row r="8619" spans="15:17" ht="14.25">
      <c r="O8619" t="s">
        <v>2474</v>
      </c>
      <c r="P8619" s="2" t="s">
        <v>225</v>
      </c>
      <c r="Q8619" s="66">
        <v>9.65</v>
      </c>
    </row>
    <row r="8620" spans="15:17" ht="14.25">
      <c r="O8620" t="s">
        <v>2474</v>
      </c>
      <c r="P8620" s="2" t="s">
        <v>225</v>
      </c>
      <c r="Q8620" s="66">
        <v>9.52</v>
      </c>
    </row>
    <row r="8621" spans="15:17" ht="14.25">
      <c r="O8621" t="s">
        <v>2474</v>
      </c>
      <c r="P8621" s="2" t="s">
        <v>225</v>
      </c>
      <c r="Q8621" s="66">
        <v>9.7200000000000006</v>
      </c>
    </row>
    <row r="8622" spans="15:17" ht="14.25">
      <c r="O8622" t="s">
        <v>2474</v>
      </c>
      <c r="P8622" s="2" t="s">
        <v>226</v>
      </c>
      <c r="Q8622" s="66">
        <v>9.68</v>
      </c>
    </row>
    <row r="8623" spans="15:17" ht="14.25">
      <c r="O8623" t="s">
        <v>2474</v>
      </c>
      <c r="P8623" s="2" t="s">
        <v>226</v>
      </c>
      <c r="Q8623" s="66">
        <v>9.5</v>
      </c>
    </row>
    <row r="8624" spans="15:17" ht="14.25">
      <c r="O8624" t="s">
        <v>2474</v>
      </c>
      <c r="P8624" s="2" t="s">
        <v>226</v>
      </c>
      <c r="Q8624" s="66">
        <v>9.57</v>
      </c>
    </row>
    <row r="8625" spans="15:17" ht="14.25">
      <c r="O8625" t="s">
        <v>2474</v>
      </c>
      <c r="P8625" s="2" t="s">
        <v>227</v>
      </c>
      <c r="Q8625" s="66">
        <v>9.6199999999999992</v>
      </c>
    </row>
    <row r="8626" spans="15:17" ht="14.25">
      <c r="O8626" t="s">
        <v>2474</v>
      </c>
      <c r="P8626" s="2" t="s">
        <v>227</v>
      </c>
      <c r="Q8626" s="66">
        <v>9.66</v>
      </c>
    </row>
    <row r="8627" spans="15:17" ht="14.25">
      <c r="O8627" t="s">
        <v>2474</v>
      </c>
      <c r="P8627" s="2" t="s">
        <v>227</v>
      </c>
      <c r="Q8627" s="66">
        <v>9.42</v>
      </c>
    </row>
    <row r="8628" spans="15:17" ht="14.25">
      <c r="O8628" t="s">
        <v>2474</v>
      </c>
      <c r="P8628" s="2" t="s">
        <v>228</v>
      </c>
      <c r="Q8628" s="66">
        <v>9.4499999999999993</v>
      </c>
    </row>
    <row r="8629" spans="15:17" ht="14.25">
      <c r="O8629" t="s">
        <v>2474</v>
      </c>
      <c r="P8629" s="2" t="s">
        <v>228</v>
      </c>
      <c r="Q8629" s="66">
        <v>9.52</v>
      </c>
    </row>
    <row r="8630" spans="15:17" ht="14.25">
      <c r="O8630" t="s">
        <v>2474</v>
      </c>
      <c r="P8630" s="2" t="s">
        <v>228</v>
      </c>
      <c r="Q8630" s="66">
        <v>9.42</v>
      </c>
    </row>
    <row r="8631" spans="15:17" ht="14.25">
      <c r="O8631" t="s">
        <v>2474</v>
      </c>
      <c r="P8631" s="2" t="s">
        <v>229</v>
      </c>
      <c r="Q8631" s="66">
        <v>9.6300000000000008</v>
      </c>
    </row>
    <row r="8632" spans="15:17" ht="14.25">
      <c r="O8632" t="s">
        <v>2474</v>
      </c>
      <c r="P8632" s="2" t="s">
        <v>229</v>
      </c>
      <c r="Q8632" s="66">
        <v>9.41</v>
      </c>
    </row>
    <row r="8633" spans="15:17" ht="14.25">
      <c r="O8633" t="s">
        <v>2474</v>
      </c>
      <c r="P8633" s="2" t="s">
        <v>229</v>
      </c>
      <c r="Q8633" s="66">
        <v>9.51</v>
      </c>
    </row>
    <row r="8634" spans="15:17" ht="14.25">
      <c r="O8634" t="s">
        <v>2474</v>
      </c>
      <c r="P8634" s="2" t="s">
        <v>230</v>
      </c>
      <c r="Q8634" s="66">
        <v>9.61</v>
      </c>
    </row>
    <row r="8635" spans="15:17" ht="14.25">
      <c r="O8635" t="s">
        <v>2474</v>
      </c>
      <c r="P8635" s="2" t="s">
        <v>230</v>
      </c>
      <c r="Q8635" s="66">
        <v>9.6199999999999992</v>
      </c>
    </row>
    <row r="8636" spans="15:17" ht="14.25">
      <c r="O8636" t="s">
        <v>2474</v>
      </c>
      <c r="P8636" s="2" t="s">
        <v>230</v>
      </c>
      <c r="Q8636" s="66">
        <v>9.69</v>
      </c>
    </row>
    <row r="8637" spans="15:17" ht="14.25">
      <c r="O8637" t="s">
        <v>2474</v>
      </c>
      <c r="P8637" s="2" t="s">
        <v>231</v>
      </c>
      <c r="Q8637" s="66">
        <v>9.65</v>
      </c>
    </row>
    <row r="8638" spans="15:17" ht="14.25">
      <c r="O8638" t="s">
        <v>2474</v>
      </c>
      <c r="P8638" s="2" t="s">
        <v>231</v>
      </c>
      <c r="Q8638" s="66">
        <v>9.5500000000000007</v>
      </c>
    </row>
    <row r="8639" spans="15:17" ht="14.25">
      <c r="O8639" t="s">
        <v>2474</v>
      </c>
      <c r="P8639" s="2" t="s">
        <v>231</v>
      </c>
      <c r="Q8639" s="66">
        <v>9.6300000000000008</v>
      </c>
    </row>
    <row r="8640" spans="15:17" ht="14.25">
      <c r="O8640" t="s">
        <v>2474</v>
      </c>
      <c r="P8640" s="2" t="s">
        <v>232</v>
      </c>
      <c r="Q8640" s="66">
        <v>9.35</v>
      </c>
    </row>
    <row r="8641" spans="15:17" ht="14.25">
      <c r="O8641" t="s">
        <v>2474</v>
      </c>
      <c r="P8641" s="2" t="s">
        <v>232</v>
      </c>
      <c r="Q8641" s="66">
        <v>9.5399999999999991</v>
      </c>
    </row>
    <row r="8642" spans="15:17" ht="14.25">
      <c r="O8642" t="s">
        <v>2474</v>
      </c>
      <c r="P8642" s="2" t="s">
        <v>232</v>
      </c>
      <c r="Q8642" s="66">
        <v>9.6300000000000008</v>
      </c>
    </row>
    <row r="8643" spans="15:17" ht="14.25">
      <c r="O8643" t="s">
        <v>2474</v>
      </c>
      <c r="P8643" s="2" t="s">
        <v>233</v>
      </c>
      <c r="Q8643" s="66">
        <v>9.58</v>
      </c>
    </row>
    <row r="8644" spans="15:17" ht="14.25">
      <c r="O8644" t="s">
        <v>2474</v>
      </c>
      <c r="P8644" s="2" t="s">
        <v>233</v>
      </c>
      <c r="Q8644" s="66">
        <v>9.41</v>
      </c>
    </row>
    <row r="8645" spans="15:17" ht="14.25">
      <c r="O8645" t="s">
        <v>2474</v>
      </c>
      <c r="P8645" s="2" t="s">
        <v>233</v>
      </c>
      <c r="Q8645" s="66">
        <v>9.52</v>
      </c>
    </row>
    <row r="8646" spans="15:17" ht="14.25">
      <c r="O8646" t="s">
        <v>2474</v>
      </c>
      <c r="P8646" s="2" t="s">
        <v>234</v>
      </c>
      <c r="Q8646" s="66">
        <v>9.4600000000000009</v>
      </c>
    </row>
    <row r="8647" spans="15:17" ht="14.25">
      <c r="O8647" t="s">
        <v>2474</v>
      </c>
      <c r="P8647" s="2" t="s">
        <v>234</v>
      </c>
      <c r="Q8647" s="66">
        <v>9.44</v>
      </c>
    </row>
    <row r="8648" spans="15:17" ht="14.25">
      <c r="O8648" t="s">
        <v>2474</v>
      </c>
      <c r="P8648" s="2" t="s">
        <v>234</v>
      </c>
      <c r="Q8648" s="66">
        <v>9.34</v>
      </c>
    </row>
    <row r="8649" spans="15:17" ht="14.25">
      <c r="O8649" t="s">
        <v>2474</v>
      </c>
      <c r="P8649" s="2" t="s">
        <v>235</v>
      </c>
      <c r="Q8649" s="66">
        <v>9.36</v>
      </c>
    </row>
    <row r="8650" spans="15:17" ht="14.25">
      <c r="O8650" t="s">
        <v>2474</v>
      </c>
      <c r="P8650" s="2" t="s">
        <v>235</v>
      </c>
      <c r="Q8650" s="66">
        <v>9.44</v>
      </c>
    </row>
    <row r="8651" spans="15:17" ht="14.25">
      <c r="O8651" t="s">
        <v>2474</v>
      </c>
      <c r="P8651" s="2" t="s">
        <v>235</v>
      </c>
      <c r="Q8651" s="66">
        <v>9.4</v>
      </c>
    </row>
    <row r="8652" spans="15:17" ht="14.25">
      <c r="O8652" t="s">
        <v>2474</v>
      </c>
      <c r="P8652" s="2" t="s">
        <v>236</v>
      </c>
      <c r="Q8652" s="66">
        <v>9.35</v>
      </c>
    </row>
    <row r="8653" spans="15:17" ht="14.25">
      <c r="O8653" t="s">
        <v>2474</v>
      </c>
      <c r="P8653" s="2" t="s">
        <v>237</v>
      </c>
      <c r="Q8653" s="66">
        <v>9.3800000000000008</v>
      </c>
    </row>
    <row r="8654" spans="15:17" ht="14.25">
      <c r="O8654" t="s">
        <v>2474</v>
      </c>
      <c r="P8654" s="2" t="s">
        <v>238</v>
      </c>
      <c r="Q8654" s="66">
        <v>9.3699999999999992</v>
      </c>
    </row>
    <row r="8655" spans="15:17" ht="14.25">
      <c r="O8655" t="s">
        <v>2474</v>
      </c>
      <c r="P8655" s="2" t="s">
        <v>239</v>
      </c>
      <c r="Q8655" s="66">
        <v>9.31</v>
      </c>
    </row>
    <row r="8656" spans="15:17" ht="14.25">
      <c r="O8656" t="s">
        <v>2474</v>
      </c>
      <c r="P8656" s="2" t="s">
        <v>240</v>
      </c>
      <c r="Q8656" s="66">
        <v>9.27</v>
      </c>
    </row>
    <row r="8657" spans="15:17" ht="14.25">
      <c r="O8657" t="s">
        <v>2474</v>
      </c>
      <c r="P8657" s="2" t="s">
        <v>241</v>
      </c>
      <c r="Q8657" s="66">
        <v>9.1</v>
      </c>
    </row>
    <row r="8658" spans="15:17" ht="14.25">
      <c r="O8658" t="s">
        <v>2474</v>
      </c>
      <c r="P8658" s="2" t="s">
        <v>242</v>
      </c>
      <c r="Q8658" s="66">
        <v>9.06</v>
      </c>
    </row>
    <row r="8659" spans="15:17" ht="14.25">
      <c r="O8659" t="s">
        <v>2474</v>
      </c>
      <c r="P8659" s="2" t="s">
        <v>243</v>
      </c>
      <c r="Q8659" s="66">
        <v>9.0399999999999991</v>
      </c>
    </row>
    <row r="8660" spans="15:17" ht="14.25">
      <c r="O8660" t="s">
        <v>2474</v>
      </c>
      <c r="P8660" s="2" t="s">
        <v>244</v>
      </c>
      <c r="Q8660" s="66">
        <v>9.1199999999999992</v>
      </c>
    </row>
    <row r="8661" spans="15:17" ht="14.25">
      <c r="O8661" t="s">
        <v>2474</v>
      </c>
      <c r="P8661" s="2" t="s">
        <v>245</v>
      </c>
      <c r="Q8661" s="66">
        <v>9.09</v>
      </c>
    </row>
    <row r="8662" spans="15:17" ht="14.25">
      <c r="O8662" t="s">
        <v>2474</v>
      </c>
      <c r="P8662" s="2" t="s">
        <v>246</v>
      </c>
      <c r="Q8662" s="66">
        <v>9.1199999999999992</v>
      </c>
    </row>
    <row r="8663" spans="15:17" ht="14.25">
      <c r="O8663" t="s">
        <v>2474</v>
      </c>
      <c r="P8663" s="2" t="s">
        <v>247</v>
      </c>
      <c r="Q8663" s="66">
        <v>9.14</v>
      </c>
    </row>
    <row r="8664" spans="15:17" ht="14.25">
      <c r="O8664" t="s">
        <v>2474</v>
      </c>
      <c r="P8664" s="2" t="s">
        <v>248</v>
      </c>
      <c r="Q8664" s="66">
        <v>9.0500000000000007</v>
      </c>
    </row>
    <row r="8665" spans="15:17" ht="14.25">
      <c r="O8665" t="s">
        <v>2474</v>
      </c>
      <c r="P8665" s="2" t="s">
        <v>249</v>
      </c>
      <c r="Q8665" s="66">
        <v>9.1</v>
      </c>
    </row>
    <row r="8666" spans="15:17" ht="14.25">
      <c r="O8666" t="s">
        <v>2474</v>
      </c>
      <c r="P8666" s="2" t="s">
        <v>250</v>
      </c>
      <c r="Q8666" s="66">
        <v>8.93</v>
      </c>
    </row>
    <row r="8667" spans="15:17" ht="14.25">
      <c r="O8667" t="s">
        <v>2474</v>
      </c>
      <c r="P8667" s="2" t="s">
        <v>251</v>
      </c>
      <c r="Q8667" s="66">
        <v>8.8800000000000008</v>
      </c>
    </row>
    <row r="8668" spans="15:17" ht="14.25">
      <c r="O8668" t="s">
        <v>2474</v>
      </c>
      <c r="P8668" s="2" t="s">
        <v>252</v>
      </c>
      <c r="Q8668" s="66">
        <v>8.8000000000000007</v>
      </c>
    </row>
    <row r="8669" spans="15:17" ht="14.25">
      <c r="O8669" t="s">
        <v>2474</v>
      </c>
      <c r="P8669" s="2" t="s">
        <v>253</v>
      </c>
      <c r="Q8669" s="66">
        <v>8.65</v>
      </c>
    </row>
    <row r="8670" spans="15:17" ht="14.25">
      <c r="O8670" t="s">
        <v>2474</v>
      </c>
      <c r="P8670" s="2" t="s">
        <v>254</v>
      </c>
      <c r="Q8670" s="66">
        <v>8.75</v>
      </c>
    </row>
    <row r="8671" spans="15:17" ht="14.25">
      <c r="O8671" t="s">
        <v>2474</v>
      </c>
      <c r="P8671" s="2" t="s">
        <v>255</v>
      </c>
      <c r="Q8671" s="66">
        <v>8.6</v>
      </c>
    </row>
    <row r="8672" spans="15:17" ht="14.25">
      <c r="O8672" t="s">
        <v>2474</v>
      </c>
      <c r="P8672" s="2" t="s">
        <v>256</v>
      </c>
      <c r="Q8672" s="66">
        <v>8.7100000000000009</v>
      </c>
    </row>
    <row r="8673" spans="15:17" ht="14.25">
      <c r="O8673" t="s">
        <v>2474</v>
      </c>
      <c r="P8673" s="2" t="s">
        <v>257</v>
      </c>
      <c r="Q8673" s="66">
        <v>8.7100000000000009</v>
      </c>
    </row>
    <row r="8674" spans="15:17" ht="14.25">
      <c r="O8674" t="s">
        <v>2474</v>
      </c>
      <c r="P8674" s="2" t="s">
        <v>258</v>
      </c>
      <c r="Q8674" s="66">
        <v>8.57</v>
      </c>
    </row>
    <row r="8675" spans="15:17" ht="14.25">
      <c r="O8675" t="s">
        <v>2474</v>
      </c>
      <c r="P8675" s="2" t="s">
        <v>259</v>
      </c>
      <c r="Q8675" s="66">
        <v>8.4700000000000006</v>
      </c>
    </row>
    <row r="8676" spans="15:17" ht="14.25">
      <c r="O8676" t="s">
        <v>2474</v>
      </c>
      <c r="P8676" s="2" t="s">
        <v>260</v>
      </c>
      <c r="Q8676" s="66">
        <v>8.36</v>
      </c>
    </row>
    <row r="8677" spans="15:17" ht="14.25">
      <c r="O8677" t="s">
        <v>2474</v>
      </c>
      <c r="P8677" s="2" t="s">
        <v>261</v>
      </c>
      <c r="Q8677" s="66">
        <v>8.3800000000000008</v>
      </c>
    </row>
    <row r="8678" spans="15:17" ht="14.25">
      <c r="O8678" t="s">
        <v>2474</v>
      </c>
      <c r="P8678" s="2" t="s">
        <v>262</v>
      </c>
      <c r="Q8678" s="66">
        <v>8.4700000000000006</v>
      </c>
    </row>
    <row r="8679" spans="15:17" ht="14.25">
      <c r="O8679" t="s">
        <v>2474</v>
      </c>
      <c r="P8679" s="2" t="s">
        <v>263</v>
      </c>
      <c r="Q8679" s="66">
        <v>8.65</v>
      </c>
    </row>
    <row r="8680" spans="15:17" ht="14.25">
      <c r="O8680" t="s">
        <v>2474</v>
      </c>
      <c r="P8680" s="2" t="s">
        <v>264</v>
      </c>
      <c r="Q8680" s="66">
        <v>8.4600000000000009</v>
      </c>
    </row>
    <row r="8681" spans="15:17" ht="14.25">
      <c r="O8681" t="s">
        <v>2474</v>
      </c>
      <c r="P8681" s="2" t="s">
        <v>265</v>
      </c>
      <c r="Q8681" s="66">
        <v>8.44</v>
      </c>
    </row>
    <row r="8682" spans="15:17" ht="14.25">
      <c r="O8682" t="s">
        <v>2474</v>
      </c>
      <c r="P8682" s="2" t="s">
        <v>266</v>
      </c>
      <c r="Q8682" s="66">
        <v>8.4</v>
      </c>
    </row>
    <row r="8683" spans="15:17" ht="14.25">
      <c r="O8683" t="s">
        <v>2474</v>
      </c>
      <c r="P8683" s="2" t="s">
        <v>267</v>
      </c>
      <c r="Q8683" s="66">
        <v>8.14</v>
      </c>
    </row>
    <row r="8684" spans="15:17" ht="14.25">
      <c r="O8684" t="s">
        <v>2474</v>
      </c>
      <c r="P8684" s="2" t="s">
        <v>268</v>
      </c>
      <c r="Q8684" s="66">
        <v>8.1</v>
      </c>
    </row>
    <row r="8685" spans="15:17" ht="14.25">
      <c r="O8685" t="s">
        <v>2474</v>
      </c>
      <c r="P8685" s="2" t="s">
        <v>269</v>
      </c>
      <c r="Q8685" s="66">
        <v>8.18</v>
      </c>
    </row>
    <row r="8686" spans="15:17" ht="14.25">
      <c r="O8686" t="s">
        <v>2474</v>
      </c>
      <c r="P8686" s="2" t="s">
        <v>270</v>
      </c>
      <c r="Q8686" s="66">
        <v>8.24</v>
      </c>
    </row>
    <row r="8687" spans="15:17" ht="14.25">
      <c r="O8687" t="s">
        <v>2474</v>
      </c>
      <c r="P8687" s="2" t="s">
        <v>271</v>
      </c>
      <c r="Q8687" s="66">
        <v>8.24</v>
      </c>
    </row>
    <row r="8688" spans="15:17" ht="14.25">
      <c r="O8688" t="s">
        <v>2474</v>
      </c>
      <c r="P8688" s="2" t="s">
        <v>272</v>
      </c>
      <c r="Q8688" s="66">
        <v>8.3000000000000007</v>
      </c>
    </row>
    <row r="8689" spans="15:17" ht="14.25">
      <c r="O8689" t="s">
        <v>2474</v>
      </c>
      <c r="P8689" s="2" t="s">
        <v>273</v>
      </c>
      <c r="Q8689" s="66">
        <v>8.49</v>
      </c>
    </row>
    <row r="8690" spans="15:17" ht="14.25">
      <c r="O8690" t="s">
        <v>2474</v>
      </c>
      <c r="P8690" s="2" t="s">
        <v>274</v>
      </c>
      <c r="Q8690" s="66">
        <v>8.7899999999999991</v>
      </c>
    </row>
    <row r="8691" spans="15:17" ht="14.25">
      <c r="O8691" t="s">
        <v>2474</v>
      </c>
      <c r="P8691" s="2" t="s">
        <v>275</v>
      </c>
      <c r="Q8691" s="66">
        <v>8.67</v>
      </c>
    </row>
    <row r="8692" spans="15:17" ht="14.25">
      <c r="O8692" t="s">
        <v>2474</v>
      </c>
      <c r="P8692" s="2" t="s">
        <v>276</v>
      </c>
      <c r="Q8692" s="66">
        <v>8.8000000000000007</v>
      </c>
    </row>
    <row r="8693" spans="15:17" ht="14.25">
      <c r="O8693" t="s">
        <v>2474</v>
      </c>
      <c r="P8693" s="2" t="s">
        <v>277</v>
      </c>
      <c r="Q8693" s="66">
        <v>8.75</v>
      </c>
    </row>
    <row r="8694" spans="15:17" ht="14.25">
      <c r="O8694" t="s">
        <v>2474</v>
      </c>
      <c r="P8694" s="2" t="s">
        <v>278</v>
      </c>
      <c r="Q8694" s="66">
        <v>8.89</v>
      </c>
    </row>
    <row r="8695" spans="15:17" ht="14.25">
      <c r="O8695" t="s">
        <v>2474</v>
      </c>
      <c r="P8695" s="2" t="s">
        <v>279</v>
      </c>
      <c r="Q8695" s="66">
        <v>8.9700000000000006</v>
      </c>
    </row>
    <row r="8696" spans="15:17" ht="14.25">
      <c r="O8696" t="s">
        <v>2474</v>
      </c>
      <c r="P8696" s="2" t="s">
        <v>280</v>
      </c>
      <c r="Q8696" s="66">
        <v>8.85</v>
      </c>
    </row>
    <row r="8697" spans="15:17" ht="14.25">
      <c r="O8697" t="s">
        <v>2474</v>
      </c>
      <c r="P8697" s="2" t="s">
        <v>281</v>
      </c>
      <c r="Q8697" s="66">
        <v>8.9700000000000006</v>
      </c>
    </row>
    <row r="8698" spans="15:17" ht="14.25">
      <c r="O8698" t="s">
        <v>2474</v>
      </c>
      <c r="P8698" s="2" t="s">
        <v>282</v>
      </c>
      <c r="Q8698" s="66">
        <v>9.08</v>
      </c>
    </row>
    <row r="8699" spans="15:17" ht="14.25">
      <c r="O8699" t="s">
        <v>2474</v>
      </c>
      <c r="P8699" s="2" t="s">
        <v>283</v>
      </c>
      <c r="Q8699" s="66">
        <v>9.4499999999999993</v>
      </c>
    </row>
    <row r="8700" spans="15:17" ht="14.25">
      <c r="O8700" t="s">
        <v>2474</v>
      </c>
      <c r="P8700" s="2" t="s">
        <v>284</v>
      </c>
      <c r="Q8700" s="66">
        <v>9.43</v>
      </c>
    </row>
    <row r="8701" spans="15:17" ht="14.25">
      <c r="O8701" t="s">
        <v>2474</v>
      </c>
      <c r="P8701" s="2" t="s">
        <v>285</v>
      </c>
      <c r="Q8701" s="66">
        <v>9.5500000000000007</v>
      </c>
    </row>
    <row r="8702" spans="15:17" ht="14.25">
      <c r="O8702" t="s">
        <v>2474</v>
      </c>
      <c r="P8702" s="2" t="s">
        <v>286</v>
      </c>
      <c r="Q8702" s="66">
        <v>9.52</v>
      </c>
    </row>
    <row r="8703" spans="15:17" ht="14.25">
      <c r="O8703" t="s">
        <v>2474</v>
      </c>
      <c r="P8703" s="2" t="s">
        <v>287</v>
      </c>
      <c r="Q8703" s="66">
        <v>9.4</v>
      </c>
    </row>
    <row r="8704" spans="15:17" ht="14.25">
      <c r="O8704" t="s">
        <v>2474</v>
      </c>
      <c r="P8704" s="2" t="s">
        <v>288</v>
      </c>
      <c r="Q8704" s="66">
        <v>9.65</v>
      </c>
    </row>
    <row r="8705" spans="15:17" ht="14.25">
      <c r="O8705" t="s">
        <v>2474</v>
      </c>
      <c r="P8705" s="2" t="s">
        <v>289</v>
      </c>
      <c r="Q8705" s="66">
        <v>9.68</v>
      </c>
    </row>
    <row r="8706" spans="15:17" ht="14.25">
      <c r="O8706" t="s">
        <v>2474</v>
      </c>
      <c r="P8706" s="2" t="s">
        <v>290</v>
      </c>
      <c r="Q8706" s="66">
        <v>9.6300000000000008</v>
      </c>
    </row>
    <row r="8707" spans="15:17" ht="14.25">
      <c r="O8707" t="s">
        <v>2474</v>
      </c>
      <c r="P8707" s="2" t="s">
        <v>291</v>
      </c>
      <c r="Q8707" s="66">
        <v>9.67</v>
      </c>
    </row>
    <row r="8708" spans="15:17" ht="14.25">
      <c r="O8708" t="s">
        <v>2474</v>
      </c>
      <c r="P8708" s="2" t="s">
        <v>292</v>
      </c>
      <c r="Q8708" s="66">
        <v>9.73</v>
      </c>
    </row>
    <row r="8709" spans="15:17" ht="14.25">
      <c r="O8709" t="s">
        <v>2474</v>
      </c>
      <c r="P8709" s="2" t="s">
        <v>293</v>
      </c>
      <c r="Q8709" s="66">
        <v>9.64</v>
      </c>
    </row>
    <row r="8710" spans="15:17" ht="14.25">
      <c r="O8710" t="s">
        <v>2474</v>
      </c>
      <c r="P8710" s="2" t="s">
        <v>294</v>
      </c>
      <c r="Q8710" s="66">
        <v>9.5399999999999991</v>
      </c>
    </row>
    <row r="8711" spans="15:17" ht="14.25">
      <c r="O8711" t="s">
        <v>2474</v>
      </c>
      <c r="P8711" s="2" t="s">
        <v>295</v>
      </c>
      <c r="Q8711" s="66">
        <v>9.39</v>
      </c>
    </row>
    <row r="8712" spans="15:17" ht="14.25">
      <c r="O8712" t="s">
        <v>2474</v>
      </c>
      <c r="P8712" s="2" t="s">
        <v>296</v>
      </c>
      <c r="Q8712" s="66">
        <v>9.34</v>
      </c>
    </row>
    <row r="8713" spans="15:17" ht="14.25">
      <c r="O8713" t="s">
        <v>2474</v>
      </c>
      <c r="P8713" s="2" t="s">
        <v>297</v>
      </c>
      <c r="Q8713" s="66">
        <v>9.4499999999999993</v>
      </c>
    </row>
    <row r="8714" spans="15:17" ht="14.25">
      <c r="O8714" t="s">
        <v>2474</v>
      </c>
      <c r="P8714" s="2" t="s">
        <v>298</v>
      </c>
      <c r="Q8714" s="66">
        <v>9.93</v>
      </c>
    </row>
    <row r="8715" spans="15:17" ht="14.25">
      <c r="O8715" t="s">
        <v>2474</v>
      </c>
      <c r="P8715" s="2" t="s">
        <v>299</v>
      </c>
      <c r="Q8715" s="66">
        <v>10.029999999999999</v>
      </c>
    </row>
    <row r="8716" spans="15:17" ht="14.25">
      <c r="O8716" t="s">
        <v>2474</v>
      </c>
      <c r="P8716" s="2" t="s">
        <v>300</v>
      </c>
      <c r="Q8716" s="66">
        <v>9.89</v>
      </c>
    </row>
    <row r="8717" spans="15:17" ht="14.25">
      <c r="O8717" t="s">
        <v>2474</v>
      </c>
      <c r="P8717" s="2" t="s">
        <v>301</v>
      </c>
      <c r="Q8717" s="66">
        <v>9.86</v>
      </c>
    </row>
    <row r="8718" spans="15:17" ht="14.25">
      <c r="O8718" t="s">
        <v>2474</v>
      </c>
      <c r="P8718" s="2" t="s">
        <v>302</v>
      </c>
      <c r="Q8718" s="66">
        <v>9.8000000000000007</v>
      </c>
    </row>
    <row r="8719" spans="15:17" ht="14.25">
      <c r="O8719" t="s">
        <v>2474</v>
      </c>
      <c r="P8719" s="2" t="s">
        <v>303</v>
      </c>
      <c r="Q8719" s="66">
        <v>9.8000000000000007</v>
      </c>
    </row>
    <row r="8720" spans="15:17" ht="14.25">
      <c r="O8720" t="s">
        <v>2474</v>
      </c>
      <c r="P8720" s="2" t="s">
        <v>304</v>
      </c>
      <c r="Q8720" s="66">
        <v>9.64</v>
      </c>
    </row>
    <row r="8721" spans="15:17" ht="14.25">
      <c r="O8721" t="s">
        <v>2474</v>
      </c>
      <c r="P8721" s="2" t="s">
        <v>305</v>
      </c>
      <c r="Q8721" s="66">
        <v>9.6</v>
      </c>
    </row>
    <row r="8722" spans="15:17" ht="14.25">
      <c r="O8722" t="s">
        <v>2474</v>
      </c>
      <c r="P8722" s="2" t="s">
        <v>306</v>
      </c>
      <c r="Q8722" s="66">
        <v>9.4499999999999993</v>
      </c>
    </row>
    <row r="8723" spans="15:17" ht="14.25">
      <c r="O8723" t="s">
        <v>2474</v>
      </c>
      <c r="P8723" s="2" t="s">
        <v>307</v>
      </c>
      <c r="Q8723" s="66">
        <v>9.4499999999999993</v>
      </c>
    </row>
    <row r="8724" spans="15:17" ht="14.25">
      <c r="O8724" t="s">
        <v>2474</v>
      </c>
      <c r="P8724" s="2" t="s">
        <v>308</v>
      </c>
      <c r="Q8724" s="66">
        <v>9.6</v>
      </c>
    </row>
    <row r="8725" spans="15:17" ht="14.25">
      <c r="O8725" t="s">
        <v>2474</v>
      </c>
      <c r="P8725" s="2" t="s">
        <v>309</v>
      </c>
      <c r="Q8725" s="66">
        <v>9.39</v>
      </c>
    </row>
    <row r="8726" spans="15:17" ht="14.25">
      <c r="O8726" t="s">
        <v>2474</v>
      </c>
      <c r="P8726" s="2" t="s">
        <v>310</v>
      </c>
      <c r="Q8726" s="66">
        <v>9.48</v>
      </c>
    </row>
    <row r="8727" spans="15:17" ht="14.25">
      <c r="O8727" t="s">
        <v>2474</v>
      </c>
      <c r="P8727" s="2" t="s">
        <v>311</v>
      </c>
      <c r="Q8727" s="66">
        <v>9.52</v>
      </c>
    </row>
    <row r="8728" spans="15:17" ht="14.25">
      <c r="O8728" t="s">
        <v>2474</v>
      </c>
      <c r="P8728" s="2" t="s">
        <v>312</v>
      </c>
      <c r="Q8728" s="66">
        <v>9.57</v>
      </c>
    </row>
    <row r="8729" spans="15:17" ht="14.25">
      <c r="O8729" t="s">
        <v>2474</v>
      </c>
      <c r="P8729" s="2" t="s">
        <v>313</v>
      </c>
      <c r="Q8729" s="66">
        <v>9.58</v>
      </c>
    </row>
    <row r="8730" spans="15:17" ht="14.25">
      <c r="O8730" t="s">
        <v>2474</v>
      </c>
      <c r="P8730" s="2" t="s">
        <v>314</v>
      </c>
      <c r="Q8730" s="66">
        <v>9.66</v>
      </c>
    </row>
    <row r="8731" spans="15:17" ht="14.25">
      <c r="O8731" t="s">
        <v>2474</v>
      </c>
      <c r="P8731" s="2" t="s">
        <v>315</v>
      </c>
      <c r="Q8731" s="66">
        <v>9.44</v>
      </c>
    </row>
    <row r="8732" spans="15:17" ht="14.25">
      <c r="O8732" t="s">
        <v>2474</v>
      </c>
      <c r="P8732" s="2" t="s">
        <v>316</v>
      </c>
      <c r="Q8732" s="66">
        <v>9.4600000000000009</v>
      </c>
    </row>
    <row r="8733" spans="15:17" ht="14.25">
      <c r="O8733" t="s">
        <v>2474</v>
      </c>
      <c r="P8733" s="2" t="s">
        <v>317</v>
      </c>
      <c r="Q8733" s="66">
        <v>9.6199999999999992</v>
      </c>
    </row>
    <row r="8734" spans="15:17" ht="14.25">
      <c r="O8734" t="s">
        <v>2474</v>
      </c>
      <c r="P8734" s="2" t="s">
        <v>318</v>
      </c>
      <c r="Q8734" s="66">
        <v>9.8000000000000007</v>
      </c>
    </row>
    <row r="8735" spans="15:17" ht="14.25">
      <c r="O8735" t="s">
        <v>2474</v>
      </c>
      <c r="P8735" s="2" t="s">
        <v>319</v>
      </c>
      <c r="Q8735" s="66">
        <v>9.7200000000000006</v>
      </c>
    </row>
    <row r="8736" spans="15:17" ht="14.25">
      <c r="O8736" t="s">
        <v>2474</v>
      </c>
      <c r="P8736" s="2" t="s">
        <v>320</v>
      </c>
      <c r="Q8736" s="66">
        <v>9.65</v>
      </c>
    </row>
    <row r="8737" spans="15:17" ht="14.25">
      <c r="O8737" t="s">
        <v>2474</v>
      </c>
      <c r="P8737" s="2" t="s">
        <v>321</v>
      </c>
      <c r="Q8737" s="66">
        <v>9.65</v>
      </c>
    </row>
    <row r="8738" spans="15:17" ht="14.25">
      <c r="O8738" t="s">
        <v>2474</v>
      </c>
      <c r="P8738" s="2" t="s">
        <v>322</v>
      </c>
      <c r="Q8738" s="66">
        <v>9.65</v>
      </c>
    </row>
    <row r="8739" spans="15:17" ht="14.25">
      <c r="O8739" t="s">
        <v>2474</v>
      </c>
      <c r="P8739" s="2" t="s">
        <v>323</v>
      </c>
      <c r="Q8739" s="66">
        <v>9.7799999999999994</v>
      </c>
    </row>
    <row r="8740" spans="15:17" ht="14.25">
      <c r="O8740" t="s">
        <v>2474</v>
      </c>
      <c r="P8740" s="2" t="s">
        <v>324</v>
      </c>
      <c r="Q8740" s="66">
        <v>9.65</v>
      </c>
    </row>
    <row r="8741" spans="15:17" ht="14.25">
      <c r="O8741" t="s">
        <v>2474</v>
      </c>
      <c r="P8741" s="2" t="s">
        <v>325</v>
      </c>
      <c r="Q8741" s="66">
        <v>9.66</v>
      </c>
    </row>
    <row r="8742" spans="15:17" ht="14.25">
      <c r="O8742" t="s">
        <v>2474</v>
      </c>
      <c r="P8742" s="2" t="s">
        <v>326</v>
      </c>
      <c r="Q8742" s="66">
        <v>9.44</v>
      </c>
    </row>
    <row r="8743" spans="15:17" ht="14.25">
      <c r="O8743" t="s">
        <v>2474</v>
      </c>
      <c r="P8743" s="2" t="s">
        <v>327</v>
      </c>
      <c r="Q8743" s="66">
        <v>9.4600000000000009</v>
      </c>
    </row>
    <row r="8744" spans="15:17" ht="14.25">
      <c r="O8744" t="s">
        <v>2474</v>
      </c>
      <c r="P8744" s="2" t="s">
        <v>328</v>
      </c>
      <c r="Q8744" s="66">
        <v>9.36</v>
      </c>
    </row>
    <row r="8745" spans="15:17" ht="14.25">
      <c r="O8745" t="s">
        <v>2474</v>
      </c>
      <c r="P8745" s="2" t="s">
        <v>329</v>
      </c>
      <c r="Q8745" s="66">
        <v>9.43</v>
      </c>
    </row>
    <row r="8746" spans="15:17" ht="14.25">
      <c r="O8746" t="s">
        <v>2474</v>
      </c>
      <c r="P8746" s="2" t="s">
        <v>330</v>
      </c>
      <c r="Q8746" s="66">
        <v>9.39</v>
      </c>
    </row>
    <row r="8747" spans="15:17" ht="14.25">
      <c r="O8747" t="s">
        <v>2474</v>
      </c>
      <c r="P8747" s="2" t="s">
        <v>331</v>
      </c>
      <c r="Q8747" s="66">
        <v>9.58</v>
      </c>
    </row>
    <row r="8748" spans="15:17" ht="14.25">
      <c r="O8748" t="s">
        <v>2474</v>
      </c>
      <c r="P8748" s="2" t="s">
        <v>332</v>
      </c>
      <c r="Q8748" s="66">
        <v>9.3800000000000008</v>
      </c>
    </row>
    <row r="8749" spans="15:17" ht="14.25">
      <c r="O8749" t="s">
        <v>2474</v>
      </c>
      <c r="P8749" s="2" t="s">
        <v>333</v>
      </c>
      <c r="Q8749" s="66">
        <v>9.5299999999999994</v>
      </c>
    </row>
    <row r="8750" spans="15:17" ht="14.25">
      <c r="O8750" t="s">
        <v>2474</v>
      </c>
      <c r="P8750" s="2" t="s">
        <v>334</v>
      </c>
      <c r="Q8750" s="66">
        <v>9.73</v>
      </c>
    </row>
    <row r="8751" spans="15:17" ht="14.25">
      <c r="O8751" t="s">
        <v>2474</v>
      </c>
      <c r="P8751" s="2" t="s">
        <v>335</v>
      </c>
      <c r="Q8751" s="66">
        <v>9.66</v>
      </c>
    </row>
    <row r="8752" spans="15:17" ht="14.25">
      <c r="O8752" t="s">
        <v>2474</v>
      </c>
      <c r="P8752" s="2" t="s">
        <v>336</v>
      </c>
      <c r="Q8752" s="66">
        <v>9.5500000000000007</v>
      </c>
    </row>
    <row r="8753" spans="15:17" ht="14.25">
      <c r="O8753" t="s">
        <v>2474</v>
      </c>
      <c r="P8753" s="2" t="s">
        <v>337</v>
      </c>
      <c r="Q8753" s="66">
        <v>9.56</v>
      </c>
    </row>
    <row r="8754" spans="15:17" ht="14.25">
      <c r="O8754" t="s">
        <v>2474</v>
      </c>
      <c r="P8754" s="2" t="s">
        <v>338</v>
      </c>
      <c r="Q8754" s="66">
        <v>9.57</v>
      </c>
    </row>
    <row r="8755" spans="15:17" ht="14.25">
      <c r="O8755" t="s">
        <v>2474</v>
      </c>
      <c r="P8755" s="2" t="s">
        <v>339</v>
      </c>
      <c r="Q8755" s="66">
        <v>9.3000000000000007</v>
      </c>
    </row>
    <row r="8756" spans="15:17" ht="14.25">
      <c r="O8756" t="s">
        <v>2474</v>
      </c>
      <c r="P8756" s="2" t="s">
        <v>340</v>
      </c>
      <c r="Q8756" s="66">
        <v>8.99</v>
      </c>
    </row>
    <row r="8757" spans="15:17" ht="14.25">
      <c r="O8757" t="s">
        <v>2474</v>
      </c>
      <c r="P8757" s="2" t="s">
        <v>341</v>
      </c>
      <c r="Q8757" s="66">
        <v>9.1300000000000008</v>
      </c>
    </row>
    <row r="8758" spans="15:17" ht="14.25">
      <c r="O8758" t="s">
        <v>2474</v>
      </c>
      <c r="P8758" s="2" t="s">
        <v>342</v>
      </c>
      <c r="Q8758" s="66">
        <v>9.1</v>
      </c>
    </row>
    <row r="8759" spans="15:17" ht="14.25">
      <c r="O8759" t="s">
        <v>2474</v>
      </c>
      <c r="P8759" s="2" t="s">
        <v>343</v>
      </c>
      <c r="Q8759" s="66">
        <v>9.09</v>
      </c>
    </row>
    <row r="8760" spans="15:17" ht="14.25">
      <c r="O8760" t="s">
        <v>2474</v>
      </c>
      <c r="P8760" s="2" t="s">
        <v>344</v>
      </c>
      <c r="Q8760" s="66">
        <v>9</v>
      </c>
    </row>
    <row r="8761" spans="15:17" ht="14.25">
      <c r="O8761" t="s">
        <v>2474</v>
      </c>
      <c r="P8761" s="2" t="s">
        <v>345</v>
      </c>
      <c r="Q8761" s="66">
        <v>9.07</v>
      </c>
    </row>
    <row r="8762" spans="15:17" ht="14.25">
      <c r="O8762" t="s">
        <v>2474</v>
      </c>
      <c r="P8762" s="2" t="s">
        <v>346</v>
      </c>
      <c r="Q8762" s="66">
        <v>9.0299999999999994</v>
      </c>
    </row>
    <row r="8763" spans="15:17" ht="14.25">
      <c r="O8763" t="s">
        <v>2474</v>
      </c>
      <c r="P8763" s="2" t="s">
        <v>347</v>
      </c>
      <c r="Q8763" s="66">
        <v>8.98</v>
      </c>
    </row>
    <row r="8764" spans="15:17" ht="14.25">
      <c r="O8764" t="s">
        <v>2474</v>
      </c>
      <c r="P8764" s="2" t="s">
        <v>348</v>
      </c>
      <c r="Q8764" s="66">
        <v>9.34</v>
      </c>
    </row>
    <row r="8765" spans="15:17" ht="14.25">
      <c r="O8765" t="s">
        <v>2474</v>
      </c>
      <c r="P8765" s="2" t="s">
        <v>349</v>
      </c>
      <c r="Q8765" s="66">
        <v>9.2100000000000009</v>
      </c>
    </row>
    <row r="8766" spans="15:17" ht="14.25">
      <c r="O8766" t="s">
        <v>2474</v>
      </c>
      <c r="P8766" s="2" t="s">
        <v>350</v>
      </c>
      <c r="Q8766" s="66">
        <v>9.1199999999999992</v>
      </c>
    </row>
    <row r="8767" spans="15:17" ht="14.25">
      <c r="O8767" t="s">
        <v>2474</v>
      </c>
      <c r="P8767" s="2" t="s">
        <v>351</v>
      </c>
      <c r="Q8767" s="66">
        <v>8.82</v>
      </c>
    </row>
    <row r="8768" spans="15:17" ht="14.25">
      <c r="O8768" t="s">
        <v>2474</v>
      </c>
      <c r="P8768" s="2" t="s">
        <v>352</v>
      </c>
      <c r="Q8768" s="66">
        <v>8.82</v>
      </c>
    </row>
    <row r="8769" spans="15:17" ht="14.25">
      <c r="O8769" t="s">
        <v>2474</v>
      </c>
      <c r="P8769" s="2" t="s">
        <v>353</v>
      </c>
      <c r="Q8769" s="66">
        <v>8.8000000000000007</v>
      </c>
    </row>
    <row r="8770" spans="15:17" ht="14.25">
      <c r="O8770" t="s">
        <v>2474</v>
      </c>
      <c r="P8770" s="2" t="s">
        <v>354</v>
      </c>
      <c r="Q8770" s="66">
        <v>8.73</v>
      </c>
    </row>
    <row r="8771" spans="15:17" ht="14.25">
      <c r="O8771" t="s">
        <v>2474</v>
      </c>
      <c r="P8771" s="2" t="s">
        <v>355</v>
      </c>
      <c r="Q8771" s="66">
        <v>8.7100000000000009</v>
      </c>
    </row>
    <row r="8772" spans="15:17" ht="14.25">
      <c r="O8772" t="s">
        <v>2474</v>
      </c>
      <c r="P8772" s="2" t="s">
        <v>356</v>
      </c>
      <c r="Q8772" s="66">
        <v>8.6</v>
      </c>
    </row>
    <row r="8773" spans="15:17" ht="14.25">
      <c r="O8773" t="s">
        <v>2474</v>
      </c>
      <c r="P8773" s="2" t="s">
        <v>357</v>
      </c>
      <c r="Q8773" s="66">
        <v>8.58</v>
      </c>
    </row>
    <row r="8774" spans="15:17" ht="14.25">
      <c r="O8774" t="s">
        <v>2474</v>
      </c>
      <c r="P8774" s="2" t="s">
        <v>358</v>
      </c>
      <c r="Q8774" s="66">
        <v>8.64</v>
      </c>
    </row>
    <row r="8775" spans="15:17" ht="14.25">
      <c r="O8775" t="s">
        <v>2474</v>
      </c>
      <c r="P8775" s="2" t="s">
        <v>359</v>
      </c>
      <c r="Q8775" s="66">
        <v>8.48</v>
      </c>
    </row>
    <row r="8776" spans="15:17" ht="14.25">
      <c r="O8776" t="s">
        <v>2474</v>
      </c>
      <c r="P8776" s="2" t="s">
        <v>360</v>
      </c>
      <c r="Q8776" s="66">
        <v>8.6</v>
      </c>
    </row>
    <row r="8777" spans="15:17" ht="14.25">
      <c r="O8777" t="s">
        <v>2474</v>
      </c>
      <c r="P8777" s="2" t="s">
        <v>361</v>
      </c>
      <c r="Q8777" s="66">
        <v>8.5</v>
      </c>
    </row>
    <row r="8778" spans="15:17" ht="14.25">
      <c r="O8778" t="s">
        <v>2474</v>
      </c>
      <c r="P8778" s="2" t="s">
        <v>362</v>
      </c>
      <c r="Q8778" s="66">
        <v>8.2200000000000006</v>
      </c>
    </row>
    <row r="8779" spans="15:17" ht="14.25">
      <c r="O8779" t="s">
        <v>2474</v>
      </c>
      <c r="P8779" s="2" t="s">
        <v>363</v>
      </c>
      <c r="Q8779" s="66">
        <v>8.25</v>
      </c>
    </row>
    <row r="8780" spans="15:17" ht="14.25">
      <c r="O8780" t="s">
        <v>2474</v>
      </c>
      <c r="P8780" s="2" t="s">
        <v>364</v>
      </c>
      <c r="Q8780" s="66">
        <v>8.1</v>
      </c>
    </row>
    <row r="8781" spans="15:17" ht="14.25">
      <c r="O8781" t="s">
        <v>2474</v>
      </c>
      <c r="P8781" s="2" t="s">
        <v>365</v>
      </c>
      <c r="Q8781" s="66">
        <v>8.06</v>
      </c>
    </row>
    <row r="8782" spans="15:17" ht="14.25">
      <c r="O8782" t="s">
        <v>2474</v>
      </c>
      <c r="P8782" s="2" t="s">
        <v>366</v>
      </c>
      <c r="Q8782" s="66">
        <v>8.06</v>
      </c>
    </row>
    <row r="8783" spans="15:17" ht="14.25">
      <c r="O8783" t="s">
        <v>2474</v>
      </c>
      <c r="P8783" s="2" t="s">
        <v>367</v>
      </c>
      <c r="Q8783" s="66">
        <v>7.93</v>
      </c>
    </row>
    <row r="8784" spans="15:17" ht="14.25">
      <c r="O8784" t="s">
        <v>2474</v>
      </c>
      <c r="P8784" s="2" t="s">
        <v>368</v>
      </c>
      <c r="Q8784" s="66">
        <v>7.93</v>
      </c>
    </row>
    <row r="8785" spans="15:17" ht="14.25">
      <c r="O8785" t="s">
        <v>2474</v>
      </c>
      <c r="P8785" s="2" t="s">
        <v>369</v>
      </c>
      <c r="Q8785" s="66">
        <v>7.98</v>
      </c>
    </row>
    <row r="8786" spans="15:17" ht="14.25">
      <c r="O8786" t="s">
        <v>2474</v>
      </c>
      <c r="P8786" s="2" t="s">
        <v>370</v>
      </c>
      <c r="Q8786" s="66">
        <v>7.99</v>
      </c>
    </row>
    <row r="8787" spans="15:17" ht="14.25">
      <c r="O8787" t="s">
        <v>2474</v>
      </c>
      <c r="P8787" s="2" t="s">
        <v>371</v>
      </c>
      <c r="Q8787" s="66">
        <v>8.06</v>
      </c>
    </row>
    <row r="8788" spans="15:17" ht="14.25">
      <c r="O8788" t="s">
        <v>2474</v>
      </c>
      <c r="P8788" s="2" t="s">
        <v>372</v>
      </c>
      <c r="Q8788" s="66">
        <v>7.92</v>
      </c>
    </row>
    <row r="8789" spans="15:17" ht="14.25">
      <c r="O8789" t="s">
        <v>2474</v>
      </c>
      <c r="P8789" s="2" t="s">
        <v>373</v>
      </c>
      <c r="Q8789" s="66">
        <v>7.89</v>
      </c>
    </row>
    <row r="8790" spans="15:17" ht="14.25">
      <c r="O8790" t="s">
        <v>2474</v>
      </c>
      <c r="P8790" s="2" t="s">
        <v>374</v>
      </c>
      <c r="Q8790" s="66">
        <v>7.77</v>
      </c>
    </row>
    <row r="8791" spans="15:17" ht="14.25">
      <c r="O8791" t="s">
        <v>2474</v>
      </c>
      <c r="P8791" s="2" t="s">
        <v>375</v>
      </c>
      <c r="Q8791" s="66">
        <v>7.75</v>
      </c>
    </row>
    <row r="8792" spans="15:17" ht="14.25">
      <c r="O8792" t="s">
        <v>2474</v>
      </c>
      <c r="P8792" s="2" t="s">
        <v>376</v>
      </c>
      <c r="Q8792" s="66">
        <v>7.57</v>
      </c>
    </row>
    <row r="8793" spans="15:17" ht="14.25">
      <c r="O8793" t="s">
        <v>2474</v>
      </c>
      <c r="P8793" s="2" t="s">
        <v>377</v>
      </c>
      <c r="Q8793" s="66">
        <v>7.56</v>
      </c>
    </row>
    <row r="8794" spans="15:17" ht="14.25">
      <c r="O8794" t="s">
        <v>2474</v>
      </c>
      <c r="P8794" s="2" t="s">
        <v>378</v>
      </c>
      <c r="Q8794" s="66">
        <v>7.56</v>
      </c>
    </row>
    <row r="8795" spans="15:17" ht="14.25">
      <c r="O8795" t="s">
        <v>2474</v>
      </c>
      <c r="P8795" s="2" t="s">
        <v>379</v>
      </c>
      <c r="Q8795" s="66">
        <v>7.55</v>
      </c>
    </row>
    <row r="8796" spans="15:17" ht="14.25">
      <c r="O8796" t="s">
        <v>2474</v>
      </c>
      <c r="P8796" s="2" t="s">
        <v>380</v>
      </c>
      <c r="Q8796" s="66">
        <v>7.61</v>
      </c>
    </row>
    <row r="8797" spans="15:17" ht="14.25">
      <c r="O8797" t="s">
        <v>2474</v>
      </c>
      <c r="P8797" s="2" t="s">
        <v>381</v>
      </c>
      <c r="Q8797" s="66">
        <v>7.5</v>
      </c>
    </row>
    <row r="8798" spans="15:17" ht="14.25">
      <c r="O8798" t="s">
        <v>2474</v>
      </c>
      <c r="P8798" s="2" t="s">
        <v>382</v>
      </c>
      <c r="Q8798" s="66">
        <v>7.5</v>
      </c>
    </row>
    <row r="8799" spans="15:17" ht="14.25">
      <c r="O8799" t="s">
        <v>2474</v>
      </c>
      <c r="P8799" s="2" t="s">
        <v>383</v>
      </c>
      <c r="Q8799" s="66">
        <v>7.44</v>
      </c>
    </row>
    <row r="8800" spans="15:17" ht="14.25">
      <c r="O8800" t="s">
        <v>2474</v>
      </c>
      <c r="P8800" s="2" t="s">
        <v>384</v>
      </c>
      <c r="Q8800" s="66">
        <v>7.35</v>
      </c>
    </row>
    <row r="8801" spans="15:17" ht="14.25">
      <c r="O8801" t="s">
        <v>2474</v>
      </c>
      <c r="P8801" s="2" t="s">
        <v>385</v>
      </c>
      <c r="Q8801" s="66">
        <v>7.35</v>
      </c>
    </row>
    <row r="8802" spans="15:17" ht="14.25">
      <c r="O8802" t="s">
        <v>2474</v>
      </c>
      <c r="P8802" s="2" t="s">
        <v>386</v>
      </c>
      <c r="Q8802" s="66">
        <v>7.4</v>
      </c>
    </row>
    <row r="8803" spans="15:17" ht="14.25">
      <c r="O8803" t="s">
        <v>2474</v>
      </c>
      <c r="P8803" s="2" t="s">
        <v>387</v>
      </c>
      <c r="Q8803" s="66">
        <v>7.36</v>
      </c>
    </row>
    <row r="8804" spans="15:17" ht="14.25">
      <c r="O8804" t="s">
        <v>2474</v>
      </c>
      <c r="P8804" s="2" t="s">
        <v>388</v>
      </c>
      <c r="Q8804" s="66">
        <v>7.36</v>
      </c>
    </row>
    <row r="8805" spans="15:17" ht="14.25">
      <c r="O8805" t="s">
        <v>2474</v>
      </c>
      <c r="P8805" s="2" t="s">
        <v>389</v>
      </c>
      <c r="Q8805" s="66">
        <v>7.36</v>
      </c>
    </row>
    <row r="8806" spans="15:17" ht="14.25">
      <c r="O8806" t="s">
        <v>2474</v>
      </c>
      <c r="P8806" s="2" t="s">
        <v>390</v>
      </c>
      <c r="Q8806" s="66">
        <v>7.36</v>
      </c>
    </row>
    <row r="8807" spans="15:17" ht="14.25">
      <c r="O8807" t="s">
        <v>2474</v>
      </c>
      <c r="P8807" s="2" t="s">
        <v>391</v>
      </c>
      <c r="Q8807" s="66">
        <v>7.35</v>
      </c>
    </row>
    <row r="8808" spans="15:17" ht="14.25">
      <c r="O8808" t="s">
        <v>2474</v>
      </c>
      <c r="P8808" s="2" t="s">
        <v>392</v>
      </c>
      <c r="Q8808" s="66">
        <v>7.33</v>
      </c>
    </row>
    <row r="8809" spans="15:17" ht="14.25">
      <c r="O8809" t="s">
        <v>2474</v>
      </c>
      <c r="P8809" s="2" t="s">
        <v>393</v>
      </c>
      <c r="Q8809" s="66">
        <v>7.28</v>
      </c>
    </row>
    <row r="8810" spans="15:17" ht="14.25">
      <c r="O8810" t="s">
        <v>2474</v>
      </c>
      <c r="P8810" s="2" t="s">
        <v>394</v>
      </c>
      <c r="Q8810" s="66">
        <v>7.26</v>
      </c>
    </row>
    <row r="8811" spans="15:17" ht="14.25">
      <c r="O8811" t="s">
        <v>2474</v>
      </c>
      <c r="P8811" s="2" t="s">
        <v>395</v>
      </c>
      <c r="Q8811" s="66">
        <v>7.22</v>
      </c>
    </row>
    <row r="8812" spans="15:17" ht="14.25">
      <c r="O8812" t="s">
        <v>2474</v>
      </c>
      <c r="P8812" s="2" t="s">
        <v>396</v>
      </c>
      <c r="Q8812" s="66">
        <v>7.13</v>
      </c>
    </row>
    <row r="8813" spans="15:17" ht="14.25">
      <c r="O8813" t="s">
        <v>2474</v>
      </c>
      <c r="P8813" s="2" t="s">
        <v>397</v>
      </c>
      <c r="Q8813" s="66">
        <v>7.16</v>
      </c>
    </row>
    <row r="8814" spans="15:17" ht="14.25">
      <c r="O8814" t="s">
        <v>2474</v>
      </c>
      <c r="P8814" s="2" t="s">
        <v>398</v>
      </c>
      <c r="Q8814" s="66">
        <v>7.23</v>
      </c>
    </row>
    <row r="8815" spans="15:17" ht="14.25">
      <c r="O8815" t="s">
        <v>2474</v>
      </c>
      <c r="P8815" s="2" t="s">
        <v>399</v>
      </c>
      <c r="Q8815" s="66">
        <v>7.15</v>
      </c>
    </row>
    <row r="8816" spans="15:17" ht="14.25">
      <c r="O8816" t="s">
        <v>2474</v>
      </c>
      <c r="P8816" s="2" t="s">
        <v>400</v>
      </c>
      <c r="Q8816" s="66">
        <v>7.19</v>
      </c>
    </row>
    <row r="8817" spans="15:17" ht="14.25">
      <c r="O8817" t="s">
        <v>2474</v>
      </c>
      <c r="P8817" s="2" t="s">
        <v>401</v>
      </c>
      <c r="Q8817" s="66">
        <v>7.2</v>
      </c>
    </row>
    <row r="8818" spans="15:17" ht="14.25">
      <c r="O8818" t="s">
        <v>2474</v>
      </c>
      <c r="P8818" s="2" t="s">
        <v>402</v>
      </c>
      <c r="Q8818" s="66">
        <v>6.98</v>
      </c>
    </row>
    <row r="8819" spans="15:17" ht="14.25">
      <c r="O8819" t="s">
        <v>2474</v>
      </c>
      <c r="P8819" s="2" t="s">
        <v>403</v>
      </c>
      <c r="Q8819" s="66">
        <v>6.96</v>
      </c>
    </row>
    <row r="8820" spans="15:17" ht="14.25">
      <c r="O8820" t="s">
        <v>2474</v>
      </c>
      <c r="P8820" s="2" t="s">
        <v>404</v>
      </c>
      <c r="Q8820" s="66">
        <v>7</v>
      </c>
    </row>
    <row r="8821" spans="15:17" ht="14.25">
      <c r="O8821" t="s">
        <v>2474</v>
      </c>
      <c r="P8821" s="2" t="s">
        <v>405</v>
      </c>
      <c r="Q8821" s="66">
        <v>6.99</v>
      </c>
    </row>
    <row r="8822" spans="15:17" ht="14.25">
      <c r="O8822" t="s">
        <v>2474</v>
      </c>
      <c r="P8822" s="2" t="s">
        <v>406</v>
      </c>
      <c r="Q8822" s="66">
        <v>7.02</v>
      </c>
    </row>
    <row r="8823" spans="15:17" ht="14.25">
      <c r="O8823" t="s">
        <v>2474</v>
      </c>
      <c r="P8823" s="2" t="s">
        <v>407</v>
      </c>
      <c r="Q8823" s="66">
        <v>6.94</v>
      </c>
    </row>
    <row r="8824" spans="15:17" ht="14.25">
      <c r="O8824" t="s">
        <v>2474</v>
      </c>
      <c r="P8824" s="2" t="s">
        <v>408</v>
      </c>
      <c r="Q8824" s="66">
        <v>6.85</v>
      </c>
    </row>
    <row r="8825" spans="15:17" ht="14.25">
      <c r="O8825" t="s">
        <v>2474</v>
      </c>
      <c r="P8825" s="2" t="s">
        <v>409</v>
      </c>
      <c r="Q8825" s="66">
        <v>6.9</v>
      </c>
    </row>
    <row r="8826" spans="15:17" ht="14.25">
      <c r="O8826" t="s">
        <v>2474</v>
      </c>
      <c r="P8826" s="2" t="s">
        <v>410</v>
      </c>
      <c r="Q8826" s="66">
        <v>6.95</v>
      </c>
    </row>
    <row r="8827" spans="15:17" ht="14.25">
      <c r="O8827" t="s">
        <v>2474</v>
      </c>
      <c r="P8827" s="2" t="s">
        <v>411</v>
      </c>
      <c r="Q8827" s="66">
        <v>6.89</v>
      </c>
    </row>
    <row r="8828" spans="15:17" ht="14.25">
      <c r="O8828" t="s">
        <v>2474</v>
      </c>
      <c r="P8828" s="2" t="s">
        <v>412</v>
      </c>
      <c r="Q8828" s="66">
        <v>6.95</v>
      </c>
    </row>
    <row r="8829" spans="15:17" ht="14.25">
      <c r="O8829" t="s">
        <v>2474</v>
      </c>
      <c r="P8829" s="2" t="s">
        <v>413</v>
      </c>
      <c r="Q8829" s="66">
        <v>6.84</v>
      </c>
    </row>
    <row r="8830" spans="15:17" ht="14.25">
      <c r="O8830" t="s">
        <v>2474</v>
      </c>
      <c r="P8830" s="2" t="s">
        <v>414</v>
      </c>
      <c r="Q8830" s="66">
        <v>6.82</v>
      </c>
    </row>
    <row r="8831" spans="15:17" ht="14.25">
      <c r="O8831" t="s">
        <v>2474</v>
      </c>
      <c r="P8831" s="2" t="s">
        <v>415</v>
      </c>
      <c r="Q8831" s="66">
        <v>6.85</v>
      </c>
    </row>
    <row r="8832" spans="15:17" ht="14.25">
      <c r="O8832" t="s">
        <v>2474</v>
      </c>
      <c r="P8832" s="2" t="s">
        <v>416</v>
      </c>
      <c r="Q8832" s="66">
        <v>6.82</v>
      </c>
    </row>
    <row r="8833" spans="15:17" ht="14.25">
      <c r="O8833" t="s">
        <v>2474</v>
      </c>
      <c r="P8833" s="2" t="s">
        <v>417</v>
      </c>
      <c r="Q8833" s="66">
        <v>6.95</v>
      </c>
    </row>
    <row r="8834" spans="15:17" ht="14.25">
      <c r="O8834" t="s">
        <v>2474</v>
      </c>
      <c r="P8834" s="2" t="s">
        <v>418</v>
      </c>
      <c r="Q8834" s="66">
        <v>7.35</v>
      </c>
    </row>
    <row r="8835" spans="15:17" ht="14.25">
      <c r="O8835" t="s">
        <v>2474</v>
      </c>
      <c r="P8835" s="2" t="s">
        <v>419</v>
      </c>
      <c r="Q8835" s="66">
        <v>7.32</v>
      </c>
    </row>
    <row r="8836" spans="15:17" ht="14.25">
      <c r="O8836" t="s">
        <v>2474</v>
      </c>
      <c r="P8836" s="2" t="s">
        <v>420</v>
      </c>
      <c r="Q8836" s="66">
        <v>7.48</v>
      </c>
    </row>
    <row r="8837" spans="15:17" ht="14.25">
      <c r="O8837" t="s">
        <v>2474</v>
      </c>
      <c r="P8837" s="2" t="s">
        <v>421</v>
      </c>
      <c r="Q8837" s="66">
        <v>7.5</v>
      </c>
    </row>
    <row r="8838" spans="15:17" ht="14.25">
      <c r="O8838" t="s">
        <v>2474</v>
      </c>
      <c r="P8838" s="2" t="s">
        <v>422</v>
      </c>
      <c r="Q8838" s="66">
        <v>7.47</v>
      </c>
    </row>
    <row r="8839" spans="15:17" ht="14.25">
      <c r="O8839" t="s">
        <v>2474</v>
      </c>
      <c r="P8839" s="2" t="s">
        <v>423</v>
      </c>
      <c r="Q8839" s="66">
        <v>7.46</v>
      </c>
    </row>
    <row r="8840" spans="15:17" ht="14.25">
      <c r="O8840" t="s">
        <v>2474</v>
      </c>
      <c r="P8840" s="2" t="s">
        <v>424</v>
      </c>
      <c r="Q8840" s="66">
        <v>7.47</v>
      </c>
    </row>
    <row r="8841" spans="15:17" ht="14.25">
      <c r="O8841" t="s">
        <v>2474</v>
      </c>
      <c r="P8841" s="2" t="s">
        <v>425</v>
      </c>
      <c r="Q8841" s="66">
        <v>7.42</v>
      </c>
    </row>
    <row r="8842" spans="15:17" ht="14.25">
      <c r="O8842" t="s">
        <v>2474</v>
      </c>
      <c r="P8842" s="2" t="s">
        <v>426</v>
      </c>
      <c r="Q8842" s="66">
        <v>7.39</v>
      </c>
    </row>
    <row r="8843" spans="15:17" ht="14.25">
      <c r="O8843" t="s">
        <v>2474</v>
      </c>
      <c r="P8843" s="2" t="s">
        <v>427</v>
      </c>
      <c r="Q8843" s="66">
        <v>7.46</v>
      </c>
    </row>
    <row r="8844" spans="15:17" ht="14.25">
      <c r="O8844" t="s">
        <v>2474</v>
      </c>
      <c r="P8844" s="2" t="s">
        <v>428</v>
      </c>
      <c r="Q8844" s="66">
        <v>7.58</v>
      </c>
    </row>
    <row r="8845" spans="15:17" ht="14.25">
      <c r="O8845" t="s">
        <v>2474</v>
      </c>
      <c r="P8845" s="2" t="s">
        <v>429</v>
      </c>
      <c r="Q8845" s="66">
        <v>7.56</v>
      </c>
    </row>
    <row r="8846" spans="15:17" ht="14.25">
      <c r="O8846" t="s">
        <v>2474</v>
      </c>
      <c r="P8846" s="2" t="s">
        <v>430</v>
      </c>
      <c r="Q8846" s="66">
        <v>7.52</v>
      </c>
    </row>
    <row r="8847" spans="15:17" ht="14.25">
      <c r="O8847" t="s">
        <v>2474</v>
      </c>
      <c r="P8847" s="2" t="s">
        <v>431</v>
      </c>
      <c r="Q8847" s="66">
        <v>7.52</v>
      </c>
    </row>
    <row r="8848" spans="15:17" ht="14.25">
      <c r="O8848" t="s">
        <v>2474</v>
      </c>
      <c r="P8848" s="2" t="s">
        <v>432</v>
      </c>
      <c r="Q8848" s="66">
        <v>7.54</v>
      </c>
    </row>
    <row r="8849" spans="15:17" ht="14.25">
      <c r="O8849" t="s">
        <v>2474</v>
      </c>
      <c r="P8849" s="2" t="s">
        <v>433</v>
      </c>
      <c r="Q8849" s="66">
        <v>7.47</v>
      </c>
    </row>
    <row r="8850" spans="15:17" ht="14.25">
      <c r="O8850" t="s">
        <v>2474</v>
      </c>
      <c r="P8850" s="2" t="s">
        <v>434</v>
      </c>
      <c r="Q8850" s="66">
        <v>7.5</v>
      </c>
    </row>
    <row r="8851" spans="15:17" ht="14.25">
      <c r="O8851" t="s">
        <v>2474</v>
      </c>
      <c r="P8851" s="2" t="s">
        <v>435</v>
      </c>
      <c r="Q8851" s="66">
        <v>7.48</v>
      </c>
    </row>
    <row r="8852" spans="15:17" ht="14.25">
      <c r="O8852" t="s">
        <v>2474</v>
      </c>
      <c r="P8852" s="2" t="s">
        <v>436</v>
      </c>
      <c r="Q8852" s="66">
        <v>7.38</v>
      </c>
    </row>
    <row r="8853" spans="15:17" ht="14.25">
      <c r="O8853" t="s">
        <v>2474</v>
      </c>
      <c r="P8853" s="2" t="s">
        <v>437</v>
      </c>
      <c r="Q8853" s="66">
        <v>7.27</v>
      </c>
    </row>
    <row r="8854" spans="15:17" ht="14.25">
      <c r="O8854" t="s">
        <v>2474</v>
      </c>
      <c r="P8854" s="2" t="s">
        <v>438</v>
      </c>
      <c r="Q8854" s="66">
        <v>7.35</v>
      </c>
    </row>
    <row r="8855" spans="15:17" ht="14.25">
      <c r="O8855" t="s">
        <v>2474</v>
      </c>
      <c r="P8855" s="2" t="s">
        <v>439</v>
      </c>
      <c r="Q8855" s="66">
        <v>7.29</v>
      </c>
    </row>
    <row r="8856" spans="15:17" ht="14.25">
      <c r="O8856" t="s">
        <v>2474</v>
      </c>
      <c r="P8856" s="2" t="s">
        <v>440</v>
      </c>
      <c r="Q8856" s="66">
        <v>7.24</v>
      </c>
    </row>
    <row r="8857" spans="15:17" ht="14.25">
      <c r="O8857" t="s">
        <v>2474</v>
      </c>
      <c r="P8857" s="2" t="s">
        <v>441</v>
      </c>
      <c r="Q8857" s="66">
        <v>7.24</v>
      </c>
    </row>
    <row r="8858" spans="15:17" ht="14.25">
      <c r="O8858" t="s">
        <v>2474</v>
      </c>
      <c r="P8858" s="2" t="s">
        <v>442</v>
      </c>
      <c r="Q8858" s="66">
        <v>7.24</v>
      </c>
    </row>
    <row r="8859" spans="15:17" ht="14.25">
      <c r="O8859" t="s">
        <v>2474</v>
      </c>
      <c r="P8859" s="2" t="s">
        <v>443</v>
      </c>
      <c r="Q8859" s="66">
        <v>7.2</v>
      </c>
    </row>
    <row r="8860" spans="15:17" ht="14.25">
      <c r="O8860" t="s">
        <v>2474</v>
      </c>
      <c r="P8860" s="2" t="s">
        <v>444</v>
      </c>
      <c r="Q8860" s="66">
        <v>7.27</v>
      </c>
    </row>
    <row r="8861" spans="15:17" ht="14.25">
      <c r="O8861" t="s">
        <v>2474</v>
      </c>
      <c r="P8861" s="2" t="s">
        <v>445</v>
      </c>
      <c r="Q8861" s="66">
        <v>7.24</v>
      </c>
    </row>
    <row r="8862" spans="15:17" ht="14.25">
      <c r="O8862" t="s">
        <v>2474</v>
      </c>
      <c r="P8862" s="2" t="s">
        <v>446</v>
      </c>
      <c r="Q8862" s="66">
        <v>7.55</v>
      </c>
    </row>
    <row r="8863" spans="15:17" ht="14.25">
      <c r="O8863" t="s">
        <v>2474</v>
      </c>
      <c r="P8863" s="2" t="s">
        <v>447</v>
      </c>
      <c r="Q8863" s="66">
        <v>7.96</v>
      </c>
    </row>
    <row r="8864" spans="15:17" ht="14.25">
      <c r="O8864" t="s">
        <v>2474</v>
      </c>
      <c r="P8864" s="2" t="s">
        <v>448</v>
      </c>
      <c r="Q8864" s="66">
        <v>7.69</v>
      </c>
    </row>
    <row r="8865" spans="15:17" ht="14.25">
      <c r="O8865" t="s">
        <v>2474</v>
      </c>
      <c r="P8865" s="2" t="s">
        <v>449</v>
      </c>
      <c r="Q8865" s="66">
        <v>7.65</v>
      </c>
    </row>
    <row r="8866" spans="15:17" ht="14.25">
      <c r="O8866" t="s">
        <v>2474</v>
      </c>
      <c r="P8866" s="2" t="s">
        <v>450</v>
      </c>
      <c r="Q8866" s="66">
        <v>7.59</v>
      </c>
    </row>
    <row r="8867" spans="15:17" ht="14.25">
      <c r="O8867" t="s">
        <v>2474</v>
      </c>
      <c r="P8867" s="2" t="s">
        <v>451</v>
      </c>
      <c r="Q8867" s="66">
        <v>7.58</v>
      </c>
    </row>
    <row r="8868" spans="15:17" ht="14.25">
      <c r="O8868" t="s">
        <v>2474</v>
      </c>
      <c r="P8868" s="2" t="s">
        <v>452</v>
      </c>
      <c r="Q8868" s="66">
        <v>7.54</v>
      </c>
    </row>
    <row r="8869" spans="15:17" ht="14.25">
      <c r="O8869" t="s">
        <v>2474</v>
      </c>
      <c r="P8869" s="2" t="s">
        <v>453</v>
      </c>
      <c r="Q8869" s="66">
        <v>7.6</v>
      </c>
    </row>
    <row r="8870" spans="15:17" ht="14.25">
      <c r="O8870" t="s">
        <v>2474</v>
      </c>
      <c r="P8870" s="2" t="s">
        <v>454</v>
      </c>
      <c r="Q8870" s="66">
        <v>7.62</v>
      </c>
    </row>
    <row r="8871" spans="15:17" ht="14.25">
      <c r="O8871" t="s">
        <v>2474</v>
      </c>
      <c r="P8871" s="2" t="s">
        <v>455</v>
      </c>
      <c r="Q8871" s="66">
        <v>7.69</v>
      </c>
    </row>
    <row r="8872" spans="15:17" ht="14.25">
      <c r="O8872" t="s">
        <v>2474</v>
      </c>
      <c r="P8872" s="2" t="s">
        <v>456</v>
      </c>
      <c r="Q8872" s="66">
        <v>7.73</v>
      </c>
    </row>
    <row r="8873" spans="15:17" ht="14.25">
      <c r="O8873" t="s">
        <v>2474</v>
      </c>
      <c r="P8873" s="2" t="s">
        <v>457</v>
      </c>
      <c r="Q8873" s="66">
        <v>7.71</v>
      </c>
    </row>
    <row r="8874" spans="15:17" ht="14.25">
      <c r="O8874" t="s">
        <v>2474</v>
      </c>
      <c r="P8874" s="2" t="s">
        <v>458</v>
      </c>
      <c r="Q8874" s="66">
        <v>7.75</v>
      </c>
    </row>
    <row r="8875" spans="15:17" ht="14.25">
      <c r="O8875" t="s">
        <v>2474</v>
      </c>
      <c r="P8875" s="2" t="s">
        <v>459</v>
      </c>
      <c r="Q8875" s="66">
        <v>7.77</v>
      </c>
    </row>
    <row r="8876" spans="15:17" ht="14.25">
      <c r="O8876" t="s">
        <v>2474</v>
      </c>
      <c r="P8876" s="2" t="s">
        <v>460</v>
      </c>
      <c r="Q8876" s="66">
        <v>7.78</v>
      </c>
    </row>
    <row r="8877" spans="15:17" ht="14.25">
      <c r="O8877" t="s">
        <v>2474</v>
      </c>
      <c r="P8877" s="2" t="s">
        <v>461</v>
      </c>
      <c r="Q8877" s="66">
        <v>7.75</v>
      </c>
    </row>
    <row r="8878" spans="15:17" ht="14.25">
      <c r="O8878" t="s">
        <v>2474</v>
      </c>
      <c r="P8878" s="2" t="s">
        <v>462</v>
      </c>
      <c r="Q8878" s="66">
        <v>7.7</v>
      </c>
    </row>
    <row r="8879" spans="15:17" ht="14.25">
      <c r="O8879" t="s">
        <v>2474</v>
      </c>
      <c r="P8879" s="2" t="s">
        <v>463</v>
      </c>
      <c r="Q8879" s="66">
        <v>7.63</v>
      </c>
    </row>
    <row r="8880" spans="15:17" ht="14.25">
      <c r="O8880" t="s">
        <v>2474</v>
      </c>
      <c r="P8880" s="2" t="s">
        <v>464</v>
      </c>
      <c r="Q8880" s="66">
        <v>7.59</v>
      </c>
    </row>
    <row r="8881" spans="15:17" ht="14.25">
      <c r="O8881" t="s">
        <v>2474</v>
      </c>
      <c r="P8881" s="2" t="s">
        <v>465</v>
      </c>
      <c r="Q8881" s="66">
        <v>7.54</v>
      </c>
    </row>
    <row r="8882" spans="15:17" ht="14.25">
      <c r="O8882" t="s">
        <v>2474</v>
      </c>
      <c r="P8882" s="2" t="s">
        <v>466</v>
      </c>
      <c r="Q8882" s="66">
        <v>7.6</v>
      </c>
    </row>
    <row r="8883" spans="15:17" ht="14.25">
      <c r="O8883" t="s">
        <v>2474</v>
      </c>
      <c r="P8883" s="2" t="s">
        <v>467</v>
      </c>
      <c r="Q8883" s="66">
        <v>7.54</v>
      </c>
    </row>
    <row r="8884" spans="15:17" ht="14.25">
      <c r="O8884" t="s">
        <v>2474</v>
      </c>
      <c r="P8884" s="2" t="s">
        <v>468</v>
      </c>
      <c r="Q8884" s="66">
        <v>7.52</v>
      </c>
    </row>
    <row r="8885" spans="15:17" ht="14.25">
      <c r="O8885" t="s">
        <v>2474</v>
      </c>
      <c r="P8885" s="2" t="s">
        <v>469</v>
      </c>
      <c r="Q8885" s="66">
        <v>7.53</v>
      </c>
    </row>
    <row r="8886" spans="15:17" ht="14.25">
      <c r="O8886" t="s">
        <v>2474</v>
      </c>
      <c r="P8886" s="2" t="s">
        <v>470</v>
      </c>
      <c r="Q8886" s="66">
        <v>7.6</v>
      </c>
    </row>
    <row r="8887" spans="15:17" ht="14.25">
      <c r="O8887" t="s">
        <v>2474</v>
      </c>
      <c r="P8887" s="2" t="s">
        <v>471</v>
      </c>
      <c r="Q8887" s="66">
        <v>7.55</v>
      </c>
    </row>
    <row r="8888" spans="15:17" ht="14.25">
      <c r="O8888" t="s">
        <v>2474</v>
      </c>
      <c r="P8888" s="2" t="s">
        <v>472</v>
      </c>
      <c r="Q8888" s="66">
        <v>7.52</v>
      </c>
    </row>
    <row r="8889" spans="15:17" ht="14.25">
      <c r="O8889" t="s">
        <v>2474</v>
      </c>
      <c r="P8889" s="2" t="s">
        <v>473</v>
      </c>
      <c r="Q8889" s="66">
        <v>7.57</v>
      </c>
    </row>
    <row r="8890" spans="15:17" ht="14.25">
      <c r="O8890" t="s">
        <v>2474</v>
      </c>
      <c r="P8890" s="2" t="s">
        <v>474</v>
      </c>
      <c r="Q8890" s="66">
        <v>7.57</v>
      </c>
    </row>
    <row r="8891" spans="15:17" ht="14.25">
      <c r="O8891" t="s">
        <v>2474</v>
      </c>
      <c r="P8891" s="2" t="s">
        <v>475</v>
      </c>
      <c r="Q8891" s="66">
        <v>7.53</v>
      </c>
    </row>
    <row r="8892" spans="15:17" ht="14.25">
      <c r="O8892" t="s">
        <v>2474</v>
      </c>
      <c r="P8892" s="2" t="s">
        <v>476</v>
      </c>
      <c r="Q8892" s="66">
        <v>7.55</v>
      </c>
    </row>
    <row r="8893" spans="15:17" ht="14.25">
      <c r="O8893" t="s">
        <v>2474</v>
      </c>
      <c r="P8893" s="2" t="s">
        <v>477</v>
      </c>
      <c r="Q8893" s="66">
        <v>7.64</v>
      </c>
    </row>
    <row r="8894" spans="15:17" ht="14.25">
      <c r="O8894" t="s">
        <v>2474</v>
      </c>
      <c r="P8894" s="2" t="s">
        <v>478</v>
      </c>
      <c r="Q8894" s="66">
        <v>7.65</v>
      </c>
    </row>
    <row r="8895" spans="15:17" ht="14.25">
      <c r="O8895" t="s">
        <v>2474</v>
      </c>
      <c r="P8895" s="2" t="s">
        <v>479</v>
      </c>
      <c r="Q8895" s="66">
        <v>7.7</v>
      </c>
    </row>
    <row r="8896" spans="15:17" ht="14.25">
      <c r="O8896" t="s">
        <v>2474</v>
      </c>
      <c r="P8896" s="2" t="s">
        <v>480</v>
      </c>
      <c r="Q8896" s="66">
        <v>7.79</v>
      </c>
    </row>
    <row r="8897" spans="15:17" ht="14.25">
      <c r="O8897" t="s">
        <v>2474</v>
      </c>
      <c r="P8897" s="2" t="s">
        <v>481</v>
      </c>
      <c r="Q8897" s="66">
        <v>7.79</v>
      </c>
    </row>
    <row r="8898" spans="15:17" ht="14.25">
      <c r="O8898" t="s">
        <v>2474</v>
      </c>
      <c r="P8898" s="2" t="s">
        <v>482</v>
      </c>
      <c r="Q8898" s="66">
        <v>7.75</v>
      </c>
    </row>
    <row r="8899" spans="15:17" ht="14.25">
      <c r="O8899" t="s">
        <v>2474</v>
      </c>
      <c r="P8899" s="2" t="s">
        <v>483</v>
      </c>
      <c r="Q8899" s="66">
        <v>7.62</v>
      </c>
    </row>
    <row r="8900" spans="15:17" ht="14.25">
      <c r="O8900" t="s">
        <v>2474</v>
      </c>
      <c r="P8900" s="2" t="s">
        <v>484</v>
      </c>
      <c r="Q8900" s="66">
        <v>7.69</v>
      </c>
    </row>
    <row r="8901" spans="15:17" ht="14.25">
      <c r="O8901" t="s">
        <v>2474</v>
      </c>
      <c r="P8901" s="2" t="s">
        <v>485</v>
      </c>
      <c r="Q8901" s="66">
        <v>7.7</v>
      </c>
    </row>
    <row r="8902" spans="15:17" ht="14.25">
      <c r="O8902" t="s">
        <v>2474</v>
      </c>
      <c r="P8902" s="2" t="s">
        <v>486</v>
      </c>
      <c r="Q8902" s="66">
        <v>7.69</v>
      </c>
    </row>
    <row r="8903" spans="15:17" ht="14.25">
      <c r="O8903" t="s">
        <v>2474</v>
      </c>
      <c r="P8903" s="2" t="s">
        <v>487</v>
      </c>
      <c r="Q8903" s="66">
        <v>7.78</v>
      </c>
    </row>
    <row r="8904" spans="15:17" ht="14.25">
      <c r="O8904" t="s">
        <v>2474</v>
      </c>
      <c r="P8904" s="2" t="s">
        <v>488</v>
      </c>
      <c r="Q8904" s="66">
        <v>7.74</v>
      </c>
    </row>
    <row r="8905" spans="15:17" ht="14.25">
      <c r="O8905" t="s">
        <v>2474</v>
      </c>
      <c r="P8905" s="2" t="s">
        <v>489</v>
      </c>
      <c r="Q8905" s="66">
        <v>7.69</v>
      </c>
    </row>
    <row r="8906" spans="15:17" ht="14.25">
      <c r="O8906" t="s">
        <v>2474</v>
      </c>
      <c r="P8906" s="2" t="s">
        <v>490</v>
      </c>
      <c r="Q8906" s="66">
        <v>7.7</v>
      </c>
    </row>
    <row r="8907" spans="15:17" ht="14.25">
      <c r="O8907" t="s">
        <v>2474</v>
      </c>
      <c r="P8907" s="2" t="s">
        <v>491</v>
      </c>
      <c r="Q8907" s="66">
        <v>7.59</v>
      </c>
    </row>
    <row r="8908" spans="15:17" ht="14.25">
      <c r="O8908" t="s">
        <v>2474</v>
      </c>
      <c r="P8908" s="2" t="s">
        <v>492</v>
      </c>
      <c r="Q8908" s="66">
        <v>7.6</v>
      </c>
    </row>
    <row r="8909" spans="15:17" ht="14.25">
      <c r="O8909" t="s">
        <v>2474</v>
      </c>
      <c r="P8909" s="2" t="s">
        <v>493</v>
      </c>
      <c r="Q8909" s="66">
        <v>7.57</v>
      </c>
    </row>
    <row r="8910" spans="15:17" ht="14.25">
      <c r="O8910" t="s">
        <v>2474</v>
      </c>
      <c r="P8910" s="2" t="s">
        <v>494</v>
      </c>
      <c r="Q8910" s="66">
        <v>7.65</v>
      </c>
    </row>
    <row r="8911" spans="15:17" ht="14.25">
      <c r="O8911" t="s">
        <v>2474</v>
      </c>
      <c r="P8911" s="2" t="s">
        <v>495</v>
      </c>
      <c r="Q8911" s="66">
        <v>7.5</v>
      </c>
    </row>
    <row r="8912" spans="15:17" ht="14.25">
      <c r="O8912" t="s">
        <v>2474</v>
      </c>
      <c r="P8912" s="2" t="s">
        <v>496</v>
      </c>
      <c r="Q8912" s="66">
        <v>7.19</v>
      </c>
    </row>
    <row r="8913" spans="15:17" ht="14.25">
      <c r="O8913" t="s">
        <v>2474</v>
      </c>
      <c r="P8913" s="2" t="s">
        <v>497</v>
      </c>
      <c r="Q8913" s="66">
        <v>7.03</v>
      </c>
    </row>
    <row r="8914" spans="15:17" ht="14.25">
      <c r="O8914" t="s">
        <v>2474</v>
      </c>
      <c r="P8914" s="2" t="s">
        <v>498</v>
      </c>
      <c r="Q8914" s="66">
        <v>7</v>
      </c>
    </row>
    <row r="8915" spans="15:17" ht="14.25">
      <c r="O8915" t="s">
        <v>2474</v>
      </c>
      <c r="P8915" s="2" t="s">
        <v>499</v>
      </c>
      <c r="Q8915" s="66">
        <v>7.03</v>
      </c>
    </row>
    <row r="8916" spans="15:17" ht="14.25">
      <c r="O8916" t="s">
        <v>2474</v>
      </c>
      <c r="P8916" s="2" t="s">
        <v>500</v>
      </c>
      <c r="Q8916" s="66">
        <v>7.03</v>
      </c>
    </row>
    <row r="8917" spans="15:17" ht="14.25">
      <c r="O8917" t="s">
        <v>2474</v>
      </c>
      <c r="P8917" s="2" t="s">
        <v>501</v>
      </c>
      <c r="Q8917" s="66">
        <v>7.12</v>
      </c>
    </row>
    <row r="8918" spans="15:17" ht="14.25">
      <c r="O8918" t="s">
        <v>2474</v>
      </c>
      <c r="P8918" s="2" t="s">
        <v>502</v>
      </c>
      <c r="Q8918" s="66">
        <v>7.11</v>
      </c>
    </row>
    <row r="8919" spans="15:17" ht="14.25">
      <c r="O8919" t="s">
        <v>2474</v>
      </c>
      <c r="P8919" s="2" t="s">
        <v>503</v>
      </c>
      <c r="Q8919" s="66">
        <v>6.85</v>
      </c>
    </row>
    <row r="8920" spans="15:17" ht="14.25">
      <c r="O8920" t="s">
        <v>2474</v>
      </c>
      <c r="P8920" s="2" t="s">
        <v>504</v>
      </c>
      <c r="Q8920" s="66">
        <v>6.81</v>
      </c>
    </row>
    <row r="8921" spans="15:17" ht="14.25">
      <c r="O8921" t="s">
        <v>2474</v>
      </c>
      <c r="P8921" s="2" t="s">
        <v>505</v>
      </c>
      <c r="Q8921" s="66">
        <v>6.65</v>
      </c>
    </row>
    <row r="8922" spans="15:17" ht="14.25">
      <c r="O8922" t="s">
        <v>2474</v>
      </c>
      <c r="P8922" s="2" t="s">
        <v>506</v>
      </c>
      <c r="Q8922" s="66">
        <v>6.57</v>
      </c>
    </row>
    <row r="8923" spans="15:17" ht="14.25">
      <c r="O8923" t="s">
        <v>2474</v>
      </c>
      <c r="P8923" s="2" t="s">
        <v>507</v>
      </c>
      <c r="Q8923" s="66">
        <v>6.52</v>
      </c>
    </row>
    <row r="8924" spans="15:17" ht="14.25">
      <c r="O8924" t="s">
        <v>2474</v>
      </c>
      <c r="P8924" s="2" t="s">
        <v>508</v>
      </c>
      <c r="Q8924" s="66">
        <v>6.58</v>
      </c>
    </row>
    <row r="8925" spans="15:17" ht="14.25">
      <c r="O8925" t="s">
        <v>2474</v>
      </c>
      <c r="P8925" s="2" t="s">
        <v>509</v>
      </c>
      <c r="Q8925" s="66">
        <v>6.55</v>
      </c>
    </row>
    <row r="8926" spans="15:17" ht="14.25">
      <c r="O8926" t="s">
        <v>2474</v>
      </c>
      <c r="P8926" s="2" t="s">
        <v>510</v>
      </c>
      <c r="Q8926" s="66">
        <v>6.67</v>
      </c>
    </row>
    <row r="8927" spans="15:17" ht="14.25">
      <c r="O8927" t="s">
        <v>2474</v>
      </c>
      <c r="P8927" s="2" t="s">
        <v>511</v>
      </c>
      <c r="Q8927" s="66">
        <v>6.79</v>
      </c>
    </row>
    <row r="8928" spans="15:17" ht="14.25">
      <c r="O8928" t="s">
        <v>2474</v>
      </c>
      <c r="P8928" s="2" t="s">
        <v>512</v>
      </c>
      <c r="Q8928" s="66">
        <v>6.79</v>
      </c>
    </row>
    <row r="8929" spans="15:17" ht="14.25">
      <c r="O8929" t="s">
        <v>2474</v>
      </c>
      <c r="P8929" s="2" t="s">
        <v>513</v>
      </c>
      <c r="Q8929" s="66">
        <v>6.72</v>
      </c>
    </row>
    <row r="8930" spans="15:17" ht="14.25">
      <c r="O8930" t="s">
        <v>2474</v>
      </c>
      <c r="P8930" s="2" t="s">
        <v>514</v>
      </c>
      <c r="Q8930" s="66">
        <v>6.75</v>
      </c>
    </row>
    <row r="8931" spans="15:17" ht="14.25">
      <c r="O8931" t="s">
        <v>2474</v>
      </c>
      <c r="P8931" s="2" t="s">
        <v>515</v>
      </c>
      <c r="Q8931" s="66">
        <v>6.69</v>
      </c>
    </row>
    <row r="8932" spans="15:17" ht="14.25">
      <c r="O8932" t="s">
        <v>2474</v>
      </c>
      <c r="P8932" s="2" t="s">
        <v>516</v>
      </c>
      <c r="Q8932" s="66">
        <v>6.62</v>
      </c>
    </row>
    <row r="8933" spans="15:17" ht="14.25">
      <c r="O8933" t="s">
        <v>2474</v>
      </c>
      <c r="P8933" s="2" t="s">
        <v>517</v>
      </c>
      <c r="Q8933" s="66">
        <v>6.54</v>
      </c>
    </row>
    <row r="8934" spans="15:17" ht="14.25">
      <c r="O8934" t="s">
        <v>2474</v>
      </c>
      <c r="P8934" s="2" t="s">
        <v>518</v>
      </c>
      <c r="Q8934" s="66">
        <v>6.6</v>
      </c>
    </row>
    <row r="8935" spans="15:17" ht="14.25">
      <c r="O8935" t="s">
        <v>2474</v>
      </c>
      <c r="P8935" s="2" t="s">
        <v>519</v>
      </c>
      <c r="Q8935" s="66">
        <v>6.48</v>
      </c>
    </row>
    <row r="8936" spans="15:17" ht="14.25">
      <c r="O8936" t="s">
        <v>2474</v>
      </c>
      <c r="P8936" s="2" t="s">
        <v>520</v>
      </c>
      <c r="Q8936" s="66">
        <v>6.54</v>
      </c>
    </row>
    <row r="8937" spans="15:17" ht="14.25">
      <c r="O8937" t="s">
        <v>2474</v>
      </c>
      <c r="P8937" s="2" t="s">
        <v>521</v>
      </c>
      <c r="Q8937" s="66">
        <v>6.54</v>
      </c>
    </row>
    <row r="8938" spans="15:17" ht="14.25">
      <c r="O8938" t="s">
        <v>2474</v>
      </c>
      <c r="P8938" s="2" t="s">
        <v>522</v>
      </c>
      <c r="Q8938" s="66">
        <v>6.72</v>
      </c>
    </row>
    <row r="8939" spans="15:17" ht="14.25">
      <c r="O8939" t="s">
        <v>2474</v>
      </c>
      <c r="P8939" s="2" t="s">
        <v>523</v>
      </c>
      <c r="Q8939" s="66">
        <v>6.83</v>
      </c>
    </row>
    <row r="8940" spans="15:17" ht="14.25">
      <c r="O8940" t="s">
        <v>2474</v>
      </c>
      <c r="P8940" s="2" t="s">
        <v>524</v>
      </c>
      <c r="Q8940" s="66">
        <v>6.82</v>
      </c>
    </row>
    <row r="8941" spans="15:17" ht="14.25">
      <c r="O8941" t="s">
        <v>2474</v>
      </c>
      <c r="P8941" s="2" t="s">
        <v>525</v>
      </c>
      <c r="Q8941" s="66">
        <v>6.91</v>
      </c>
    </row>
    <row r="8942" spans="15:17" ht="14.25">
      <c r="O8942" t="s">
        <v>2474</v>
      </c>
      <c r="P8942" s="2" t="s">
        <v>526</v>
      </c>
      <c r="Q8942" s="66">
        <v>6.77</v>
      </c>
    </row>
    <row r="8943" spans="15:17" ht="14.25">
      <c r="O8943" t="s">
        <v>2474</v>
      </c>
      <c r="P8943" s="2" t="s">
        <v>527</v>
      </c>
      <c r="Q8943" s="66">
        <v>6.64</v>
      </c>
    </row>
    <row r="8944" spans="15:17" ht="14.25">
      <c r="O8944" t="s">
        <v>2474</v>
      </c>
      <c r="P8944" s="2" t="s">
        <v>528</v>
      </c>
      <c r="Q8944" s="66">
        <v>6.67</v>
      </c>
    </row>
    <row r="8945" spans="15:17" ht="14.25">
      <c r="O8945" t="s">
        <v>2474</v>
      </c>
      <c r="P8945" s="2" t="s">
        <v>529</v>
      </c>
      <c r="Q8945" s="66">
        <v>6.66</v>
      </c>
    </row>
    <row r="8946" spans="15:17" ht="14.25">
      <c r="O8946" t="s">
        <v>2474</v>
      </c>
      <c r="P8946" s="2" t="s">
        <v>530</v>
      </c>
      <c r="Q8946" s="66">
        <v>6.52</v>
      </c>
    </row>
    <row r="8947" spans="15:17" ht="14.25">
      <c r="O8947" t="s">
        <v>2474</v>
      </c>
      <c r="P8947" s="2" t="s">
        <v>531</v>
      </c>
      <c r="Q8947" s="66">
        <v>6.52</v>
      </c>
    </row>
    <row r="8948" spans="15:17" ht="14.25">
      <c r="O8948" t="s">
        <v>2474</v>
      </c>
      <c r="P8948" s="2" t="s">
        <v>532</v>
      </c>
      <c r="Q8948" s="66">
        <v>6.61</v>
      </c>
    </row>
    <row r="8949" spans="15:17" ht="14.25">
      <c r="O8949" t="s">
        <v>2474</v>
      </c>
      <c r="P8949" s="2" t="s">
        <v>533</v>
      </c>
      <c r="Q8949" s="66">
        <v>6.54</v>
      </c>
    </row>
    <row r="8950" spans="15:17" ht="14.25">
      <c r="O8950" t="s">
        <v>2474</v>
      </c>
      <c r="P8950" s="2" t="s">
        <v>534</v>
      </c>
      <c r="Q8950" s="66">
        <v>6.55</v>
      </c>
    </row>
    <row r="8951" spans="15:17" ht="14.25">
      <c r="O8951" t="s">
        <v>2474</v>
      </c>
      <c r="P8951" s="2" t="s">
        <v>535</v>
      </c>
      <c r="Q8951" s="66">
        <v>6.33</v>
      </c>
    </row>
    <row r="8952" spans="15:17" ht="14.25">
      <c r="O8952" t="s">
        <v>2474</v>
      </c>
      <c r="P8952" s="2" t="s">
        <v>536</v>
      </c>
      <c r="Q8952" s="66">
        <v>6.6</v>
      </c>
    </row>
    <row r="8953" spans="15:17" ht="14.25">
      <c r="O8953" t="s">
        <v>2474</v>
      </c>
      <c r="P8953" s="2" t="s">
        <v>537</v>
      </c>
      <c r="Q8953" s="66">
        <v>6.7</v>
      </c>
    </row>
    <row r="8954" spans="15:17" ht="14.25">
      <c r="O8954" t="s">
        <v>2474</v>
      </c>
      <c r="P8954" s="2" t="s">
        <v>538</v>
      </c>
      <c r="Q8954" s="66">
        <v>6.69</v>
      </c>
    </row>
    <row r="8955" spans="15:17" ht="14.25">
      <c r="O8955" t="s">
        <v>2474</v>
      </c>
      <c r="P8955" s="2" t="s">
        <v>539</v>
      </c>
      <c r="Q8955" s="66">
        <v>6.59</v>
      </c>
    </row>
    <row r="8956" spans="15:17" ht="14.25">
      <c r="O8956" t="s">
        <v>2474</v>
      </c>
      <c r="P8956" s="2" t="s">
        <v>540</v>
      </c>
      <c r="Q8956" s="66">
        <v>6.3</v>
      </c>
    </row>
    <row r="8957" spans="15:17" ht="14.25">
      <c r="O8957" t="s">
        <v>2474</v>
      </c>
      <c r="P8957" s="2" t="s">
        <v>541</v>
      </c>
      <c r="Q8957" s="66">
        <v>6.25</v>
      </c>
    </row>
    <row r="8958" spans="15:17" ht="14.25">
      <c r="O8958" t="s">
        <v>2474</v>
      </c>
      <c r="P8958" s="2" t="s">
        <v>542</v>
      </c>
      <c r="Q8958" s="66">
        <v>6.28</v>
      </c>
    </row>
    <row r="8959" spans="15:17" ht="14.25">
      <c r="O8959" t="s">
        <v>2474</v>
      </c>
      <c r="P8959" s="2" t="s">
        <v>543</v>
      </c>
      <c r="Q8959" s="66">
        <v>6.36</v>
      </c>
    </row>
    <row r="8960" spans="15:17" ht="14.25">
      <c r="O8960" t="s">
        <v>2474</v>
      </c>
      <c r="P8960" s="2" t="s">
        <v>544</v>
      </c>
      <c r="Q8960" s="66">
        <v>6.49</v>
      </c>
    </row>
    <row r="8961" spans="15:17" ht="14.25">
      <c r="O8961" t="s">
        <v>2474</v>
      </c>
      <c r="P8961" s="2" t="s">
        <v>545</v>
      </c>
      <c r="Q8961" s="66">
        <v>6.3</v>
      </c>
    </row>
    <row r="8962" spans="15:17" ht="14.25">
      <c r="O8962" t="s">
        <v>2474</v>
      </c>
      <c r="P8962" s="2" t="s">
        <v>546</v>
      </c>
      <c r="Q8962" s="66">
        <v>6.15</v>
      </c>
    </row>
    <row r="8963" spans="15:17" ht="14.25">
      <c r="O8963" t="s">
        <v>2474</v>
      </c>
      <c r="P8963" s="2" t="s">
        <v>547</v>
      </c>
      <c r="Q8963" s="66">
        <v>6.41</v>
      </c>
    </row>
    <row r="8964" spans="15:17" ht="14.25">
      <c r="O8964" t="s">
        <v>2474</v>
      </c>
      <c r="P8964" s="2" t="s">
        <v>548</v>
      </c>
      <c r="Q8964" s="66">
        <v>6.49</v>
      </c>
    </row>
    <row r="8965" spans="15:17" ht="14.25">
      <c r="O8965" t="s">
        <v>2474</v>
      </c>
      <c r="P8965" s="2" t="s">
        <v>549</v>
      </c>
      <c r="Q8965" s="66">
        <v>6.64</v>
      </c>
    </row>
    <row r="8966" spans="15:17" ht="14.25">
      <c r="O8966" t="s">
        <v>2474</v>
      </c>
      <c r="P8966" s="2" t="s">
        <v>550</v>
      </c>
      <c r="Q8966" s="66">
        <v>6.76</v>
      </c>
    </row>
    <row r="8967" spans="15:17" ht="14.25">
      <c r="O8967" t="s">
        <v>2474</v>
      </c>
      <c r="P8967" s="2" t="s">
        <v>551</v>
      </c>
      <c r="Q8967" s="66">
        <v>6.76</v>
      </c>
    </row>
    <row r="8968" spans="15:17" ht="14.25">
      <c r="O8968" t="s">
        <v>2474</v>
      </c>
      <c r="P8968" s="2" t="s">
        <v>552</v>
      </c>
      <c r="Q8968" s="66">
        <v>6.85</v>
      </c>
    </row>
    <row r="8969" spans="15:17" ht="14.25">
      <c r="O8969" t="s">
        <v>2474</v>
      </c>
      <c r="P8969" s="2" t="s">
        <v>553</v>
      </c>
      <c r="Q8969" s="66">
        <v>6.85</v>
      </c>
    </row>
    <row r="8970" spans="15:17" ht="14.25">
      <c r="O8970" t="s">
        <v>2474</v>
      </c>
      <c r="P8970" s="2" t="s">
        <v>554</v>
      </c>
      <c r="Q8970" s="66">
        <v>6.87</v>
      </c>
    </row>
    <row r="8971" spans="15:17" ht="14.25">
      <c r="O8971" t="s">
        <v>2474</v>
      </c>
      <c r="P8971" s="2" t="s">
        <v>555</v>
      </c>
      <c r="Q8971" s="66">
        <v>6.84</v>
      </c>
    </row>
    <row r="8972" spans="15:17" ht="14.25">
      <c r="O8972" t="s">
        <v>2474</v>
      </c>
      <c r="P8972" s="2" t="s">
        <v>556</v>
      </c>
      <c r="Q8972" s="66">
        <v>6.94</v>
      </c>
    </row>
    <row r="8973" spans="15:17" ht="14.25">
      <c r="O8973" t="s">
        <v>2474</v>
      </c>
      <c r="P8973" s="2" t="s">
        <v>557</v>
      </c>
      <c r="Q8973" s="66">
        <v>7.03</v>
      </c>
    </row>
    <row r="8974" spans="15:17" ht="14.25">
      <c r="O8974" t="s">
        <v>2474</v>
      </c>
      <c r="P8974" s="2" t="s">
        <v>558</v>
      </c>
      <c r="Q8974" s="66">
        <v>7.09</v>
      </c>
    </row>
    <row r="8975" spans="15:17" ht="14.25">
      <c r="O8975" t="s">
        <v>2474</v>
      </c>
      <c r="P8975" s="2" t="s">
        <v>559</v>
      </c>
      <c r="Q8975" s="66">
        <v>7.26</v>
      </c>
    </row>
    <row r="8976" spans="15:17" ht="14.25">
      <c r="O8976" t="s">
        <v>2474</v>
      </c>
      <c r="P8976" s="2" t="s">
        <v>560</v>
      </c>
      <c r="Q8976" s="66">
        <v>7.46</v>
      </c>
    </row>
    <row r="8977" spans="15:17" ht="14.25">
      <c r="O8977" t="s">
        <v>2474</v>
      </c>
      <c r="P8977" s="2" t="s">
        <v>561</v>
      </c>
      <c r="Q8977" s="66">
        <v>7.56</v>
      </c>
    </row>
    <row r="8978" spans="15:17" ht="14.25">
      <c r="O8978" t="s">
        <v>2474</v>
      </c>
      <c r="P8978" s="2" t="s">
        <v>562</v>
      </c>
      <c r="Q8978" s="66">
        <v>7.48</v>
      </c>
    </row>
    <row r="8979" spans="15:17" ht="14.25">
      <c r="O8979" t="s">
        <v>2474</v>
      </c>
      <c r="P8979" s="2" t="s">
        <v>563</v>
      </c>
      <c r="Q8979" s="66">
        <v>7.22</v>
      </c>
    </row>
    <row r="8980" spans="15:17" ht="14.25">
      <c r="O8980" t="s">
        <v>2474</v>
      </c>
      <c r="P8980" s="2" t="s">
        <v>564</v>
      </c>
      <c r="Q8980" s="66">
        <v>7.22</v>
      </c>
    </row>
    <row r="8981" spans="15:17" ht="14.25">
      <c r="O8981" t="s">
        <v>2474</v>
      </c>
      <c r="P8981" s="2" t="s">
        <v>565</v>
      </c>
      <c r="Q8981" s="66">
        <v>7.1</v>
      </c>
    </row>
    <row r="8982" spans="15:17" ht="14.25">
      <c r="O8982" t="s">
        <v>2474</v>
      </c>
      <c r="P8982" s="2" t="s">
        <v>566</v>
      </c>
      <c r="Q8982" s="66">
        <v>7.12</v>
      </c>
    </row>
    <row r="8983" spans="15:17" ht="14.25">
      <c r="O8983" t="s">
        <v>2474</v>
      </c>
      <c r="P8983" s="2" t="s">
        <v>567</v>
      </c>
      <c r="Q8983" s="66">
        <v>7.18</v>
      </c>
    </row>
    <row r="8984" spans="15:17" ht="14.25">
      <c r="O8984" t="s">
        <v>2474</v>
      </c>
      <c r="P8984" s="2" t="s">
        <v>568</v>
      </c>
      <c r="Q8984" s="66">
        <v>7.14</v>
      </c>
    </row>
    <row r="8985" spans="15:17" ht="14.25">
      <c r="O8985" t="s">
        <v>2474</v>
      </c>
      <c r="P8985" s="2" t="s">
        <v>569</v>
      </c>
      <c r="Q8985" s="66">
        <v>6.96</v>
      </c>
    </row>
    <row r="8986" spans="15:17" ht="14.25">
      <c r="O8986" t="s">
        <v>2474</v>
      </c>
      <c r="P8986" s="2" t="s">
        <v>570</v>
      </c>
      <c r="Q8986" s="66">
        <v>7.03</v>
      </c>
    </row>
    <row r="8987" spans="15:17" ht="14.25">
      <c r="O8987" t="s">
        <v>2474</v>
      </c>
      <c r="P8987" s="2" t="s">
        <v>571</v>
      </c>
      <c r="Q8987" s="66">
        <v>6.99</v>
      </c>
    </row>
    <row r="8988" spans="15:17" ht="14.25">
      <c r="O8988" t="s">
        <v>2474</v>
      </c>
      <c r="P8988" s="2" t="s">
        <v>572</v>
      </c>
      <c r="Q8988" s="66">
        <v>6.9</v>
      </c>
    </row>
    <row r="8989" spans="15:17" ht="14.25">
      <c r="O8989" t="s">
        <v>2474</v>
      </c>
      <c r="P8989" s="2" t="s">
        <v>573</v>
      </c>
      <c r="Q8989" s="66">
        <v>6.75</v>
      </c>
    </row>
    <row r="8990" spans="15:17" ht="14.25">
      <c r="O8990" t="s">
        <v>2474</v>
      </c>
      <c r="P8990" s="2" t="s">
        <v>574</v>
      </c>
      <c r="Q8990" s="66">
        <v>6.77</v>
      </c>
    </row>
    <row r="8991" spans="15:17" ht="14.25">
      <c r="O8991" t="s">
        <v>2474</v>
      </c>
      <c r="P8991" s="2" t="s">
        <v>575</v>
      </c>
      <c r="Q8991" s="66">
        <v>6.79</v>
      </c>
    </row>
    <row r="8992" spans="15:17" ht="14.25">
      <c r="O8992" t="s">
        <v>2474</v>
      </c>
      <c r="P8992" s="2" t="s">
        <v>576</v>
      </c>
      <c r="Q8992" s="66">
        <v>6.79</v>
      </c>
    </row>
    <row r="8993" spans="15:17" ht="14.25">
      <c r="O8993" t="s">
        <v>2474</v>
      </c>
      <c r="P8993" s="2" t="s">
        <v>577</v>
      </c>
      <c r="Q8993" s="66">
        <v>6.79</v>
      </c>
    </row>
    <row r="8994" spans="15:17" ht="14.25">
      <c r="O8994" t="s">
        <v>2474</v>
      </c>
      <c r="P8994" s="2" t="s">
        <v>578</v>
      </c>
      <c r="Q8994" s="66">
        <v>6.93</v>
      </c>
    </row>
    <row r="8995" spans="15:17" ht="14.25">
      <c r="O8995" t="s">
        <v>2474</v>
      </c>
      <c r="P8995" s="2" t="s">
        <v>579</v>
      </c>
      <c r="Q8995" s="66">
        <v>7.05</v>
      </c>
    </row>
    <row r="8996" spans="15:17" ht="14.25">
      <c r="O8996" t="s">
        <v>2474</v>
      </c>
      <c r="P8996" s="2" t="s">
        <v>580</v>
      </c>
      <c r="Q8996" s="66">
        <v>7.16</v>
      </c>
    </row>
    <row r="8997" spans="15:17" ht="14.25">
      <c r="O8997" t="s">
        <v>2474</v>
      </c>
      <c r="P8997" s="2" t="s">
        <v>581</v>
      </c>
      <c r="Q8997" s="66">
        <v>7.28</v>
      </c>
    </row>
    <row r="8998" spans="15:17" ht="14.25">
      <c r="O8998" t="s">
        <v>2474</v>
      </c>
      <c r="P8998" s="2" t="s">
        <v>582</v>
      </c>
      <c r="Q8998" s="66">
        <v>7.24</v>
      </c>
    </row>
    <row r="8999" spans="15:17" ht="14.25">
      <c r="O8999" t="s">
        <v>2474</v>
      </c>
      <c r="P8999" s="2" t="s">
        <v>583</v>
      </c>
      <c r="Q8999" s="66">
        <v>7.65</v>
      </c>
    </row>
    <row r="9000" spans="15:17" ht="14.25">
      <c r="O9000" t="s">
        <v>2474</v>
      </c>
      <c r="P9000" s="2" t="s">
        <v>584</v>
      </c>
      <c r="Q9000" s="66">
        <v>7.0777999999999999</v>
      </c>
    </row>
    <row r="9001" spans="15:17" ht="14.25">
      <c r="O9001" t="s">
        <v>2474</v>
      </c>
      <c r="P9001" s="2" t="s">
        <v>585</v>
      </c>
      <c r="Q9001" s="66">
        <v>7.0777999999999999</v>
      </c>
    </row>
    <row r="9002" spans="15:17" ht="14.25">
      <c r="O9002" t="s">
        <v>2474</v>
      </c>
      <c r="P9002" s="2" t="s">
        <v>586</v>
      </c>
      <c r="Q9002" s="66">
        <v>7.0777999999999999</v>
      </c>
    </row>
    <row r="9003" spans="15:17" ht="14.25">
      <c r="O9003" t="s">
        <v>2474</v>
      </c>
      <c r="P9003" s="2" t="s">
        <v>587</v>
      </c>
      <c r="Q9003" s="66">
        <v>7.0972</v>
      </c>
    </row>
    <row r="9004" spans="15:17" ht="14.25">
      <c r="O9004" t="s">
        <v>2474</v>
      </c>
      <c r="P9004" s="2" t="s">
        <v>588</v>
      </c>
      <c r="Q9004" s="66">
        <v>7.0583999999999998</v>
      </c>
    </row>
    <row r="9005" spans="15:17" ht="14.25">
      <c r="O9005" t="s">
        <v>2474</v>
      </c>
      <c r="P9005" s="2" t="s">
        <v>589</v>
      </c>
      <c r="Q9005" s="66">
        <v>7.0487000000000002</v>
      </c>
    </row>
    <row r="9006" spans="15:17" ht="14.25">
      <c r="O9006" t="s">
        <v>2474</v>
      </c>
      <c r="P9006" s="2" t="s">
        <v>590</v>
      </c>
      <c r="Q9006" s="66">
        <v>7.1166</v>
      </c>
    </row>
    <row r="9007" spans="15:17" ht="14.25">
      <c r="O9007" t="s">
        <v>2474</v>
      </c>
      <c r="P9007" s="2" t="s">
        <v>591</v>
      </c>
      <c r="Q9007" s="66">
        <v>7.0099</v>
      </c>
    </row>
    <row r="9008" spans="15:17" ht="14.25">
      <c r="O9008" t="s">
        <v>2474</v>
      </c>
      <c r="P9008" s="2" t="s">
        <v>592</v>
      </c>
      <c r="Q9008" s="66">
        <v>7.0195999999999996</v>
      </c>
    </row>
    <row r="9009" spans="15:17" ht="14.25">
      <c r="O9009" t="s">
        <v>2474</v>
      </c>
      <c r="P9009" s="2" t="s">
        <v>593</v>
      </c>
      <c r="Q9009" s="66">
        <v>7.0002000000000004</v>
      </c>
    </row>
    <row r="9010" spans="15:17" ht="14.25">
      <c r="O9010" t="s">
        <v>2474</v>
      </c>
      <c r="P9010" s="2" t="s">
        <v>594</v>
      </c>
      <c r="Q9010" s="66">
        <v>6.9322999999999997</v>
      </c>
    </row>
    <row r="9011" spans="15:17" ht="14.25">
      <c r="O9011" t="s">
        <v>2474</v>
      </c>
      <c r="P9011" s="2" t="s">
        <v>595</v>
      </c>
      <c r="Q9011" s="66">
        <v>6.8838999999999997</v>
      </c>
    </row>
    <row r="9012" spans="15:17" ht="14.25">
      <c r="O9012" t="s">
        <v>2474</v>
      </c>
      <c r="P9012" s="2" t="s">
        <v>596</v>
      </c>
      <c r="Q9012" s="66">
        <v>6.9904999999999999</v>
      </c>
    </row>
    <row r="9013" spans="15:17" ht="14.25">
      <c r="O9013" t="s">
        <v>2474</v>
      </c>
      <c r="P9013" s="2" t="s">
        <v>597</v>
      </c>
      <c r="Q9013" s="66">
        <v>7.0293000000000001</v>
      </c>
    </row>
    <row r="9014" spans="15:17" ht="14.25">
      <c r="O9014" t="s">
        <v>2474</v>
      </c>
      <c r="P9014" s="2" t="s">
        <v>598</v>
      </c>
      <c r="Q9014" s="66">
        <v>7.0389999999999997</v>
      </c>
    </row>
    <row r="9015" spans="15:17" ht="14.25">
      <c r="O9015" t="s">
        <v>2474</v>
      </c>
      <c r="P9015" s="2" t="s">
        <v>599</v>
      </c>
      <c r="Q9015" s="66">
        <v>7.2232000000000003</v>
      </c>
    </row>
    <row r="9016" spans="15:17" ht="14.25">
      <c r="O9016" t="s">
        <v>2474</v>
      </c>
      <c r="P9016" s="2" t="s">
        <v>600</v>
      </c>
      <c r="Q9016" s="66">
        <v>7.2328999999999999</v>
      </c>
    </row>
    <row r="9017" spans="15:17" ht="14.25">
      <c r="O9017" t="s">
        <v>2474</v>
      </c>
      <c r="P9017" s="2" t="s">
        <v>601</v>
      </c>
      <c r="Q9017" s="66">
        <v>7.1166</v>
      </c>
    </row>
    <row r="9018" spans="15:17" ht="14.25">
      <c r="O9018" t="s">
        <v>2474</v>
      </c>
      <c r="P9018" s="2" t="s">
        <v>602</v>
      </c>
      <c r="Q9018" s="66">
        <v>7.1360000000000001</v>
      </c>
    </row>
    <row r="9019" spans="15:17" ht="14.25">
      <c r="O9019" t="s">
        <v>2474</v>
      </c>
      <c r="P9019" s="2" t="s">
        <v>603</v>
      </c>
      <c r="Q9019" s="66">
        <v>7.1166</v>
      </c>
    </row>
    <row r="9020" spans="15:17" ht="14.25">
      <c r="O9020" t="s">
        <v>2474</v>
      </c>
      <c r="P9020" s="2" t="s">
        <v>604</v>
      </c>
      <c r="Q9020" s="66">
        <v>7.1262999999999996</v>
      </c>
    </row>
    <row r="9021" spans="15:17" ht="14.25">
      <c r="O9021" t="s">
        <v>2474</v>
      </c>
      <c r="P9021" s="2" t="s">
        <v>605</v>
      </c>
      <c r="Q9021" s="66">
        <v>7.2523</v>
      </c>
    </row>
    <row r="9022" spans="15:17" ht="14.25">
      <c r="O9022" t="s">
        <v>2474</v>
      </c>
      <c r="P9022" s="2" t="s">
        <v>606</v>
      </c>
      <c r="Q9022" s="66">
        <v>7.1166</v>
      </c>
    </row>
    <row r="9023" spans="15:17" ht="14.25">
      <c r="O9023" t="s">
        <v>2474</v>
      </c>
      <c r="P9023" s="2" t="s">
        <v>607</v>
      </c>
      <c r="Q9023" s="66">
        <v>7.0972</v>
      </c>
    </row>
    <row r="9024" spans="15:17" ht="14.25">
      <c r="O9024" t="s">
        <v>2474</v>
      </c>
      <c r="P9024" s="2" t="s">
        <v>608</v>
      </c>
      <c r="Q9024" s="66">
        <v>7.0487000000000002</v>
      </c>
    </row>
    <row r="9025" spans="15:17" ht="14.25">
      <c r="O9025" t="s">
        <v>2474</v>
      </c>
      <c r="P9025" s="2" t="s">
        <v>609</v>
      </c>
      <c r="Q9025" s="66">
        <v>7.0389999999999997</v>
      </c>
    </row>
    <row r="9026" spans="15:17" ht="14.25">
      <c r="O9026" t="s">
        <v>2474</v>
      </c>
      <c r="P9026" s="2" t="s">
        <v>610</v>
      </c>
      <c r="Q9026" s="66">
        <v>6.9322999999999997</v>
      </c>
    </row>
    <row r="9027" spans="15:17" ht="14.25">
      <c r="O9027" t="s">
        <v>2474</v>
      </c>
      <c r="P9027" s="2" t="s">
        <v>611</v>
      </c>
      <c r="Q9027" s="66">
        <v>6.7965999999999998</v>
      </c>
    </row>
    <row r="9028" spans="15:17" ht="14.25">
      <c r="O9028" t="s">
        <v>2474</v>
      </c>
      <c r="P9028" s="2" t="s">
        <v>612</v>
      </c>
      <c r="Q9028" s="66">
        <v>6.7771999999999997</v>
      </c>
    </row>
    <row r="9029" spans="15:17" ht="14.25">
      <c r="O9029" t="s">
        <v>2474</v>
      </c>
      <c r="P9029" s="2" t="s">
        <v>613</v>
      </c>
      <c r="Q9029" s="66">
        <v>6.9614000000000003</v>
      </c>
    </row>
    <row r="9030" spans="15:17" ht="14.25">
      <c r="O9030" t="s">
        <v>2474</v>
      </c>
      <c r="P9030" s="2" t="s">
        <v>614</v>
      </c>
      <c r="Q9030" s="66">
        <v>6.9710999999999999</v>
      </c>
    </row>
    <row r="9031" spans="15:17" ht="14.25">
      <c r="O9031" t="s">
        <v>2474</v>
      </c>
      <c r="P9031" s="2" t="s">
        <v>615</v>
      </c>
      <c r="Q9031" s="66">
        <v>7.0777999999999999</v>
      </c>
    </row>
    <row r="9032" spans="15:17" ht="14.25">
      <c r="O9032" t="s">
        <v>2474</v>
      </c>
      <c r="P9032" s="2" t="s">
        <v>616</v>
      </c>
      <c r="Q9032" s="66">
        <v>7.1069000000000004</v>
      </c>
    </row>
    <row r="9033" spans="15:17" ht="14.25">
      <c r="O9033" t="s">
        <v>2474</v>
      </c>
      <c r="P9033" s="2" t="s">
        <v>617</v>
      </c>
      <c r="Q9033" s="66">
        <v>7.165</v>
      </c>
    </row>
    <row r="9034" spans="15:17" ht="14.25">
      <c r="O9034" t="s">
        <v>2474</v>
      </c>
      <c r="P9034" s="2" t="s">
        <v>618</v>
      </c>
      <c r="Q9034" s="66">
        <v>7.1069000000000004</v>
      </c>
    </row>
    <row r="9035" spans="15:17" ht="14.25">
      <c r="O9035" t="s">
        <v>2474</v>
      </c>
      <c r="P9035" s="2" t="s">
        <v>619</v>
      </c>
      <c r="Q9035" s="66">
        <v>7.0972</v>
      </c>
    </row>
    <row r="9036" spans="15:17" ht="14.25">
      <c r="O9036" t="s">
        <v>2474</v>
      </c>
      <c r="P9036" s="2" t="s">
        <v>620</v>
      </c>
      <c r="Q9036" s="66">
        <v>6.9710999999999999</v>
      </c>
    </row>
    <row r="9037" spans="15:17" ht="14.25">
      <c r="O9037" t="s">
        <v>2474</v>
      </c>
      <c r="P9037" s="2" t="s">
        <v>621</v>
      </c>
      <c r="Q9037" s="66">
        <v>7.0681000000000003</v>
      </c>
    </row>
    <row r="9038" spans="15:17" ht="14.25">
      <c r="O9038" t="s">
        <v>2474</v>
      </c>
      <c r="P9038" s="2" t="s">
        <v>622</v>
      </c>
      <c r="Q9038" s="66">
        <v>7.1844000000000001</v>
      </c>
    </row>
    <row r="9039" spans="15:17" ht="14.25">
      <c r="O9039" t="s">
        <v>2474</v>
      </c>
      <c r="P9039" s="2" t="s">
        <v>623</v>
      </c>
      <c r="Q9039" s="66">
        <v>7.2134999999999998</v>
      </c>
    </row>
    <row r="9040" spans="15:17" ht="14.25">
      <c r="O9040" t="s">
        <v>2474</v>
      </c>
      <c r="P9040" s="2" t="s">
        <v>624</v>
      </c>
      <c r="Q9040" s="66">
        <v>7.3493000000000004</v>
      </c>
    </row>
    <row r="9041" spans="15:17" ht="14.25">
      <c r="O9041" t="s">
        <v>2474</v>
      </c>
      <c r="P9041" s="2" t="s">
        <v>625</v>
      </c>
      <c r="Q9041" s="66">
        <v>7.3299000000000003</v>
      </c>
    </row>
    <row r="9042" spans="15:17" ht="14.25">
      <c r="O9042" t="s">
        <v>2474</v>
      </c>
      <c r="P9042" s="2" t="s">
        <v>626</v>
      </c>
      <c r="Q9042" s="66">
        <v>7.3201999999999998</v>
      </c>
    </row>
    <row r="9043" spans="15:17" ht="14.25">
      <c r="O9043" t="s">
        <v>2474</v>
      </c>
      <c r="P9043" s="2" t="s">
        <v>627</v>
      </c>
      <c r="Q9043" s="66">
        <v>7.3395999999999999</v>
      </c>
    </row>
    <row r="9044" spans="15:17" ht="14.25">
      <c r="O9044" t="s">
        <v>2474</v>
      </c>
      <c r="P9044" s="2" t="s">
        <v>628</v>
      </c>
      <c r="Q9044" s="66">
        <v>7.3395999999999999</v>
      </c>
    </row>
    <row r="9045" spans="15:17" ht="14.25">
      <c r="O9045" t="s">
        <v>2474</v>
      </c>
      <c r="P9045" s="2" t="s">
        <v>629</v>
      </c>
      <c r="Q9045" s="66">
        <v>7.2717000000000001</v>
      </c>
    </row>
    <row r="9046" spans="15:17" ht="14.25">
      <c r="O9046" t="s">
        <v>2474</v>
      </c>
      <c r="P9046" s="2" t="s">
        <v>630</v>
      </c>
      <c r="Q9046" s="66">
        <v>7.2813999999999997</v>
      </c>
    </row>
    <row r="9047" spans="15:17" ht="14.25">
      <c r="O9047" t="s">
        <v>2474</v>
      </c>
      <c r="P9047" s="2" t="s">
        <v>631</v>
      </c>
      <c r="Q9047" s="66">
        <v>7.359</v>
      </c>
    </row>
    <row r="9048" spans="15:17" ht="14.25">
      <c r="O9048" t="s">
        <v>2474</v>
      </c>
      <c r="P9048" s="2" t="s">
        <v>632</v>
      </c>
      <c r="Q9048" s="66">
        <v>7.1746999999999996</v>
      </c>
    </row>
    <row r="9049" spans="15:17" ht="14.25">
      <c r="O9049" t="s">
        <v>2474</v>
      </c>
      <c r="P9049" s="2" t="s">
        <v>633</v>
      </c>
      <c r="Q9049" s="66">
        <v>7.0972</v>
      </c>
    </row>
    <row r="9050" spans="15:17" ht="14.25">
      <c r="O9050" t="s">
        <v>2474</v>
      </c>
      <c r="P9050" s="2" t="s">
        <v>634</v>
      </c>
      <c r="Q9050" s="66">
        <v>7.2134999999999998</v>
      </c>
    </row>
    <row r="9051" spans="15:17" ht="14.25">
      <c r="O9051" t="s">
        <v>2474</v>
      </c>
      <c r="P9051" s="2" t="s">
        <v>635</v>
      </c>
      <c r="Q9051" s="66">
        <v>7.0389999999999997</v>
      </c>
    </row>
    <row r="9052" spans="15:17" ht="14.25">
      <c r="O9052" t="s">
        <v>2474</v>
      </c>
      <c r="P9052" s="2" t="s">
        <v>636</v>
      </c>
      <c r="Q9052" s="66">
        <v>7.1746999999999996</v>
      </c>
    </row>
    <row r="9053" spans="15:17" ht="14.25">
      <c r="O9053" t="s">
        <v>2474</v>
      </c>
      <c r="P9053" s="2" t="s">
        <v>637</v>
      </c>
      <c r="Q9053" s="66">
        <v>7.2232000000000003</v>
      </c>
    </row>
    <row r="9054" spans="15:17" ht="14.25">
      <c r="O9054" t="s">
        <v>2474</v>
      </c>
      <c r="P9054" s="2" t="s">
        <v>638</v>
      </c>
      <c r="Q9054" s="66">
        <v>7.2232000000000003</v>
      </c>
    </row>
    <row r="9055" spans="15:17" ht="14.25">
      <c r="O9055" t="s">
        <v>2474</v>
      </c>
      <c r="P9055" s="2" t="s">
        <v>639</v>
      </c>
      <c r="Q9055" s="66">
        <v>7.2232000000000003</v>
      </c>
    </row>
    <row r="9056" spans="15:17" ht="14.25">
      <c r="O9056" t="s">
        <v>2474</v>
      </c>
      <c r="P9056" s="2" t="s">
        <v>640</v>
      </c>
      <c r="Q9056" s="66">
        <v>7.0875000000000004</v>
      </c>
    </row>
    <row r="9057" spans="15:17" ht="14.25">
      <c r="O9057" t="s">
        <v>2474</v>
      </c>
      <c r="P9057" s="2" t="s">
        <v>641</v>
      </c>
      <c r="Q9057" s="66">
        <v>7.1360000000000001</v>
      </c>
    </row>
    <row r="9058" spans="15:17" ht="14.25">
      <c r="O9058" t="s">
        <v>2474</v>
      </c>
      <c r="P9058" s="2" t="s">
        <v>642</v>
      </c>
      <c r="Q9058" s="66">
        <v>7.1069000000000004</v>
      </c>
    </row>
    <row r="9059" spans="15:17" ht="14.25">
      <c r="O9059" t="s">
        <v>2474</v>
      </c>
      <c r="P9059" s="2" t="s">
        <v>643</v>
      </c>
      <c r="Q9059" s="66">
        <v>7.1746999999999996</v>
      </c>
    </row>
    <row r="9060" spans="15:17" ht="14.25">
      <c r="O9060" t="s">
        <v>2474</v>
      </c>
      <c r="P9060" s="2" t="s">
        <v>644</v>
      </c>
      <c r="Q9060" s="66">
        <v>7.1844000000000001</v>
      </c>
    </row>
    <row r="9061" spans="15:17" ht="14.25">
      <c r="O9061" t="s">
        <v>2474</v>
      </c>
      <c r="P9061" s="2" t="s">
        <v>645</v>
      </c>
      <c r="Q9061" s="66">
        <v>7.0875000000000004</v>
      </c>
    </row>
    <row r="9062" spans="15:17" ht="14.25">
      <c r="O9062" t="s">
        <v>2474</v>
      </c>
      <c r="P9062" s="2" t="s">
        <v>646</v>
      </c>
      <c r="Q9062" s="66">
        <v>7.0875000000000004</v>
      </c>
    </row>
    <row r="9063" spans="15:17" ht="14.25">
      <c r="O9063" t="s">
        <v>2474</v>
      </c>
      <c r="P9063" s="2" t="s">
        <v>647</v>
      </c>
      <c r="Q9063" s="66">
        <v>7.0972</v>
      </c>
    </row>
    <row r="9064" spans="15:17" ht="14.25">
      <c r="O9064" t="s">
        <v>2474</v>
      </c>
      <c r="P9064" s="2" t="s">
        <v>648</v>
      </c>
      <c r="Q9064" s="66">
        <v>7.1844000000000001</v>
      </c>
    </row>
    <row r="9065" spans="15:17" ht="14.25">
      <c r="O9065" t="s">
        <v>2474</v>
      </c>
      <c r="P9065" s="2" t="s">
        <v>649</v>
      </c>
      <c r="Q9065" s="66">
        <v>7.2619999999999996</v>
      </c>
    </row>
    <row r="9066" spans="15:17" ht="14.25">
      <c r="O9066" t="s">
        <v>2474</v>
      </c>
      <c r="P9066" s="2" t="s">
        <v>650</v>
      </c>
      <c r="Q9066" s="66">
        <v>7.2619999999999996</v>
      </c>
    </row>
    <row r="9067" spans="15:17" ht="14.25">
      <c r="O9067" t="s">
        <v>2474</v>
      </c>
      <c r="P9067" s="2" t="s">
        <v>651</v>
      </c>
      <c r="Q9067" s="66">
        <v>7.2619999999999996</v>
      </c>
    </row>
    <row r="9068" spans="15:17" ht="14.25">
      <c r="O9068" t="s">
        <v>2474</v>
      </c>
      <c r="P9068" s="2" t="s">
        <v>652</v>
      </c>
      <c r="Q9068" s="66">
        <v>7.3201999999999998</v>
      </c>
    </row>
    <row r="9069" spans="15:17" ht="14.25">
      <c r="O9069" t="s">
        <v>2474</v>
      </c>
      <c r="P9069" s="2" t="s">
        <v>653</v>
      </c>
      <c r="Q9069" s="66">
        <v>7.3493000000000004</v>
      </c>
    </row>
    <row r="9070" spans="15:17" ht="14.25">
      <c r="O9070" t="s">
        <v>2474</v>
      </c>
      <c r="P9070" s="2" t="s">
        <v>654</v>
      </c>
      <c r="Q9070" s="66">
        <v>7.1940999999999997</v>
      </c>
    </row>
    <row r="9071" spans="15:17" ht="14.25">
      <c r="O9071" t="s">
        <v>2474</v>
      </c>
      <c r="P9071" s="2" t="s">
        <v>655</v>
      </c>
      <c r="Q9071" s="66">
        <v>7.1553000000000004</v>
      </c>
    </row>
    <row r="9072" spans="15:17" ht="14.25">
      <c r="O9072" t="s">
        <v>2474</v>
      </c>
      <c r="P9072" s="2" t="s">
        <v>656</v>
      </c>
      <c r="Q9072" s="66">
        <v>7.4752999999999998</v>
      </c>
    </row>
    <row r="9073" spans="15:17" ht="14.25">
      <c r="O9073" t="s">
        <v>2474</v>
      </c>
      <c r="P9073" s="2" t="s">
        <v>657</v>
      </c>
      <c r="Q9073" s="66">
        <v>7.3685999999999998</v>
      </c>
    </row>
    <row r="9074" spans="15:17" ht="14.25">
      <c r="O9074" t="s">
        <v>2474</v>
      </c>
      <c r="P9074" s="2" t="s">
        <v>658</v>
      </c>
      <c r="Q9074" s="66">
        <v>7.3879999999999999</v>
      </c>
    </row>
    <row r="9075" spans="15:17" ht="14.25">
      <c r="O9075" t="s">
        <v>2474</v>
      </c>
      <c r="P9075" s="2" t="s">
        <v>659</v>
      </c>
      <c r="Q9075" s="66">
        <v>7.6013000000000002</v>
      </c>
    </row>
    <row r="9076" spans="15:17" ht="14.25">
      <c r="O9076" t="s">
        <v>2474</v>
      </c>
      <c r="P9076" s="2" t="s">
        <v>660</v>
      </c>
      <c r="Q9076" s="66">
        <v>7.6013000000000002</v>
      </c>
    </row>
    <row r="9077" spans="15:17" ht="14.25">
      <c r="O9077" t="s">
        <v>2474</v>
      </c>
      <c r="P9077" s="2" t="s">
        <v>661</v>
      </c>
      <c r="Q9077" s="66">
        <v>7.6886000000000001</v>
      </c>
    </row>
    <row r="9078" spans="15:17" ht="14.25">
      <c r="O9078" t="s">
        <v>2474</v>
      </c>
      <c r="P9078" s="2" t="s">
        <v>662</v>
      </c>
      <c r="Q9078" s="66">
        <v>7.7468000000000004</v>
      </c>
    </row>
    <row r="9079" spans="15:17" ht="14.25">
      <c r="O9079" t="s">
        <v>2474</v>
      </c>
      <c r="P9079" s="2" t="s">
        <v>663</v>
      </c>
      <c r="Q9079" s="66">
        <v>7.8825000000000003</v>
      </c>
    </row>
    <row r="9080" spans="15:17" ht="14.25">
      <c r="O9080" t="s">
        <v>2474</v>
      </c>
      <c r="P9080" s="2" t="s">
        <v>664</v>
      </c>
      <c r="Q9080" s="66">
        <v>7.6982999999999997</v>
      </c>
    </row>
    <row r="9081" spans="15:17" ht="14.25">
      <c r="O9081" t="s">
        <v>2474</v>
      </c>
      <c r="P9081" s="2" t="s">
        <v>665</v>
      </c>
      <c r="Q9081" s="66">
        <v>7.6886000000000001</v>
      </c>
    </row>
    <row r="9082" spans="15:17" ht="14.25">
      <c r="O9082" t="s">
        <v>2474</v>
      </c>
      <c r="P9082" s="2" t="s">
        <v>666</v>
      </c>
      <c r="Q9082" s="66">
        <v>7.7080000000000002</v>
      </c>
    </row>
    <row r="9083" spans="15:17" ht="14.25">
      <c r="O9083" t="s">
        <v>2474</v>
      </c>
      <c r="P9083" s="2" t="s">
        <v>667</v>
      </c>
      <c r="Q9083" s="66">
        <v>7.8048999999999999</v>
      </c>
    </row>
    <row r="9084" spans="15:17" ht="14.25">
      <c r="O9084" t="s">
        <v>2474</v>
      </c>
      <c r="P9084" s="2" t="s">
        <v>668</v>
      </c>
      <c r="Q9084" s="66">
        <v>7.6595000000000004</v>
      </c>
    </row>
    <row r="9085" spans="15:17" ht="14.25">
      <c r="O9085" t="s">
        <v>2474</v>
      </c>
      <c r="P9085" s="2" t="s">
        <v>669</v>
      </c>
      <c r="Q9085" s="66">
        <v>7.6303999999999998</v>
      </c>
    </row>
    <row r="9086" spans="15:17" ht="14.25">
      <c r="O9086" t="s">
        <v>2474</v>
      </c>
      <c r="P9086" s="2" t="s">
        <v>670</v>
      </c>
      <c r="Q9086" s="66">
        <v>7.5141</v>
      </c>
    </row>
    <row r="9087" spans="15:17" ht="14.25">
      <c r="O9087" t="s">
        <v>2474</v>
      </c>
      <c r="P9087" s="2" t="s">
        <v>671</v>
      </c>
      <c r="Q9087" s="66">
        <v>7.2232000000000003</v>
      </c>
    </row>
    <row r="9088" spans="15:17" ht="14.25">
      <c r="O9088" t="s">
        <v>2474</v>
      </c>
      <c r="P9088" s="2" t="s">
        <v>672</v>
      </c>
      <c r="Q9088" s="66">
        <v>7.6303999999999998</v>
      </c>
    </row>
    <row r="9089" spans="15:17" ht="14.25">
      <c r="O9089" t="s">
        <v>2474</v>
      </c>
      <c r="P9089" s="2" t="s">
        <v>673</v>
      </c>
      <c r="Q9089" s="66">
        <v>7.7370999999999999</v>
      </c>
    </row>
    <row r="9090" spans="15:17" ht="14.25">
      <c r="O9090" t="s">
        <v>2474</v>
      </c>
      <c r="P9090" s="2" t="s">
        <v>674</v>
      </c>
      <c r="Q9090" s="66">
        <v>7.8921999999999999</v>
      </c>
    </row>
    <row r="9091" spans="15:17" ht="14.25">
      <c r="O9091" t="s">
        <v>2474</v>
      </c>
      <c r="P9091" s="2" t="s">
        <v>675</v>
      </c>
      <c r="Q9091" s="66">
        <v>7.9988999999999999</v>
      </c>
    </row>
    <row r="9092" spans="15:17" ht="14.25">
      <c r="O9092" t="s">
        <v>2474</v>
      </c>
      <c r="P9092" s="2" t="s">
        <v>676</v>
      </c>
      <c r="Q9092" s="66">
        <v>7.9600999999999997</v>
      </c>
    </row>
    <row r="9093" spans="15:17" ht="14.25">
      <c r="O9093" t="s">
        <v>2474</v>
      </c>
      <c r="P9093" s="2" t="s">
        <v>677</v>
      </c>
      <c r="Q9093" s="66">
        <v>8.1442999999999994</v>
      </c>
    </row>
    <row r="9094" spans="15:17" ht="14.25">
      <c r="O9094" t="s">
        <v>2474</v>
      </c>
      <c r="P9094" s="2" t="s">
        <v>678</v>
      </c>
      <c r="Q9094" s="66">
        <v>7.9988999999999999</v>
      </c>
    </row>
    <row r="9095" spans="15:17" ht="14.25">
      <c r="O9095" t="s">
        <v>2474</v>
      </c>
      <c r="P9095" s="2" t="s">
        <v>679</v>
      </c>
      <c r="Q9095" s="66">
        <v>8.2413000000000007</v>
      </c>
    </row>
    <row r="9096" spans="15:17" ht="14.25">
      <c r="O9096" t="s">
        <v>2474</v>
      </c>
      <c r="P9096" s="2" t="s">
        <v>680</v>
      </c>
      <c r="Q9096" s="66">
        <v>8.0958000000000006</v>
      </c>
    </row>
    <row r="9097" spans="15:17" ht="14.25">
      <c r="O9097" t="s">
        <v>2474</v>
      </c>
      <c r="P9097" s="2" t="s">
        <v>681</v>
      </c>
      <c r="Q9097" s="66">
        <v>8.0958000000000006</v>
      </c>
    </row>
    <row r="9098" spans="15:17" ht="14.25">
      <c r="O9098" t="s">
        <v>2474</v>
      </c>
      <c r="P9098" s="2" t="s">
        <v>682</v>
      </c>
      <c r="Q9098" s="66">
        <v>7.931</v>
      </c>
    </row>
    <row r="9099" spans="15:17" ht="14.25">
      <c r="O9099" t="s">
        <v>2474</v>
      </c>
      <c r="P9099" s="2" t="s">
        <v>683</v>
      </c>
      <c r="Q9099" s="66">
        <v>8.0279000000000007</v>
      </c>
    </row>
    <row r="9100" spans="15:17" ht="14.25">
      <c r="O9100" t="s">
        <v>2474</v>
      </c>
      <c r="P9100" s="2" t="s">
        <v>684</v>
      </c>
      <c r="Q9100" s="66">
        <v>8.2508999999999997</v>
      </c>
    </row>
    <row r="9101" spans="15:17" ht="14.25">
      <c r="O9101" t="s">
        <v>2474</v>
      </c>
      <c r="P9101" s="2" t="s">
        <v>685</v>
      </c>
      <c r="Q9101" s="66">
        <v>8.2413000000000007</v>
      </c>
    </row>
    <row r="9102" spans="15:17" ht="14.25">
      <c r="O9102" t="s">
        <v>2474</v>
      </c>
      <c r="P9102" s="2" t="s">
        <v>686</v>
      </c>
      <c r="Q9102" s="66">
        <v>8.1734000000000009</v>
      </c>
    </row>
    <row r="9103" spans="15:17" ht="14.25">
      <c r="O9103" t="s">
        <v>2474</v>
      </c>
      <c r="P9103" s="2" t="s">
        <v>687</v>
      </c>
      <c r="Q9103" s="66">
        <v>8.0279000000000007</v>
      </c>
    </row>
    <row r="9104" spans="15:17" ht="14.25">
      <c r="O9104" t="s">
        <v>2474</v>
      </c>
      <c r="P9104" s="2" t="s">
        <v>688</v>
      </c>
      <c r="Q9104" s="66">
        <v>8.0472999999999999</v>
      </c>
    </row>
    <row r="9105" spans="15:17" ht="14.25">
      <c r="O9105" t="s">
        <v>2474</v>
      </c>
      <c r="P9105" s="2" t="s">
        <v>689</v>
      </c>
      <c r="Q9105" s="66">
        <v>8.0472999999999999</v>
      </c>
    </row>
    <row r="9106" spans="15:17" ht="14.25">
      <c r="O9106" t="s">
        <v>2474</v>
      </c>
      <c r="P9106" s="2" t="s">
        <v>690</v>
      </c>
      <c r="Q9106" s="66">
        <v>8.1734000000000009</v>
      </c>
    </row>
    <row r="9107" spans="15:17" ht="14.25">
      <c r="O9107" t="s">
        <v>2474</v>
      </c>
      <c r="P9107" s="2" t="s">
        <v>691</v>
      </c>
      <c r="Q9107" s="66">
        <v>8.2994000000000003</v>
      </c>
    </row>
    <row r="9108" spans="15:17" ht="14.25">
      <c r="O9108" t="s">
        <v>2474</v>
      </c>
      <c r="P9108" s="2" t="s">
        <v>692</v>
      </c>
      <c r="Q9108" s="66">
        <v>8.2413000000000007</v>
      </c>
    </row>
    <row r="9109" spans="15:17" ht="14.25">
      <c r="O9109" t="s">
        <v>2474</v>
      </c>
      <c r="P9109" s="2" t="s">
        <v>693</v>
      </c>
      <c r="Q9109" s="66">
        <v>8.0472999999999999</v>
      </c>
    </row>
    <row r="9110" spans="15:17" ht="14.25">
      <c r="O9110" t="s">
        <v>2474</v>
      </c>
      <c r="P9110" s="2" t="s">
        <v>694</v>
      </c>
      <c r="Q9110" s="66">
        <v>8.0958000000000006</v>
      </c>
    </row>
    <row r="9111" spans="15:17" ht="14.25">
      <c r="O9111" t="s">
        <v>2474</v>
      </c>
      <c r="P9111" s="2" t="s">
        <v>695</v>
      </c>
      <c r="Q9111" s="66">
        <v>8.1637000000000004</v>
      </c>
    </row>
    <row r="9112" spans="15:17" ht="14.25">
      <c r="O9112" t="s">
        <v>2474</v>
      </c>
      <c r="P9112" s="2" t="s">
        <v>696</v>
      </c>
      <c r="Q9112" s="66">
        <v>7.931</v>
      </c>
    </row>
    <row r="9113" spans="15:17" ht="14.25">
      <c r="O9113" t="s">
        <v>2474</v>
      </c>
      <c r="P9113" s="2" t="s">
        <v>697</v>
      </c>
      <c r="Q9113" s="66">
        <v>7.8243</v>
      </c>
    </row>
    <row r="9114" spans="15:17" ht="14.25">
      <c r="O9114" t="s">
        <v>2474</v>
      </c>
      <c r="P9114" s="2" t="s">
        <v>698</v>
      </c>
      <c r="Q9114" s="66">
        <v>8.0570000000000004</v>
      </c>
    </row>
    <row r="9115" spans="15:17" ht="14.25">
      <c r="O9115" t="s">
        <v>2474</v>
      </c>
      <c r="P9115" s="2" t="s">
        <v>699</v>
      </c>
      <c r="Q9115" s="66">
        <v>7.8825000000000003</v>
      </c>
    </row>
    <row r="9116" spans="15:17" ht="14.25">
      <c r="O9116" t="s">
        <v>2474</v>
      </c>
      <c r="P9116" s="2" t="s">
        <v>700</v>
      </c>
      <c r="Q9116" s="66">
        <v>7.8921999999999999</v>
      </c>
    </row>
    <row r="9117" spans="15:17" ht="14.25">
      <c r="O9117" t="s">
        <v>2474</v>
      </c>
      <c r="P9117" s="2" t="s">
        <v>701</v>
      </c>
      <c r="Q9117" s="66">
        <v>7.6303999999999998</v>
      </c>
    </row>
    <row r="9118" spans="15:17" ht="14.25">
      <c r="O9118" t="s">
        <v>2474</v>
      </c>
      <c r="P9118" s="2" t="s">
        <v>702</v>
      </c>
      <c r="Q9118" s="66">
        <v>7.8533999999999997</v>
      </c>
    </row>
    <row r="9119" spans="15:17" ht="14.25">
      <c r="O9119" t="s">
        <v>2474</v>
      </c>
      <c r="P9119" s="2" t="s">
        <v>703</v>
      </c>
      <c r="Q9119" s="66">
        <v>7.7468000000000004</v>
      </c>
    </row>
    <row r="9120" spans="15:17" ht="14.25">
      <c r="O9120" t="s">
        <v>2474</v>
      </c>
      <c r="P9120" s="2" t="s">
        <v>704</v>
      </c>
      <c r="Q9120" s="66">
        <v>7.6595000000000004</v>
      </c>
    </row>
    <row r="9121" spans="15:17" ht="14.25">
      <c r="O9121" t="s">
        <v>2474</v>
      </c>
      <c r="P9121" s="2" t="s">
        <v>705</v>
      </c>
      <c r="Q9121" s="66">
        <v>7.5819999999999999</v>
      </c>
    </row>
    <row r="9122" spans="15:17" ht="14.25">
      <c r="O9122" t="s">
        <v>2474</v>
      </c>
      <c r="P9122" s="2" t="s">
        <v>706</v>
      </c>
      <c r="Q9122" s="66">
        <v>7.3201999999999998</v>
      </c>
    </row>
    <row r="9123" spans="15:17" ht="14.25">
      <c r="O9123" t="s">
        <v>2474</v>
      </c>
      <c r="P9123" s="2" t="s">
        <v>707</v>
      </c>
      <c r="Q9123" s="66">
        <v>6.9420000000000002</v>
      </c>
    </row>
    <row r="9124" spans="15:17" ht="14.25">
      <c r="O9124" t="s">
        <v>2474</v>
      </c>
      <c r="P9124" s="2" t="s">
        <v>708</v>
      </c>
      <c r="Q9124" s="66">
        <v>6.8063000000000002</v>
      </c>
    </row>
    <row r="9125" spans="15:17" ht="14.25">
      <c r="O9125" t="s">
        <v>2474</v>
      </c>
      <c r="P9125" s="2" t="s">
        <v>709</v>
      </c>
      <c r="Q9125" s="66">
        <v>6.7190000000000003</v>
      </c>
    </row>
    <row r="9126" spans="15:17" ht="14.25">
      <c r="O9126" t="s">
        <v>2474</v>
      </c>
      <c r="P9126" s="2" t="s">
        <v>710</v>
      </c>
      <c r="Q9126" s="66">
        <v>6.7481</v>
      </c>
    </row>
    <row r="9127" spans="15:17" ht="14.25">
      <c r="O9127" t="s">
        <v>2474</v>
      </c>
      <c r="P9127" s="2" t="s">
        <v>711</v>
      </c>
      <c r="Q9127" s="66">
        <v>6.9710999999999999</v>
      </c>
    </row>
    <row r="9128" spans="15:17" ht="14.25">
      <c r="O9128" t="s">
        <v>2474</v>
      </c>
      <c r="P9128" s="2" t="s">
        <v>712</v>
      </c>
      <c r="Q9128" s="66">
        <v>6.9808000000000003</v>
      </c>
    </row>
    <row r="9129" spans="15:17" ht="14.25">
      <c r="O9129" t="s">
        <v>2474</v>
      </c>
      <c r="P9129" s="2" t="s">
        <v>713</v>
      </c>
      <c r="Q9129" s="66">
        <v>7.0293000000000001</v>
      </c>
    </row>
    <row r="9130" spans="15:17" ht="14.25">
      <c r="O9130" t="s">
        <v>2474</v>
      </c>
      <c r="P9130" s="2" t="s">
        <v>714</v>
      </c>
      <c r="Q9130" s="66">
        <v>6.9322999999999997</v>
      </c>
    </row>
    <row r="9131" spans="15:17" ht="14.25">
      <c r="O9131" t="s">
        <v>2474</v>
      </c>
      <c r="P9131" s="2" t="s">
        <v>715</v>
      </c>
      <c r="Q9131" s="66">
        <v>6.5445000000000002</v>
      </c>
    </row>
    <row r="9132" spans="15:17" ht="14.25">
      <c r="O9132" t="s">
        <v>2474</v>
      </c>
      <c r="P9132" s="2" t="s">
        <v>716</v>
      </c>
      <c r="Q9132" s="66">
        <v>6.3990999999999998</v>
      </c>
    </row>
    <row r="9133" spans="15:17" ht="14.25">
      <c r="O9133" t="s">
        <v>2474</v>
      </c>
      <c r="P9133" s="2" t="s">
        <v>717</v>
      </c>
      <c r="Q9133" s="66">
        <v>6.4863</v>
      </c>
    </row>
    <row r="9134" spans="15:17" ht="14.25">
      <c r="O9134" t="s">
        <v>2474</v>
      </c>
      <c r="P9134" s="2" t="s">
        <v>718</v>
      </c>
      <c r="Q9134" s="66">
        <v>6.6414999999999997</v>
      </c>
    </row>
    <row r="9135" spans="15:17" ht="14.25">
      <c r="O9135" t="s">
        <v>2474</v>
      </c>
      <c r="P9135" s="2" t="s">
        <v>719</v>
      </c>
      <c r="Q9135" s="66">
        <v>6.6706000000000003</v>
      </c>
    </row>
    <row r="9136" spans="15:17" ht="14.25">
      <c r="O9136" t="s">
        <v>2474</v>
      </c>
      <c r="P9136" s="2" t="s">
        <v>720</v>
      </c>
      <c r="Q9136" s="66">
        <v>6.6512000000000002</v>
      </c>
    </row>
    <row r="9137" spans="15:17" ht="14.25">
      <c r="O9137" t="s">
        <v>2474</v>
      </c>
      <c r="P9137" s="2" t="s">
        <v>721</v>
      </c>
      <c r="Q9137" s="66">
        <v>6.9226999999999999</v>
      </c>
    </row>
    <row r="9138" spans="15:17" ht="14.25">
      <c r="O9138" t="s">
        <v>2474</v>
      </c>
      <c r="P9138" s="2" t="s">
        <v>722</v>
      </c>
      <c r="Q9138" s="66">
        <v>6.7286999999999999</v>
      </c>
    </row>
    <row r="9139" spans="15:17" ht="14.25">
      <c r="O9139" t="s">
        <v>2474</v>
      </c>
      <c r="P9139" s="2" t="s">
        <v>723</v>
      </c>
      <c r="Q9139" s="66">
        <v>6.7286999999999999</v>
      </c>
    </row>
    <row r="9140" spans="15:17" ht="14.25">
      <c r="O9140" t="s">
        <v>2474</v>
      </c>
      <c r="P9140" s="2" t="s">
        <v>724</v>
      </c>
      <c r="Q9140" s="66">
        <v>6.8257000000000003</v>
      </c>
    </row>
    <row r="9141" spans="15:17" ht="14.25">
      <c r="O9141" t="s">
        <v>2474</v>
      </c>
      <c r="P9141" s="2" t="s">
        <v>725</v>
      </c>
      <c r="Q9141" s="66">
        <v>6.7771999999999997</v>
      </c>
    </row>
    <row r="9142" spans="15:17" ht="14.25">
      <c r="O9142" t="s">
        <v>2474</v>
      </c>
      <c r="P9142" s="2" t="s">
        <v>726</v>
      </c>
      <c r="Q9142" s="66">
        <v>7.0777999999999999</v>
      </c>
    </row>
    <row r="9143" spans="15:17" ht="14.25">
      <c r="O9143" t="s">
        <v>2474</v>
      </c>
      <c r="P9143" s="2" t="s">
        <v>727</v>
      </c>
      <c r="Q9143" s="66">
        <v>6.9710999999999999</v>
      </c>
    </row>
    <row r="9144" spans="15:17" ht="14.25">
      <c r="O9144" t="s">
        <v>2474</v>
      </c>
      <c r="P9144" s="2" t="s">
        <v>728</v>
      </c>
      <c r="Q9144" s="66">
        <v>6.9516999999999998</v>
      </c>
    </row>
    <row r="9145" spans="15:17" ht="14.25">
      <c r="O9145" t="s">
        <v>2474</v>
      </c>
      <c r="P9145" s="2" t="s">
        <v>729</v>
      </c>
      <c r="Q9145" s="66">
        <v>6.8159999999999998</v>
      </c>
    </row>
    <row r="9146" spans="15:17" ht="14.25">
      <c r="O9146" t="s">
        <v>2474</v>
      </c>
      <c r="P9146" s="2" t="s">
        <v>730</v>
      </c>
      <c r="Q9146" s="66">
        <v>6.9322999999999997</v>
      </c>
    </row>
    <row r="9147" spans="15:17" ht="14.25">
      <c r="O9147" t="s">
        <v>2474</v>
      </c>
      <c r="P9147" s="2" t="s">
        <v>731</v>
      </c>
      <c r="Q9147" s="66">
        <v>7.1456</v>
      </c>
    </row>
    <row r="9148" spans="15:17" ht="14.25">
      <c r="O9148" t="s">
        <v>2474</v>
      </c>
      <c r="P9148" s="2" t="s">
        <v>732</v>
      </c>
      <c r="Q9148" s="66">
        <v>7.2813999999999997</v>
      </c>
    </row>
    <row r="9149" spans="15:17" ht="14.25">
      <c r="O9149" t="s">
        <v>2474</v>
      </c>
      <c r="P9149" s="2" t="s">
        <v>733</v>
      </c>
      <c r="Q9149" s="66">
        <v>7.2523</v>
      </c>
    </row>
    <row r="9150" spans="15:17" ht="14.25">
      <c r="O9150" t="s">
        <v>2474</v>
      </c>
      <c r="P9150" s="2" t="s">
        <v>734</v>
      </c>
      <c r="Q9150" s="66">
        <v>7.1844000000000001</v>
      </c>
    </row>
    <row r="9151" spans="15:17" ht="14.25">
      <c r="O9151" t="s">
        <v>2474</v>
      </c>
      <c r="P9151" s="2" t="s">
        <v>735</v>
      </c>
      <c r="Q9151" s="66">
        <v>7.1069000000000004</v>
      </c>
    </row>
    <row r="9152" spans="15:17" ht="14.25">
      <c r="O9152" t="s">
        <v>2474</v>
      </c>
      <c r="P9152" s="2" t="s">
        <v>736</v>
      </c>
      <c r="Q9152" s="66">
        <v>7.0099</v>
      </c>
    </row>
    <row r="9153" spans="15:17" ht="14.25">
      <c r="O9153" t="s">
        <v>2474</v>
      </c>
      <c r="P9153" s="2" t="s">
        <v>737</v>
      </c>
      <c r="Q9153" s="66">
        <v>7.1553000000000004</v>
      </c>
    </row>
    <row r="9154" spans="15:17" ht="14.25">
      <c r="O9154" t="s">
        <v>2474</v>
      </c>
      <c r="P9154" s="2" t="s">
        <v>738</v>
      </c>
      <c r="Q9154" s="66">
        <v>7.2134999999999998</v>
      </c>
    </row>
    <row r="9155" spans="15:17" ht="14.25">
      <c r="O9155" t="s">
        <v>2474</v>
      </c>
      <c r="P9155" s="2" t="s">
        <v>739</v>
      </c>
      <c r="Q9155" s="66">
        <v>6.9904999999999999</v>
      </c>
    </row>
    <row r="9156" spans="15:17" ht="14.25">
      <c r="O9156" t="s">
        <v>2474</v>
      </c>
      <c r="P9156" s="2" t="s">
        <v>740</v>
      </c>
      <c r="Q9156" s="66">
        <v>6.8742000000000001</v>
      </c>
    </row>
    <row r="9157" spans="15:17" ht="14.25">
      <c r="O9157" t="s">
        <v>2474</v>
      </c>
      <c r="P9157" s="2" t="s">
        <v>741</v>
      </c>
      <c r="Q9157" s="66">
        <v>6.9226999999999999</v>
      </c>
    </row>
    <row r="9158" spans="15:17" ht="14.25">
      <c r="O9158" t="s">
        <v>2474</v>
      </c>
      <c r="P9158" s="2" t="s">
        <v>742</v>
      </c>
      <c r="Q9158" s="66">
        <v>7.3493000000000004</v>
      </c>
    </row>
    <row r="9159" spans="15:17" ht="14.25">
      <c r="O9159" t="s">
        <v>2474</v>
      </c>
      <c r="P9159" s="2" t="s">
        <v>743</v>
      </c>
      <c r="Q9159" s="66">
        <v>7.4656000000000002</v>
      </c>
    </row>
    <row r="9160" spans="15:17" ht="14.25">
      <c r="O9160" t="s">
        <v>2474</v>
      </c>
      <c r="P9160" s="2" t="s">
        <v>744</v>
      </c>
      <c r="Q9160" s="66">
        <v>7.3105000000000002</v>
      </c>
    </row>
    <row r="9161" spans="15:17" ht="14.25">
      <c r="O9161" t="s">
        <v>2474</v>
      </c>
      <c r="P9161" s="2" t="s">
        <v>745</v>
      </c>
      <c r="Q9161" s="66">
        <v>7.3201999999999998</v>
      </c>
    </row>
    <row r="9162" spans="15:17" ht="14.25">
      <c r="O9162" t="s">
        <v>2474</v>
      </c>
      <c r="P9162" s="2" t="s">
        <v>746</v>
      </c>
      <c r="Q9162" s="66">
        <v>7.2134999999999998</v>
      </c>
    </row>
    <row r="9163" spans="15:17" ht="14.25">
      <c r="O9163" t="s">
        <v>2474</v>
      </c>
      <c r="P9163" s="2" t="s">
        <v>747</v>
      </c>
      <c r="Q9163" s="66">
        <v>7.2426000000000004</v>
      </c>
    </row>
    <row r="9164" spans="15:17" ht="14.25">
      <c r="O9164" t="s">
        <v>2474</v>
      </c>
      <c r="P9164" s="2" t="s">
        <v>748</v>
      </c>
      <c r="Q9164" s="66">
        <v>7.3007999999999997</v>
      </c>
    </row>
    <row r="9165" spans="15:17" ht="14.25">
      <c r="O9165" t="s">
        <v>2474</v>
      </c>
      <c r="P9165" s="2" t="s">
        <v>749</v>
      </c>
      <c r="Q9165" s="66">
        <v>6.9226999999999999</v>
      </c>
    </row>
    <row r="9166" spans="15:17" ht="14.25">
      <c r="O9166" t="s">
        <v>2474</v>
      </c>
      <c r="P9166" s="2" t="s">
        <v>750</v>
      </c>
      <c r="Q9166" s="66">
        <v>6.6414999999999997</v>
      </c>
    </row>
    <row r="9167" spans="15:17" ht="14.25">
      <c r="O9167" t="s">
        <v>2474</v>
      </c>
      <c r="P9167" s="2" t="s">
        <v>751</v>
      </c>
      <c r="Q9167" s="66">
        <v>6.8838999999999997</v>
      </c>
    </row>
    <row r="9168" spans="15:17" ht="14.25">
      <c r="O9168" t="s">
        <v>2474</v>
      </c>
      <c r="P9168" s="2" t="s">
        <v>752</v>
      </c>
      <c r="Q9168" s="66">
        <v>7.0681000000000003</v>
      </c>
    </row>
    <row r="9169" spans="15:17" ht="14.25">
      <c r="O9169" t="s">
        <v>2474</v>
      </c>
      <c r="P9169" s="2" t="s">
        <v>753</v>
      </c>
      <c r="Q9169" s="66">
        <v>7.5335000000000001</v>
      </c>
    </row>
    <row r="9170" spans="15:17" ht="14.25">
      <c r="O9170" t="s">
        <v>2474</v>
      </c>
      <c r="P9170" s="2" t="s">
        <v>754</v>
      </c>
      <c r="Q9170" s="66">
        <v>7.8437000000000001</v>
      </c>
    </row>
    <row r="9171" spans="15:17" ht="14.25">
      <c r="O9171" t="s">
        <v>2474</v>
      </c>
      <c r="P9171" s="2" t="s">
        <v>755</v>
      </c>
      <c r="Q9171" s="66">
        <v>7.9892000000000003</v>
      </c>
    </row>
    <row r="9172" spans="15:17" ht="14.25">
      <c r="O9172" t="s">
        <v>2474</v>
      </c>
      <c r="P9172" s="2" t="s">
        <v>756</v>
      </c>
      <c r="Q9172" s="66">
        <v>7.8048999999999999</v>
      </c>
    </row>
    <row r="9173" spans="15:17" ht="14.25">
      <c r="O9173" t="s">
        <v>2474</v>
      </c>
      <c r="P9173" s="2" t="s">
        <v>757</v>
      </c>
      <c r="Q9173" s="66">
        <v>7.8437000000000001</v>
      </c>
    </row>
    <row r="9174" spans="15:17" ht="14.25">
      <c r="O9174" t="s">
        <v>2474</v>
      </c>
      <c r="P9174" s="2" t="s">
        <v>758</v>
      </c>
      <c r="Q9174" s="66">
        <v>8.0183</v>
      </c>
    </row>
    <row r="9175" spans="15:17" ht="14.25">
      <c r="O9175" t="s">
        <v>2474</v>
      </c>
      <c r="P9175" s="2" t="s">
        <v>759</v>
      </c>
      <c r="Q9175" s="66">
        <v>8.1539999999999999</v>
      </c>
    </row>
    <row r="9176" spans="15:17" ht="14.25">
      <c r="O9176" t="s">
        <v>2474</v>
      </c>
      <c r="P9176" s="2" t="s">
        <v>760</v>
      </c>
      <c r="Q9176" s="66">
        <v>8.0763999999999996</v>
      </c>
    </row>
    <row r="9177" spans="15:17" ht="14.25">
      <c r="O9177" t="s">
        <v>2474</v>
      </c>
      <c r="P9177" s="2" t="s">
        <v>761</v>
      </c>
      <c r="Q9177" s="66">
        <v>8.2606000000000002</v>
      </c>
    </row>
    <row r="9178" spans="15:17" ht="14.25">
      <c r="O9178" t="s">
        <v>2474</v>
      </c>
      <c r="P9178" s="2" t="s">
        <v>762</v>
      </c>
      <c r="Q9178" s="66">
        <v>8.0958000000000006</v>
      </c>
    </row>
    <row r="9179" spans="15:17" ht="14.25">
      <c r="O9179" t="s">
        <v>2474</v>
      </c>
      <c r="P9179" s="2" t="s">
        <v>763</v>
      </c>
      <c r="Q9179" s="66">
        <v>8.0570000000000004</v>
      </c>
    </row>
    <row r="9180" spans="15:17" ht="14.25">
      <c r="O9180" t="s">
        <v>2474</v>
      </c>
      <c r="P9180" s="2" t="s">
        <v>764</v>
      </c>
      <c r="Q9180" s="66">
        <v>7.9116</v>
      </c>
    </row>
    <row r="9181" spans="15:17" ht="14.25">
      <c r="O9181" t="s">
        <v>2474</v>
      </c>
      <c r="P9181" s="2" t="s">
        <v>765</v>
      </c>
      <c r="Q9181" s="66">
        <v>7.9406999999999996</v>
      </c>
    </row>
    <row r="9182" spans="15:17" ht="14.25">
      <c r="O9182" t="s">
        <v>2474</v>
      </c>
      <c r="P9182" s="2" t="s">
        <v>766</v>
      </c>
      <c r="Q9182" s="66">
        <v>7.9988999999999999</v>
      </c>
    </row>
    <row r="9183" spans="15:17" ht="14.25">
      <c r="O9183" t="s">
        <v>2474</v>
      </c>
      <c r="P9183" s="2" t="s">
        <v>767</v>
      </c>
      <c r="Q9183" s="66">
        <v>8.0958000000000006</v>
      </c>
    </row>
    <row r="9184" spans="15:17" ht="14.25">
      <c r="O9184" t="s">
        <v>2474</v>
      </c>
      <c r="P9184" s="2" t="s">
        <v>768</v>
      </c>
      <c r="Q9184" s="66">
        <v>8.1442999999999994</v>
      </c>
    </row>
    <row r="9185" spans="15:17" ht="14.25">
      <c r="O9185" t="s">
        <v>2474</v>
      </c>
      <c r="P9185" s="2" t="s">
        <v>769</v>
      </c>
      <c r="Q9185" s="66">
        <v>8.0763999999999996</v>
      </c>
    </row>
    <row r="9186" spans="15:17" ht="14.25">
      <c r="O9186" t="s">
        <v>2474</v>
      </c>
      <c r="P9186" s="2" t="s">
        <v>770</v>
      </c>
      <c r="Q9186" s="66">
        <v>8.4352</v>
      </c>
    </row>
    <row r="9187" spans="15:17" ht="14.25">
      <c r="O9187" t="s">
        <v>2474</v>
      </c>
      <c r="P9187" s="2" t="s">
        <v>771</v>
      </c>
      <c r="Q9187" s="66">
        <v>8.5902999999999992</v>
      </c>
    </row>
    <row r="9188" spans="15:17" ht="14.25">
      <c r="O9188" t="s">
        <v>2474</v>
      </c>
      <c r="P9188" s="2" t="s">
        <v>772</v>
      </c>
      <c r="Q9188" s="66">
        <v>8.3575999999999997</v>
      </c>
    </row>
    <row r="9189" spans="15:17" ht="14.25">
      <c r="O9189" t="s">
        <v>2474</v>
      </c>
      <c r="P9189" s="2" t="s">
        <v>773</v>
      </c>
      <c r="Q9189" s="66">
        <v>8.3963999999999999</v>
      </c>
    </row>
    <row r="9190" spans="15:17" ht="14.25">
      <c r="O9190" t="s">
        <v>2474</v>
      </c>
      <c r="P9190" s="2" t="s">
        <v>774</v>
      </c>
      <c r="Q9190" s="66">
        <v>8.1928000000000001</v>
      </c>
    </row>
    <row r="9191" spans="15:17" ht="14.25">
      <c r="O9191" t="s">
        <v>2474</v>
      </c>
      <c r="P9191" s="2" t="s">
        <v>775</v>
      </c>
      <c r="Q9191" s="66">
        <v>8.0667000000000009</v>
      </c>
    </row>
    <row r="9192" spans="15:17" ht="14.25">
      <c r="O9192" t="s">
        <v>2474</v>
      </c>
      <c r="P9192" s="2" t="s">
        <v>776</v>
      </c>
      <c r="Q9192" s="66">
        <v>7.9698000000000002</v>
      </c>
    </row>
    <row r="9193" spans="15:17" ht="14.25">
      <c r="O9193" t="s">
        <v>2474</v>
      </c>
      <c r="P9193" s="2" t="s">
        <v>777</v>
      </c>
      <c r="Q9193" s="66">
        <v>7.9212999999999996</v>
      </c>
    </row>
    <row r="9194" spans="15:17" ht="14.25">
      <c r="O9194" t="s">
        <v>2474</v>
      </c>
      <c r="P9194" s="2" t="s">
        <v>778</v>
      </c>
      <c r="Q9194" s="66">
        <v>7.8048999999999999</v>
      </c>
    </row>
    <row r="9195" spans="15:17" ht="14.25">
      <c r="O9195" t="s">
        <v>2474</v>
      </c>
      <c r="P9195" s="2" t="s">
        <v>779</v>
      </c>
      <c r="Q9195" s="66">
        <v>7.5141</v>
      </c>
    </row>
    <row r="9196" spans="15:17" ht="14.25">
      <c r="O9196" t="s">
        <v>2474</v>
      </c>
      <c r="P9196" s="2" t="s">
        <v>780</v>
      </c>
      <c r="Q9196" s="66">
        <v>7.4364999999999997</v>
      </c>
    </row>
    <row r="9197" spans="15:17" ht="14.25">
      <c r="O9197" t="s">
        <v>2474</v>
      </c>
      <c r="P9197" s="2" t="s">
        <v>781</v>
      </c>
      <c r="Q9197" s="66">
        <v>7.4752999999999998</v>
      </c>
    </row>
    <row r="9198" spans="15:17" ht="14.25">
      <c r="O9198" t="s">
        <v>2474</v>
      </c>
      <c r="P9198" s="2" t="s">
        <v>782</v>
      </c>
      <c r="Q9198" s="66">
        <v>7.5335000000000001</v>
      </c>
    </row>
    <row r="9199" spans="15:17" ht="14.25">
      <c r="O9199" t="s">
        <v>2474</v>
      </c>
      <c r="P9199" s="2" t="s">
        <v>783</v>
      </c>
      <c r="Q9199" s="66">
        <v>7.5915999999999997</v>
      </c>
    </row>
    <row r="9200" spans="15:17" ht="14.25">
      <c r="O9200" t="s">
        <v>2474</v>
      </c>
      <c r="P9200" s="2" t="s">
        <v>784</v>
      </c>
      <c r="Q9200" s="66">
        <v>7.5625999999999998</v>
      </c>
    </row>
    <row r="9201" spans="15:17" ht="14.25">
      <c r="O9201" t="s">
        <v>2474</v>
      </c>
      <c r="P9201" s="2" t="s">
        <v>785</v>
      </c>
      <c r="Q9201" s="66">
        <v>7.5335000000000001</v>
      </c>
    </row>
    <row r="9202" spans="15:17" ht="14.25">
      <c r="O9202" t="s">
        <v>2474</v>
      </c>
      <c r="P9202" s="2" t="s">
        <v>786</v>
      </c>
      <c r="Q9202" s="66">
        <v>7.5237999999999996</v>
      </c>
    </row>
    <row r="9203" spans="15:17" ht="14.25">
      <c r="O9203" t="s">
        <v>2474</v>
      </c>
      <c r="P9203" s="2" t="s">
        <v>787</v>
      </c>
      <c r="Q9203" s="66">
        <v>7.3977000000000004</v>
      </c>
    </row>
    <row r="9204" spans="15:17" ht="14.25">
      <c r="O9204" t="s">
        <v>2474</v>
      </c>
      <c r="P9204" s="2" t="s">
        <v>788</v>
      </c>
      <c r="Q9204" s="66">
        <v>7.6109999999999998</v>
      </c>
    </row>
    <row r="9205" spans="15:17" ht="14.25">
      <c r="O9205" t="s">
        <v>2474</v>
      </c>
      <c r="P9205" s="2" t="s">
        <v>789</v>
      </c>
      <c r="Q9205" s="66">
        <v>7.6595000000000004</v>
      </c>
    </row>
    <row r="9206" spans="15:17" ht="14.25">
      <c r="O9206" t="s">
        <v>2474</v>
      </c>
      <c r="P9206" s="2" t="s">
        <v>790</v>
      </c>
      <c r="Q9206" s="66">
        <v>7.7565</v>
      </c>
    </row>
    <row r="9207" spans="15:17" ht="14.25">
      <c r="O9207" t="s">
        <v>2474</v>
      </c>
      <c r="P9207" s="2" t="s">
        <v>791</v>
      </c>
      <c r="Q9207" s="66">
        <v>7.7565</v>
      </c>
    </row>
    <row r="9208" spans="15:17" ht="14.25">
      <c r="O9208" t="s">
        <v>2474</v>
      </c>
      <c r="P9208" s="2" t="s">
        <v>792</v>
      </c>
      <c r="Q9208" s="66">
        <v>7.8048999999999999</v>
      </c>
    </row>
    <row r="9209" spans="15:17" ht="14.25">
      <c r="O9209" t="s">
        <v>2474</v>
      </c>
      <c r="P9209" s="2" t="s">
        <v>793</v>
      </c>
      <c r="Q9209" s="66">
        <v>7.8631000000000002</v>
      </c>
    </row>
    <row r="9210" spans="15:17" ht="14.25">
      <c r="O9210" t="s">
        <v>2474</v>
      </c>
      <c r="P9210" s="2" t="s">
        <v>794</v>
      </c>
      <c r="Q9210" s="66">
        <v>8.0375999999999994</v>
      </c>
    </row>
    <row r="9211" spans="15:17" ht="14.25">
      <c r="O9211" t="s">
        <v>2474</v>
      </c>
      <c r="P9211" s="2" t="s">
        <v>795</v>
      </c>
      <c r="Q9211" s="66">
        <v>8.0472999999999999</v>
      </c>
    </row>
    <row r="9212" spans="15:17" ht="14.25">
      <c r="O9212" t="s">
        <v>2474</v>
      </c>
      <c r="P9212" s="2" t="s">
        <v>796</v>
      </c>
      <c r="Q9212" s="66">
        <v>8.1346000000000007</v>
      </c>
    </row>
    <row r="9213" spans="15:17" ht="14.25">
      <c r="O9213" t="s">
        <v>2474</v>
      </c>
      <c r="P9213" s="2" t="s">
        <v>797</v>
      </c>
      <c r="Q9213" s="66">
        <v>8.2606000000000002</v>
      </c>
    </row>
    <row r="9214" spans="15:17" ht="14.25">
      <c r="O9214" t="s">
        <v>2474</v>
      </c>
      <c r="P9214" s="2" t="s">
        <v>798</v>
      </c>
      <c r="Q9214" s="66">
        <v>8.4449000000000005</v>
      </c>
    </row>
    <row r="9215" spans="15:17" ht="14.25">
      <c r="O9215" t="s">
        <v>2474</v>
      </c>
      <c r="P9215" s="2" t="s">
        <v>799</v>
      </c>
      <c r="Q9215" s="66">
        <v>8.4835999999999991</v>
      </c>
    </row>
    <row r="9216" spans="15:17" ht="14.25">
      <c r="O9216" t="s">
        <v>2474</v>
      </c>
      <c r="P9216" s="2" t="s">
        <v>800</v>
      </c>
      <c r="Q9216" s="66">
        <v>8.4352</v>
      </c>
    </row>
    <row r="9217" spans="15:17" ht="14.25">
      <c r="O9217" t="s">
        <v>2474</v>
      </c>
      <c r="P9217" s="2" t="s">
        <v>801</v>
      </c>
      <c r="Q9217" s="66">
        <v>8.4835999999999991</v>
      </c>
    </row>
    <row r="9218" spans="15:17" ht="14.25">
      <c r="O9218" t="s">
        <v>2474</v>
      </c>
      <c r="P9218" s="2" t="s">
        <v>802</v>
      </c>
      <c r="Q9218" s="66">
        <v>8.5709</v>
      </c>
    </row>
    <row r="9219" spans="15:17" ht="14.25">
      <c r="O9219" t="s">
        <v>2474</v>
      </c>
      <c r="P9219" s="2" t="s">
        <v>803</v>
      </c>
      <c r="Q9219" s="66">
        <v>8.4254999999999995</v>
      </c>
    </row>
    <row r="9220" spans="15:17" ht="14.25">
      <c r="O9220" t="s">
        <v>2474</v>
      </c>
      <c r="P9220" s="2" t="s">
        <v>804</v>
      </c>
      <c r="Q9220" s="66">
        <v>8.6194000000000006</v>
      </c>
    </row>
    <row r="9221" spans="15:17" ht="14.25">
      <c r="O9221" t="s">
        <v>2474</v>
      </c>
      <c r="P9221" s="2" t="s">
        <v>805</v>
      </c>
      <c r="Q9221" s="66">
        <v>8.6776</v>
      </c>
    </row>
    <row r="9222" spans="15:17" ht="14.25">
      <c r="O9222" t="s">
        <v>2474</v>
      </c>
      <c r="P9222" s="2" t="s">
        <v>806</v>
      </c>
      <c r="Q9222" s="66">
        <v>8.8909000000000002</v>
      </c>
    </row>
    <row r="9223" spans="15:17" ht="14.25">
      <c r="O9223" t="s">
        <v>2474</v>
      </c>
      <c r="P9223" s="2" t="s">
        <v>807</v>
      </c>
      <c r="Q9223" s="66">
        <v>8.9684000000000008</v>
      </c>
    </row>
    <row r="9224" spans="15:17" ht="14.25">
      <c r="O9224" t="s">
        <v>2474</v>
      </c>
      <c r="P9224" s="2" t="s">
        <v>808</v>
      </c>
      <c r="Q9224" s="66">
        <v>8.8423999999999996</v>
      </c>
    </row>
    <row r="9225" spans="15:17" ht="14.25">
      <c r="O9225" t="s">
        <v>2474</v>
      </c>
      <c r="P9225" s="2" t="s">
        <v>809</v>
      </c>
      <c r="Q9225" s="66">
        <v>8.7647999999999993</v>
      </c>
    </row>
    <row r="9226" spans="15:17" ht="14.25">
      <c r="O9226" t="s">
        <v>2474</v>
      </c>
      <c r="P9226" s="2" t="s">
        <v>810</v>
      </c>
      <c r="Q9226" s="66">
        <v>8.6097000000000001</v>
      </c>
    </row>
    <row r="9227" spans="15:17" ht="14.25">
      <c r="O9227" t="s">
        <v>2474</v>
      </c>
      <c r="P9227" s="2" t="s">
        <v>811</v>
      </c>
      <c r="Q9227" s="66">
        <v>8.7356999999999996</v>
      </c>
    </row>
    <row r="9228" spans="15:17" ht="14.25">
      <c r="O9228" t="s">
        <v>2474</v>
      </c>
      <c r="P9228" s="2" t="s">
        <v>812</v>
      </c>
      <c r="Q9228" s="66">
        <v>8.8035999999999994</v>
      </c>
    </row>
    <row r="9229" spans="15:17" ht="14.25">
      <c r="O9229" t="s">
        <v>2474</v>
      </c>
      <c r="P9229" s="2" t="s">
        <v>813</v>
      </c>
      <c r="Q9229" s="66">
        <v>8.9199000000000002</v>
      </c>
    </row>
    <row r="9230" spans="15:17" ht="14.25">
      <c r="O9230" t="s">
        <v>2474</v>
      </c>
      <c r="P9230" s="2" t="s">
        <v>814</v>
      </c>
      <c r="Q9230" s="66">
        <v>8.8714999999999993</v>
      </c>
    </row>
    <row r="9231" spans="15:17" ht="14.25">
      <c r="O9231" t="s">
        <v>2474</v>
      </c>
      <c r="P9231" s="2" t="s">
        <v>815</v>
      </c>
      <c r="Q9231" s="66">
        <v>8.9975000000000005</v>
      </c>
    </row>
    <row r="9232" spans="15:17" ht="14.25">
      <c r="O9232" t="s">
        <v>2474</v>
      </c>
      <c r="P9232" s="2" t="s">
        <v>816</v>
      </c>
      <c r="Q9232" s="66">
        <v>8.9975000000000005</v>
      </c>
    </row>
    <row r="9233" spans="15:17" ht="14.25">
      <c r="O9233" t="s">
        <v>2474</v>
      </c>
      <c r="P9233" s="2" t="s">
        <v>817</v>
      </c>
      <c r="Q9233" s="66">
        <v>8.9780999999999995</v>
      </c>
    </row>
    <row r="9234" spans="15:17" ht="14.25">
      <c r="O9234" t="s">
        <v>2474</v>
      </c>
      <c r="P9234" s="2" t="s">
        <v>818</v>
      </c>
      <c r="Q9234" s="66">
        <v>8.9101999999999997</v>
      </c>
    </row>
    <row r="9235" spans="15:17" ht="14.25">
      <c r="O9235" t="s">
        <v>2474</v>
      </c>
      <c r="P9235" s="2" t="s">
        <v>819</v>
      </c>
      <c r="Q9235" s="66">
        <v>9.0654000000000003</v>
      </c>
    </row>
    <row r="9236" spans="15:17" ht="14.25">
      <c r="O9236" t="s">
        <v>2474</v>
      </c>
      <c r="P9236" s="2" t="s">
        <v>820</v>
      </c>
      <c r="Q9236" s="66">
        <v>9.4435000000000002</v>
      </c>
    </row>
    <row r="9237" spans="15:17" ht="14.25">
      <c r="O9237" t="s">
        <v>2474</v>
      </c>
      <c r="P9237" s="2" t="s">
        <v>821</v>
      </c>
      <c r="Q9237" s="66">
        <v>9.5307999999999993</v>
      </c>
    </row>
    <row r="9238" spans="15:17" ht="14.25">
      <c r="O9238" t="s">
        <v>2474</v>
      </c>
      <c r="P9238" s="2" t="s">
        <v>822</v>
      </c>
      <c r="Q9238" s="66">
        <v>9.6471</v>
      </c>
    </row>
    <row r="9239" spans="15:17" ht="14.25">
      <c r="O9239" t="s">
        <v>2474</v>
      </c>
      <c r="P9239" s="2" t="s">
        <v>823</v>
      </c>
      <c r="Q9239" s="66">
        <v>9.5599000000000007</v>
      </c>
    </row>
    <row r="9240" spans="15:17" ht="14.25">
      <c r="O9240" t="s">
        <v>2474</v>
      </c>
      <c r="P9240" s="2" t="s">
        <v>824</v>
      </c>
      <c r="Q9240" s="66">
        <v>9.5599000000000007</v>
      </c>
    </row>
    <row r="9241" spans="15:17" ht="14.25">
      <c r="O9241" t="s">
        <v>2474</v>
      </c>
      <c r="P9241" s="2" t="s">
        <v>825</v>
      </c>
      <c r="Q9241" s="66">
        <v>9.5599000000000007</v>
      </c>
    </row>
    <row r="9242" spans="15:17" ht="14.25">
      <c r="O9242" t="s">
        <v>2474</v>
      </c>
      <c r="P9242" s="2" t="s">
        <v>826</v>
      </c>
      <c r="Q9242" s="66">
        <v>9.5599000000000007</v>
      </c>
    </row>
    <row r="9243" spans="15:17" ht="14.25">
      <c r="O9243" t="s">
        <v>2474</v>
      </c>
      <c r="P9243" s="2" t="s">
        <v>827</v>
      </c>
      <c r="Q9243" s="66">
        <v>9.5599000000000007</v>
      </c>
    </row>
    <row r="9244" spans="15:17" ht="14.25">
      <c r="O9244" t="s">
        <v>2474</v>
      </c>
      <c r="P9244" s="2" t="s">
        <v>828</v>
      </c>
      <c r="Q9244" s="66">
        <v>9.5211000000000006</v>
      </c>
    </row>
    <row r="9245" spans="15:17" ht="14.25">
      <c r="O9245" t="s">
        <v>2474</v>
      </c>
      <c r="P9245" s="2" t="s">
        <v>829</v>
      </c>
      <c r="Q9245" s="66">
        <v>9.4337999999999997</v>
      </c>
    </row>
    <row r="9246" spans="15:17" ht="14.25">
      <c r="O9246" t="s">
        <v>2474</v>
      </c>
      <c r="P9246" s="2" t="s">
        <v>830</v>
      </c>
      <c r="Q9246" s="66">
        <v>9.4823000000000004</v>
      </c>
    </row>
    <row r="9247" spans="15:17" ht="14.25">
      <c r="O9247" t="s">
        <v>2474</v>
      </c>
      <c r="P9247" s="2" t="s">
        <v>831</v>
      </c>
      <c r="Q9247" s="66">
        <v>9.4725999999999999</v>
      </c>
    </row>
    <row r="9248" spans="15:17" ht="14.25">
      <c r="O9248" t="s">
        <v>2474</v>
      </c>
      <c r="P9248" s="2" t="s">
        <v>832</v>
      </c>
      <c r="Q9248" s="66">
        <v>9.5502000000000002</v>
      </c>
    </row>
    <row r="9249" spans="15:17" ht="14.25">
      <c r="O9249" t="s">
        <v>2474</v>
      </c>
      <c r="P9249" s="2" t="s">
        <v>833</v>
      </c>
      <c r="Q9249" s="66">
        <v>9.4725999999999999</v>
      </c>
    </row>
    <row r="9250" spans="15:17" ht="14.25">
      <c r="O9250" t="s">
        <v>2474</v>
      </c>
      <c r="P9250" s="2" t="s">
        <v>834</v>
      </c>
      <c r="Q9250" s="66">
        <v>9.4920000000000009</v>
      </c>
    </row>
    <row r="9251" spans="15:17" ht="14.25">
      <c r="O9251" t="s">
        <v>2474</v>
      </c>
      <c r="P9251" s="2" t="s">
        <v>835</v>
      </c>
      <c r="Q9251" s="66">
        <v>9.5889000000000006</v>
      </c>
    </row>
    <row r="9252" spans="15:17" ht="14.25">
      <c r="O9252" t="s">
        <v>2474</v>
      </c>
      <c r="P9252" s="2" t="s">
        <v>836</v>
      </c>
      <c r="Q9252" s="66">
        <v>9.6859000000000002</v>
      </c>
    </row>
    <row r="9253" spans="15:17" ht="14.25">
      <c r="O9253" t="s">
        <v>2474</v>
      </c>
      <c r="P9253" s="2" t="s">
        <v>837</v>
      </c>
      <c r="Q9253" s="66">
        <v>9.6471</v>
      </c>
    </row>
    <row r="9254" spans="15:17" ht="14.25">
      <c r="O9254" t="s">
        <v>2474</v>
      </c>
      <c r="P9254" s="2" t="s">
        <v>838</v>
      </c>
      <c r="Q9254" s="66">
        <v>9.6761999999999997</v>
      </c>
    </row>
    <row r="9255" spans="15:17" ht="14.25">
      <c r="O9255" t="s">
        <v>2474</v>
      </c>
      <c r="P9255" s="2" t="s">
        <v>839</v>
      </c>
      <c r="Q9255" s="66">
        <v>9.6471</v>
      </c>
    </row>
    <row r="9256" spans="15:17" ht="14.25">
      <c r="O9256" t="s">
        <v>2474</v>
      </c>
      <c r="P9256" s="2" t="s">
        <v>840</v>
      </c>
      <c r="Q9256" s="66">
        <v>9.5889000000000006</v>
      </c>
    </row>
    <row r="9257" spans="15:17" ht="14.25">
      <c r="O9257" t="s">
        <v>2474</v>
      </c>
      <c r="P9257" s="2" t="s">
        <v>841</v>
      </c>
      <c r="Q9257" s="66">
        <v>9.5211000000000006</v>
      </c>
    </row>
    <row r="9258" spans="15:17" ht="14.25">
      <c r="O9258" t="s">
        <v>2474</v>
      </c>
      <c r="P9258" s="2" t="s">
        <v>842</v>
      </c>
      <c r="Q9258" s="66">
        <v>9.6180000000000003</v>
      </c>
    </row>
    <row r="9259" spans="15:17" ht="14.25">
      <c r="O9259" t="s">
        <v>2474</v>
      </c>
      <c r="P9259" s="2" t="s">
        <v>843</v>
      </c>
      <c r="Q9259" s="66">
        <v>9.6471</v>
      </c>
    </row>
    <row r="9260" spans="15:17" ht="14.25">
      <c r="O9260" t="s">
        <v>2474</v>
      </c>
      <c r="P9260" s="2" t="s">
        <v>844</v>
      </c>
      <c r="Q9260" s="66">
        <v>9.4532000000000007</v>
      </c>
    </row>
    <row r="9261" spans="15:17" ht="14.25">
      <c r="O9261" t="s">
        <v>2474</v>
      </c>
      <c r="P9261" s="2" t="s">
        <v>845</v>
      </c>
      <c r="Q9261" s="66">
        <v>9.3561999999999994</v>
      </c>
    </row>
    <row r="9262" spans="15:17" ht="14.25">
      <c r="O9262" t="s">
        <v>2474</v>
      </c>
      <c r="P9262" s="2" t="s">
        <v>846</v>
      </c>
      <c r="Q9262" s="66">
        <v>9.4047000000000001</v>
      </c>
    </row>
    <row r="9263" spans="15:17" ht="14.25">
      <c r="O9263" t="s">
        <v>2474</v>
      </c>
      <c r="P9263" s="2" t="s">
        <v>847</v>
      </c>
      <c r="Q9263" s="66">
        <v>9.3078000000000003</v>
      </c>
    </row>
    <row r="9264" spans="15:17" ht="14.25">
      <c r="O9264" t="s">
        <v>2474</v>
      </c>
      <c r="P9264" s="2" t="s">
        <v>848</v>
      </c>
      <c r="Q9264" s="66">
        <v>9.2883999999999993</v>
      </c>
    </row>
    <row r="9265" spans="15:17" ht="14.25">
      <c r="O9265" t="s">
        <v>2474</v>
      </c>
      <c r="P9265" s="2" t="s">
        <v>849</v>
      </c>
      <c r="Q9265" s="66">
        <v>9.2883999999999993</v>
      </c>
    </row>
    <row r="9266" spans="15:17" ht="14.25">
      <c r="O9266" t="s">
        <v>2474</v>
      </c>
      <c r="P9266" s="2" t="s">
        <v>850</v>
      </c>
      <c r="Q9266" s="66">
        <v>9.4435000000000002</v>
      </c>
    </row>
    <row r="9267" spans="15:17" ht="14.25">
      <c r="O9267" t="s">
        <v>2474</v>
      </c>
      <c r="P9267" s="2" t="s">
        <v>851</v>
      </c>
      <c r="Q9267" s="66">
        <v>9.2690000000000001</v>
      </c>
    </row>
    <row r="9268" spans="15:17" ht="14.25">
      <c r="O9268" t="s">
        <v>2474</v>
      </c>
      <c r="P9268" s="2" t="s">
        <v>852</v>
      </c>
      <c r="Q9268" s="66">
        <v>9.1720000000000006</v>
      </c>
    </row>
    <row r="9269" spans="15:17" ht="14.25">
      <c r="O9269" t="s">
        <v>2474</v>
      </c>
      <c r="P9269" s="2" t="s">
        <v>853</v>
      </c>
      <c r="Q9269" s="66">
        <v>9.4047000000000001</v>
      </c>
    </row>
    <row r="9270" spans="15:17" ht="14.25">
      <c r="O9270" t="s">
        <v>2474</v>
      </c>
      <c r="P9270" s="2" t="s">
        <v>854</v>
      </c>
      <c r="Q9270" s="66">
        <v>9.1623000000000001</v>
      </c>
    </row>
    <row r="9271" spans="15:17" ht="14.25">
      <c r="O9271" t="s">
        <v>2474</v>
      </c>
      <c r="P9271" s="2" t="s">
        <v>855</v>
      </c>
      <c r="Q9271" s="66">
        <v>9.2302</v>
      </c>
    </row>
    <row r="9272" spans="15:17" ht="14.25">
      <c r="O9272" t="s">
        <v>2474</v>
      </c>
      <c r="P9272" s="2" t="s">
        <v>856</v>
      </c>
      <c r="Q9272" s="66">
        <v>9.3949999999999996</v>
      </c>
    </row>
    <row r="9273" spans="15:17" ht="14.25">
      <c r="O9273" t="s">
        <v>2474</v>
      </c>
      <c r="P9273" s="2" t="s">
        <v>857</v>
      </c>
      <c r="Q9273" s="66">
        <v>9.5502000000000002</v>
      </c>
    </row>
    <row r="9274" spans="15:17" ht="14.25">
      <c r="O9274" t="s">
        <v>2474</v>
      </c>
      <c r="P9274" s="2" t="s">
        <v>858</v>
      </c>
      <c r="Q9274" s="66">
        <v>9.6180000000000003</v>
      </c>
    </row>
    <row r="9275" spans="15:17" ht="14.25">
      <c r="O9275" t="s">
        <v>2474</v>
      </c>
      <c r="P9275" s="2" t="s">
        <v>859</v>
      </c>
      <c r="Q9275" s="66">
        <v>9.7925000000000004</v>
      </c>
    </row>
    <row r="9276" spans="15:17" ht="14.25">
      <c r="O9276" t="s">
        <v>2474</v>
      </c>
      <c r="P9276" s="2" t="s">
        <v>860</v>
      </c>
      <c r="Q9276" s="66">
        <v>9.6664999999999992</v>
      </c>
    </row>
    <row r="9277" spans="15:17" ht="14.25">
      <c r="O9277" t="s">
        <v>2474</v>
      </c>
      <c r="P9277" s="2" t="s">
        <v>861</v>
      </c>
      <c r="Q9277" s="66">
        <v>9.7635000000000005</v>
      </c>
    </row>
    <row r="9278" spans="15:17" ht="14.25">
      <c r="O9278" t="s">
        <v>2474</v>
      </c>
      <c r="P9278" s="2" t="s">
        <v>862</v>
      </c>
      <c r="Q9278" s="66">
        <v>9.6373999999999995</v>
      </c>
    </row>
    <row r="9279" spans="15:17" ht="14.25">
      <c r="O9279" t="s">
        <v>2474</v>
      </c>
      <c r="P9279" s="2" t="s">
        <v>863</v>
      </c>
      <c r="Q9279" s="66">
        <v>9.5599000000000007</v>
      </c>
    </row>
    <row r="9280" spans="15:17" ht="14.25">
      <c r="O9280" t="s">
        <v>2474</v>
      </c>
      <c r="P9280" s="2" t="s">
        <v>864</v>
      </c>
      <c r="Q9280" s="66">
        <v>9.5985999999999994</v>
      </c>
    </row>
    <row r="9281" spans="15:17" ht="14.25">
      <c r="O9281" t="s">
        <v>2474</v>
      </c>
      <c r="P9281" s="2" t="s">
        <v>865</v>
      </c>
      <c r="Q9281" s="66">
        <v>9.5502000000000002</v>
      </c>
    </row>
    <row r="9282" spans="15:17" ht="14.25">
      <c r="O9282" t="s">
        <v>2474</v>
      </c>
      <c r="P9282" s="2" t="s">
        <v>866</v>
      </c>
      <c r="Q9282" s="66">
        <v>9.4823000000000004</v>
      </c>
    </row>
    <row r="9283" spans="15:17" ht="14.25">
      <c r="O9283" t="s">
        <v>2474</v>
      </c>
      <c r="P9283" s="2" t="s">
        <v>867</v>
      </c>
      <c r="Q9283" s="66">
        <v>9.4920000000000009</v>
      </c>
    </row>
    <row r="9284" spans="15:17" ht="14.25">
      <c r="O9284" t="s">
        <v>2474</v>
      </c>
      <c r="P9284" s="2" t="s">
        <v>868</v>
      </c>
      <c r="Q9284" s="66">
        <v>9.5694999999999997</v>
      </c>
    </row>
    <row r="9285" spans="15:17" ht="14.25">
      <c r="O9285" t="s">
        <v>2474</v>
      </c>
      <c r="P9285" s="2" t="s">
        <v>869</v>
      </c>
      <c r="Q9285" s="66">
        <v>9.6277000000000008</v>
      </c>
    </row>
    <row r="9286" spans="15:17" ht="14.25">
      <c r="O9286" t="s">
        <v>2474</v>
      </c>
      <c r="P9286" s="2" t="s">
        <v>870</v>
      </c>
      <c r="Q9286" s="66">
        <v>9.8409999999999993</v>
      </c>
    </row>
    <row r="9287" spans="15:17" ht="14.25">
      <c r="O9287" t="s">
        <v>2474</v>
      </c>
      <c r="P9287" s="2" t="s">
        <v>871</v>
      </c>
      <c r="Q9287" s="66">
        <v>9.9573999999999998</v>
      </c>
    </row>
    <row r="9288" spans="15:17" ht="14.25">
      <c r="O9288" t="s">
        <v>2474</v>
      </c>
      <c r="P9288" s="2" t="s">
        <v>872</v>
      </c>
      <c r="Q9288" s="66">
        <v>9.9864999999999995</v>
      </c>
    </row>
    <row r="9289" spans="15:17" ht="14.25">
      <c r="O9289" t="s">
        <v>2474</v>
      </c>
      <c r="P9289" s="2" t="s">
        <v>873</v>
      </c>
      <c r="Q9289" s="66">
        <v>9.7538</v>
      </c>
    </row>
    <row r="9290" spans="15:17" ht="14.25">
      <c r="O9290" t="s">
        <v>2474</v>
      </c>
      <c r="P9290" s="2" t="s">
        <v>874</v>
      </c>
      <c r="Q9290" s="66">
        <v>9.9962</v>
      </c>
    </row>
    <row r="9291" spans="15:17" ht="14.25">
      <c r="O9291" t="s">
        <v>2474</v>
      </c>
      <c r="P9291" s="2" t="s">
        <v>875</v>
      </c>
      <c r="Q9291" s="66">
        <v>10.044600000000001</v>
      </c>
    </row>
    <row r="9292" spans="15:17" ht="14.25">
      <c r="O9292" t="s">
        <v>2474</v>
      </c>
      <c r="P9292" s="2" t="s">
        <v>876</v>
      </c>
      <c r="Q9292" s="66">
        <v>10.044600000000001</v>
      </c>
    </row>
    <row r="9293" spans="15:17" ht="14.25">
      <c r="O9293" t="s">
        <v>2474</v>
      </c>
      <c r="P9293" s="2" t="s">
        <v>877</v>
      </c>
      <c r="Q9293" s="66">
        <v>10.151300000000001</v>
      </c>
    </row>
    <row r="9294" spans="15:17" ht="14.25">
      <c r="O9294" t="s">
        <v>2474</v>
      </c>
      <c r="P9294" s="2" t="s">
        <v>878</v>
      </c>
      <c r="Q9294" s="66">
        <v>10.325799999999999</v>
      </c>
    </row>
    <row r="9295" spans="15:17" ht="14.25">
      <c r="O9295" t="s">
        <v>2474</v>
      </c>
      <c r="P9295" s="2" t="s">
        <v>879</v>
      </c>
      <c r="Q9295" s="66">
        <v>10.073700000000001</v>
      </c>
    </row>
    <row r="9296" spans="15:17" ht="14.25">
      <c r="O9296" t="s">
        <v>2474</v>
      </c>
      <c r="P9296" s="2" t="s">
        <v>880</v>
      </c>
      <c r="Q9296" s="66">
        <v>9.8409999999999993</v>
      </c>
    </row>
    <row r="9297" spans="15:17" ht="14.25">
      <c r="O9297" t="s">
        <v>2474</v>
      </c>
      <c r="P9297" s="2" t="s">
        <v>881</v>
      </c>
      <c r="Q9297" s="66">
        <v>9.7247000000000003</v>
      </c>
    </row>
    <row r="9298" spans="15:17" ht="14.25">
      <c r="O9298" t="s">
        <v>2474</v>
      </c>
      <c r="P9298" s="2" t="s">
        <v>882</v>
      </c>
      <c r="Q9298" s="66">
        <v>9.6082999999999998</v>
      </c>
    </row>
    <row r="9299" spans="15:17" ht="14.25">
      <c r="O9299" t="s">
        <v>2474</v>
      </c>
      <c r="P9299" s="2" t="s">
        <v>883</v>
      </c>
      <c r="Q9299" s="66">
        <v>9.5889000000000006</v>
      </c>
    </row>
    <row r="9300" spans="15:17" ht="14.25">
      <c r="O9300" t="s">
        <v>2474</v>
      </c>
      <c r="P9300" s="2" t="s">
        <v>884</v>
      </c>
      <c r="Q9300" s="66">
        <v>9.5889000000000006</v>
      </c>
    </row>
    <row r="9301" spans="15:17" ht="14.25">
      <c r="O9301" t="s">
        <v>2474</v>
      </c>
      <c r="P9301" s="2" t="s">
        <v>885</v>
      </c>
      <c r="Q9301" s="66">
        <v>9.5889000000000006</v>
      </c>
    </row>
    <row r="9302" spans="15:17" ht="14.25">
      <c r="O9302" t="s">
        <v>2474</v>
      </c>
      <c r="P9302" s="2" t="s">
        <v>886</v>
      </c>
      <c r="Q9302" s="66">
        <v>9.6471</v>
      </c>
    </row>
    <row r="9303" spans="15:17" ht="14.25">
      <c r="O9303" t="s">
        <v>2474</v>
      </c>
      <c r="P9303" s="2" t="s">
        <v>887</v>
      </c>
      <c r="Q9303" s="66">
        <v>9.7635000000000005</v>
      </c>
    </row>
    <row r="9304" spans="15:17" ht="14.25">
      <c r="O9304" t="s">
        <v>2474</v>
      </c>
      <c r="P9304" s="2" t="s">
        <v>888</v>
      </c>
      <c r="Q9304" s="66">
        <v>9.8118999999999996</v>
      </c>
    </row>
    <row r="9305" spans="15:17" ht="14.25">
      <c r="O9305" t="s">
        <v>2474</v>
      </c>
      <c r="P9305" s="2" t="s">
        <v>889</v>
      </c>
      <c r="Q9305" s="66">
        <v>9.8118999999999996</v>
      </c>
    </row>
    <row r="9306" spans="15:17" ht="14.25">
      <c r="O9306" t="s">
        <v>2474</v>
      </c>
      <c r="P9306" s="2" t="s">
        <v>890</v>
      </c>
      <c r="Q9306" s="66">
        <v>9.7247000000000003</v>
      </c>
    </row>
    <row r="9307" spans="15:17" ht="14.25">
      <c r="O9307" t="s">
        <v>2474</v>
      </c>
      <c r="P9307" s="2" t="s">
        <v>891</v>
      </c>
      <c r="Q9307" s="66">
        <v>9.6180000000000003</v>
      </c>
    </row>
    <row r="9308" spans="15:17" ht="14.25">
      <c r="O9308" t="s">
        <v>2474</v>
      </c>
      <c r="P9308" s="2" t="s">
        <v>892</v>
      </c>
      <c r="Q9308" s="66">
        <v>9.6568000000000005</v>
      </c>
    </row>
    <row r="9309" spans="15:17" ht="14.25">
      <c r="O9309" t="s">
        <v>2474</v>
      </c>
      <c r="P9309" s="2" t="s">
        <v>893</v>
      </c>
      <c r="Q9309" s="66">
        <v>9.6761999999999997</v>
      </c>
    </row>
    <row r="9310" spans="15:17" ht="14.25">
      <c r="O9310" t="s">
        <v>2474</v>
      </c>
      <c r="P9310" s="2" t="s">
        <v>894</v>
      </c>
      <c r="Q9310" s="66">
        <v>9.5792000000000002</v>
      </c>
    </row>
    <row r="9311" spans="15:17" ht="14.25">
      <c r="O9311" t="s">
        <v>2474</v>
      </c>
      <c r="P9311" s="2" t="s">
        <v>895</v>
      </c>
      <c r="Q9311" s="66">
        <v>9.5502000000000002</v>
      </c>
    </row>
    <row r="9312" spans="15:17" ht="14.25">
      <c r="O9312" t="s">
        <v>2474</v>
      </c>
      <c r="P9312" s="2" t="s">
        <v>896</v>
      </c>
      <c r="Q9312" s="66">
        <v>9.5404999999999998</v>
      </c>
    </row>
    <row r="9313" spans="15:17" ht="14.25">
      <c r="O9313" t="s">
        <v>2474</v>
      </c>
      <c r="P9313" s="2" t="s">
        <v>897</v>
      </c>
      <c r="Q9313" s="66">
        <v>9.5889000000000006</v>
      </c>
    </row>
    <row r="9314" spans="15:17" ht="14.25">
      <c r="O9314" t="s">
        <v>2474</v>
      </c>
      <c r="P9314" s="2" t="s">
        <v>898</v>
      </c>
      <c r="Q9314" s="66">
        <v>9.3078000000000003</v>
      </c>
    </row>
    <row r="9315" spans="15:17" ht="14.25">
      <c r="O9315" t="s">
        <v>2474</v>
      </c>
      <c r="P9315" s="2" t="s">
        <v>899</v>
      </c>
      <c r="Q9315" s="66">
        <v>9.6761999999999997</v>
      </c>
    </row>
    <row r="9316" spans="15:17" ht="14.25">
      <c r="O9316" t="s">
        <v>2474</v>
      </c>
      <c r="P9316" s="2" t="s">
        <v>900</v>
      </c>
      <c r="Q9316" s="66">
        <v>9.8313000000000006</v>
      </c>
    </row>
    <row r="9317" spans="15:17" ht="14.25">
      <c r="O9317" t="s">
        <v>2474</v>
      </c>
      <c r="P9317" s="2" t="s">
        <v>901</v>
      </c>
      <c r="Q9317" s="66">
        <v>9.8021999999999991</v>
      </c>
    </row>
    <row r="9318" spans="15:17" ht="14.25">
      <c r="O9318" t="s">
        <v>2474</v>
      </c>
      <c r="P9318" s="2" t="s">
        <v>902</v>
      </c>
      <c r="Q9318" s="66">
        <v>9.8409999999999993</v>
      </c>
    </row>
    <row r="9319" spans="15:17" ht="14.25">
      <c r="O9319" t="s">
        <v>2474</v>
      </c>
      <c r="P9319" s="2" t="s">
        <v>903</v>
      </c>
      <c r="Q9319" s="66">
        <v>9.9768000000000008</v>
      </c>
    </row>
    <row r="9320" spans="15:17" ht="14.25">
      <c r="O9320" t="s">
        <v>2474</v>
      </c>
      <c r="P9320" s="2" t="s">
        <v>904</v>
      </c>
      <c r="Q9320" s="66">
        <v>9.9962</v>
      </c>
    </row>
    <row r="9321" spans="15:17" ht="14.25">
      <c r="O9321" t="s">
        <v>2474</v>
      </c>
      <c r="P9321" s="2" t="s">
        <v>905</v>
      </c>
      <c r="Q9321" s="66">
        <v>10.073700000000001</v>
      </c>
    </row>
    <row r="9322" spans="15:17" ht="14.25">
      <c r="O9322" t="s">
        <v>2474</v>
      </c>
      <c r="P9322" s="2" t="s">
        <v>906</v>
      </c>
      <c r="Q9322" s="66">
        <v>10.073700000000001</v>
      </c>
    </row>
    <row r="9323" spans="15:17" ht="14.25">
      <c r="O9323" t="s">
        <v>2474</v>
      </c>
      <c r="P9323" s="2" t="s">
        <v>907</v>
      </c>
      <c r="Q9323" s="66">
        <v>10.161</v>
      </c>
    </row>
    <row r="9324" spans="15:17" ht="14.25">
      <c r="O9324" t="s">
        <v>2474</v>
      </c>
      <c r="P9324" s="2" t="s">
        <v>908</v>
      </c>
      <c r="Q9324" s="66">
        <v>10.083399999999999</v>
      </c>
    </row>
    <row r="9325" spans="15:17" ht="14.25">
      <c r="O9325" t="s">
        <v>2474</v>
      </c>
      <c r="P9325" s="2" t="s">
        <v>909</v>
      </c>
      <c r="Q9325" s="66">
        <v>10.122199999999999</v>
      </c>
    </row>
    <row r="9326" spans="15:17" ht="14.25">
      <c r="O9326" t="s">
        <v>2474</v>
      </c>
      <c r="P9326" s="2" t="s">
        <v>910</v>
      </c>
      <c r="Q9326" s="66">
        <v>10.122199999999999</v>
      </c>
    </row>
    <row r="9327" spans="15:17" ht="14.25">
      <c r="O9327" t="s">
        <v>2474</v>
      </c>
      <c r="P9327" s="2" t="s">
        <v>911</v>
      </c>
      <c r="Q9327" s="66">
        <v>10.122199999999999</v>
      </c>
    </row>
    <row r="9328" spans="15:17" ht="14.25">
      <c r="O9328" t="s">
        <v>2474</v>
      </c>
      <c r="P9328" s="2" t="s">
        <v>912</v>
      </c>
      <c r="Q9328" s="66">
        <v>10.180400000000001</v>
      </c>
    </row>
    <row r="9329" spans="15:17" ht="14.25">
      <c r="O9329" t="s">
        <v>2474</v>
      </c>
      <c r="P9329" s="2" t="s">
        <v>913</v>
      </c>
      <c r="Q9329" s="66">
        <v>10.219200000000001</v>
      </c>
    </row>
    <row r="9330" spans="15:17" ht="14.25">
      <c r="O9330" t="s">
        <v>2474</v>
      </c>
      <c r="P9330" s="2" t="s">
        <v>914</v>
      </c>
      <c r="Q9330" s="66">
        <v>10.2095</v>
      </c>
    </row>
    <row r="9331" spans="15:17" ht="14.25">
      <c r="O9331" t="s">
        <v>2474</v>
      </c>
      <c r="P9331" s="2" t="s">
        <v>915</v>
      </c>
      <c r="Q9331" s="66">
        <v>10.2773</v>
      </c>
    </row>
    <row r="9332" spans="15:17" ht="14.25">
      <c r="O9332" t="s">
        <v>2474</v>
      </c>
      <c r="P9332" s="2" t="s">
        <v>916</v>
      </c>
      <c r="Q9332" s="66">
        <v>10.364599999999999</v>
      </c>
    </row>
    <row r="9333" spans="15:17" ht="14.25">
      <c r="O9333" t="s">
        <v>2474</v>
      </c>
      <c r="P9333" s="2" t="s">
        <v>917</v>
      </c>
      <c r="Q9333" s="66">
        <v>10.3452</v>
      </c>
    </row>
    <row r="9334" spans="15:17" ht="14.25">
      <c r="O9334" t="s">
        <v>2474</v>
      </c>
      <c r="P9334" s="2" t="s">
        <v>918</v>
      </c>
      <c r="Q9334" s="66">
        <v>10.384</v>
      </c>
    </row>
    <row r="9335" spans="15:17" ht="14.25">
      <c r="O9335" t="s">
        <v>2474</v>
      </c>
      <c r="P9335" s="2" t="s">
        <v>919</v>
      </c>
      <c r="Q9335" s="66">
        <v>10.490600000000001</v>
      </c>
    </row>
    <row r="9336" spans="15:17" ht="14.25">
      <c r="O9336" t="s">
        <v>2474</v>
      </c>
      <c r="P9336" s="2" t="s">
        <v>920</v>
      </c>
      <c r="Q9336" s="66">
        <v>10.636100000000001</v>
      </c>
    </row>
    <row r="9337" spans="15:17" ht="14.25">
      <c r="O9337" t="s">
        <v>2474</v>
      </c>
      <c r="P9337" s="2" t="s">
        <v>921</v>
      </c>
      <c r="Q9337" s="66">
        <v>11.023899999999999</v>
      </c>
    </row>
    <row r="9338" spans="15:17" ht="14.25">
      <c r="O9338" t="s">
        <v>2474</v>
      </c>
      <c r="P9338" s="2" t="s">
        <v>922</v>
      </c>
      <c r="Q9338" s="66">
        <v>10.907500000000001</v>
      </c>
    </row>
    <row r="9339" spans="15:17" ht="14.25">
      <c r="O9339" t="s">
        <v>2474</v>
      </c>
      <c r="P9339" s="2" t="s">
        <v>923</v>
      </c>
      <c r="Q9339" s="66">
        <v>11.5474</v>
      </c>
    </row>
    <row r="9340" spans="15:17" ht="14.25">
      <c r="O9340" t="s">
        <v>2474</v>
      </c>
      <c r="P9340" s="2" t="s">
        <v>924</v>
      </c>
      <c r="Q9340" s="66">
        <v>11.9353</v>
      </c>
    </row>
    <row r="9341" spans="15:17" ht="14.25">
      <c r="O9341" t="s">
        <v>2474</v>
      </c>
      <c r="P9341" s="2" t="s">
        <v>925</v>
      </c>
      <c r="Q9341" s="66">
        <v>11.6929</v>
      </c>
    </row>
    <row r="9342" spans="15:17" ht="14.25">
      <c r="O9342" t="s">
        <v>2474</v>
      </c>
      <c r="P9342" s="2" t="s">
        <v>926</v>
      </c>
      <c r="Q9342" s="66">
        <v>11.605600000000001</v>
      </c>
    </row>
    <row r="9343" spans="15:17" ht="14.25">
      <c r="O9343" t="s">
        <v>2474</v>
      </c>
      <c r="P9343" s="2" t="s">
        <v>927</v>
      </c>
      <c r="Q9343" s="66">
        <v>11.440799999999999</v>
      </c>
    </row>
    <row r="9344" spans="15:17" ht="14.25">
      <c r="O9344" t="s">
        <v>2474</v>
      </c>
      <c r="P9344" s="2" t="s">
        <v>928</v>
      </c>
      <c r="Q9344" s="66">
        <v>11.179</v>
      </c>
    </row>
    <row r="9345" spans="15:17" ht="14.25">
      <c r="O9345" t="s">
        <v>2474</v>
      </c>
      <c r="P9345" s="2" t="s">
        <v>929</v>
      </c>
      <c r="Q9345" s="66">
        <v>11.2469</v>
      </c>
    </row>
    <row r="9346" spans="15:17" ht="14.25">
      <c r="O9346" t="s">
        <v>2474</v>
      </c>
      <c r="P9346" s="2" t="s">
        <v>930</v>
      </c>
      <c r="Q9346" s="66">
        <v>11.1015</v>
      </c>
    </row>
    <row r="9347" spans="15:17" ht="14.25">
      <c r="O9347" t="s">
        <v>2474</v>
      </c>
      <c r="P9347" s="2" t="s">
        <v>931</v>
      </c>
      <c r="Q9347" s="66">
        <v>10.917199999999999</v>
      </c>
    </row>
    <row r="9348" spans="15:17" ht="14.25">
      <c r="O9348" t="s">
        <v>2474</v>
      </c>
      <c r="P9348" s="2" t="s">
        <v>932</v>
      </c>
      <c r="Q9348" s="66">
        <v>11.0336</v>
      </c>
    </row>
    <row r="9349" spans="15:17" ht="14.25">
      <c r="O9349" t="s">
        <v>2474</v>
      </c>
      <c r="P9349" s="2" t="s">
        <v>933</v>
      </c>
      <c r="Q9349" s="66">
        <v>10.9269</v>
      </c>
    </row>
    <row r="9350" spans="15:17" ht="14.25">
      <c r="O9350" t="s">
        <v>2474</v>
      </c>
      <c r="P9350" s="2" t="s">
        <v>934</v>
      </c>
      <c r="Q9350" s="66">
        <v>11.0433</v>
      </c>
    </row>
    <row r="9351" spans="15:17" ht="14.25">
      <c r="O9351" t="s">
        <v>2474</v>
      </c>
      <c r="P9351" s="2" t="s">
        <v>935</v>
      </c>
      <c r="Q9351" s="66">
        <v>10.9948</v>
      </c>
    </row>
    <row r="9352" spans="15:17" ht="14.25">
      <c r="O9352" t="s">
        <v>2474</v>
      </c>
      <c r="P9352" s="2" t="s">
        <v>936</v>
      </c>
      <c r="Q9352" s="66">
        <v>10.7621</v>
      </c>
    </row>
    <row r="9353" spans="15:17" ht="14.25">
      <c r="O9353" t="s">
        <v>2474</v>
      </c>
      <c r="P9353" s="2" t="s">
        <v>937</v>
      </c>
      <c r="Q9353" s="66">
        <v>10.606999999999999</v>
      </c>
    </row>
    <row r="9354" spans="15:17" ht="14.25">
      <c r="O9354" t="s">
        <v>2474</v>
      </c>
      <c r="P9354" s="2" t="s">
        <v>938</v>
      </c>
      <c r="Q9354" s="66">
        <v>10.606999999999999</v>
      </c>
    </row>
    <row r="9355" spans="15:17" ht="14.25">
      <c r="O9355" t="s">
        <v>2474</v>
      </c>
      <c r="P9355" s="2" t="s">
        <v>939</v>
      </c>
      <c r="Q9355" s="66">
        <v>10.6942</v>
      </c>
    </row>
    <row r="9356" spans="15:17" ht="14.25">
      <c r="O9356" t="s">
        <v>2474</v>
      </c>
      <c r="P9356" s="2" t="s">
        <v>940</v>
      </c>
      <c r="Q9356" s="66">
        <v>10.5779</v>
      </c>
    </row>
    <row r="9357" spans="15:17" ht="14.25">
      <c r="O9357" t="s">
        <v>2474</v>
      </c>
      <c r="P9357" s="2" t="s">
        <v>941</v>
      </c>
      <c r="Q9357" s="66">
        <v>10.568199999999999</v>
      </c>
    </row>
    <row r="9358" spans="15:17" ht="14.25">
      <c r="O9358" t="s">
        <v>2474</v>
      </c>
      <c r="P9358" s="2" t="s">
        <v>942</v>
      </c>
      <c r="Q9358" s="66">
        <v>10.839700000000001</v>
      </c>
    </row>
    <row r="9359" spans="15:17" ht="14.25">
      <c r="O9359" t="s">
        <v>2474</v>
      </c>
      <c r="P9359" s="2" t="s">
        <v>943</v>
      </c>
      <c r="Q9359" s="66">
        <v>10.7136</v>
      </c>
    </row>
    <row r="9360" spans="15:17" ht="14.25">
      <c r="O9360" t="s">
        <v>2474</v>
      </c>
      <c r="P9360" s="2" t="s">
        <v>944</v>
      </c>
      <c r="Q9360" s="66">
        <v>10.7136</v>
      </c>
    </row>
    <row r="9361" spans="15:17" ht="14.25">
      <c r="O9361" t="s">
        <v>2474</v>
      </c>
      <c r="P9361" s="2" t="s">
        <v>945</v>
      </c>
      <c r="Q9361" s="66">
        <v>10.7524</v>
      </c>
    </row>
    <row r="9362" spans="15:17" ht="14.25">
      <c r="O9362" t="s">
        <v>2474</v>
      </c>
      <c r="P9362" s="2" t="s">
        <v>946</v>
      </c>
      <c r="Q9362" s="66">
        <v>10.83</v>
      </c>
    </row>
    <row r="9363" spans="15:17" ht="14.25">
      <c r="O9363" t="s">
        <v>2474</v>
      </c>
      <c r="P9363" s="2" t="s">
        <v>947</v>
      </c>
      <c r="Q9363" s="66">
        <v>10.6845</v>
      </c>
    </row>
    <row r="9364" spans="15:17" ht="14.25">
      <c r="O9364" t="s">
        <v>2474</v>
      </c>
      <c r="P9364" s="2" t="s">
        <v>948</v>
      </c>
      <c r="Q9364" s="66">
        <v>10.51</v>
      </c>
    </row>
    <row r="9365" spans="15:17" ht="14.25">
      <c r="O9365" t="s">
        <v>2474</v>
      </c>
      <c r="P9365" s="2" t="s">
        <v>949</v>
      </c>
      <c r="Q9365" s="66">
        <v>10.4422</v>
      </c>
    </row>
    <row r="9366" spans="15:17" ht="14.25">
      <c r="O9366" t="s">
        <v>2474</v>
      </c>
      <c r="P9366" s="2" t="s">
        <v>950</v>
      </c>
      <c r="Q9366" s="66">
        <v>10.161</v>
      </c>
    </row>
    <row r="9367" spans="15:17" ht="14.25">
      <c r="O9367" t="s">
        <v>2474</v>
      </c>
      <c r="P9367" s="2" t="s">
        <v>951</v>
      </c>
      <c r="Q9367" s="66">
        <v>10.0931</v>
      </c>
    </row>
    <row r="9368" spans="15:17" ht="14.25">
      <c r="O9368" t="s">
        <v>2474</v>
      </c>
      <c r="P9368" s="2" t="s">
        <v>952</v>
      </c>
      <c r="Q9368" s="66">
        <v>10.1998</v>
      </c>
    </row>
    <row r="9369" spans="15:17" ht="14.25">
      <c r="O9369" t="s">
        <v>2474</v>
      </c>
      <c r="P9369" s="2" t="s">
        <v>953</v>
      </c>
      <c r="Q9369" s="66">
        <v>10.1416</v>
      </c>
    </row>
    <row r="9370" spans="15:17" ht="14.25">
      <c r="O9370" t="s">
        <v>2474</v>
      </c>
      <c r="P9370" s="2" t="s">
        <v>954</v>
      </c>
      <c r="Q9370" s="66">
        <v>10.2095</v>
      </c>
    </row>
    <row r="9371" spans="15:17" ht="14.25">
      <c r="O9371" t="s">
        <v>2474</v>
      </c>
      <c r="P9371" s="2" t="s">
        <v>955</v>
      </c>
      <c r="Q9371" s="66">
        <v>10.2676</v>
      </c>
    </row>
    <row r="9372" spans="15:17" ht="14.25">
      <c r="O9372" t="s">
        <v>2474</v>
      </c>
      <c r="P9372" s="2" t="s">
        <v>956</v>
      </c>
      <c r="Q9372" s="66">
        <v>10.1707</v>
      </c>
    </row>
    <row r="9373" spans="15:17" ht="14.25">
      <c r="O9373" t="s">
        <v>2474</v>
      </c>
      <c r="P9373" s="2" t="s">
        <v>957</v>
      </c>
      <c r="Q9373" s="66">
        <v>10.180400000000001</v>
      </c>
    </row>
    <row r="9374" spans="15:17" ht="14.25">
      <c r="O9374" t="s">
        <v>2474</v>
      </c>
      <c r="P9374" s="2" t="s">
        <v>958</v>
      </c>
      <c r="Q9374" s="66">
        <v>10.1707</v>
      </c>
    </row>
    <row r="9375" spans="15:17" ht="14.25">
      <c r="O9375" t="s">
        <v>2474</v>
      </c>
      <c r="P9375" s="2" t="s">
        <v>959</v>
      </c>
      <c r="Q9375" s="66">
        <v>10.2773</v>
      </c>
    </row>
    <row r="9376" spans="15:17" ht="14.25">
      <c r="O9376" t="s">
        <v>2474</v>
      </c>
      <c r="P9376" s="2" t="s">
        <v>960</v>
      </c>
      <c r="Q9376" s="66">
        <v>10.2773</v>
      </c>
    </row>
    <row r="9377" spans="15:17" ht="14.25">
      <c r="O9377" t="s">
        <v>2474</v>
      </c>
      <c r="P9377" s="2" t="s">
        <v>961</v>
      </c>
      <c r="Q9377" s="66">
        <v>10.2288</v>
      </c>
    </row>
    <row r="9378" spans="15:17" ht="14.25">
      <c r="O9378" t="s">
        <v>2474</v>
      </c>
      <c r="P9378" s="2" t="s">
        <v>962</v>
      </c>
      <c r="Q9378" s="66">
        <v>10.083399999999999</v>
      </c>
    </row>
    <row r="9379" spans="15:17" ht="14.25">
      <c r="O9379" t="s">
        <v>2474</v>
      </c>
      <c r="P9379" s="2" t="s">
        <v>963</v>
      </c>
      <c r="Q9379" s="66">
        <v>10.1998</v>
      </c>
    </row>
    <row r="9380" spans="15:17" ht="14.25">
      <c r="O9380" t="s">
        <v>2474</v>
      </c>
      <c r="P9380" s="2" t="s">
        <v>964</v>
      </c>
      <c r="Q9380" s="66">
        <v>10.2288</v>
      </c>
    </row>
    <row r="9381" spans="15:17" ht="14.25">
      <c r="O9381" t="s">
        <v>2474</v>
      </c>
      <c r="P9381" s="2" t="s">
        <v>965</v>
      </c>
      <c r="Q9381" s="66">
        <v>10.529400000000001</v>
      </c>
    </row>
    <row r="9382" spans="15:17" ht="14.25">
      <c r="O9382" t="s">
        <v>2474</v>
      </c>
      <c r="P9382" s="2" t="s">
        <v>966</v>
      </c>
      <c r="Q9382" s="66">
        <v>10.5488</v>
      </c>
    </row>
    <row r="9383" spans="15:17" ht="14.25">
      <c r="O9383" t="s">
        <v>2474</v>
      </c>
      <c r="P9383" s="2" t="s">
        <v>967</v>
      </c>
      <c r="Q9383" s="66">
        <v>10.771800000000001</v>
      </c>
    </row>
    <row r="9384" spans="15:17" ht="14.25">
      <c r="O9384" t="s">
        <v>2474</v>
      </c>
      <c r="P9384" s="2" t="s">
        <v>968</v>
      </c>
      <c r="Q9384" s="66">
        <v>10.8591</v>
      </c>
    </row>
    <row r="9385" spans="15:17" ht="14.25">
      <c r="O9385" t="s">
        <v>2474</v>
      </c>
      <c r="P9385" s="2" t="s">
        <v>969</v>
      </c>
      <c r="Q9385" s="66">
        <v>10.7621</v>
      </c>
    </row>
    <row r="9386" spans="15:17" ht="14.25">
      <c r="O9386" t="s">
        <v>2474</v>
      </c>
      <c r="P9386" s="2" t="s">
        <v>970</v>
      </c>
      <c r="Q9386" s="66">
        <v>10.849399999999999</v>
      </c>
    </row>
    <row r="9387" spans="15:17" ht="14.25">
      <c r="O9387" t="s">
        <v>2474</v>
      </c>
      <c r="P9387" s="2" t="s">
        <v>971</v>
      </c>
      <c r="Q9387" s="66">
        <v>10.8009</v>
      </c>
    </row>
    <row r="9388" spans="15:17" ht="14.25">
      <c r="O9388" t="s">
        <v>2474</v>
      </c>
      <c r="P9388" s="2" t="s">
        <v>972</v>
      </c>
      <c r="Q9388" s="66">
        <v>10.8591</v>
      </c>
    </row>
    <row r="9389" spans="15:17" ht="14.25">
      <c r="O9389" t="s">
        <v>2474</v>
      </c>
      <c r="P9389" s="2" t="s">
        <v>973</v>
      </c>
      <c r="Q9389" s="66">
        <v>10.917199999999999</v>
      </c>
    </row>
    <row r="9390" spans="15:17" ht="14.25">
      <c r="O9390" t="s">
        <v>2474</v>
      </c>
      <c r="P9390" s="2" t="s">
        <v>974</v>
      </c>
      <c r="Q9390" s="66">
        <v>10.985099999999999</v>
      </c>
    </row>
    <row r="9391" spans="15:17" ht="14.25">
      <c r="O9391" t="s">
        <v>2474</v>
      </c>
      <c r="P9391" s="2" t="s">
        <v>975</v>
      </c>
      <c r="Q9391" s="66">
        <v>10.9657</v>
      </c>
    </row>
    <row r="9392" spans="15:17" ht="14.25">
      <c r="O9392" t="s">
        <v>2474</v>
      </c>
      <c r="P9392" s="2" t="s">
        <v>976</v>
      </c>
      <c r="Q9392" s="66">
        <v>10.674799999999999</v>
      </c>
    </row>
    <row r="9393" spans="15:17" ht="14.25">
      <c r="O9393" t="s">
        <v>2474</v>
      </c>
      <c r="P9393" s="2" t="s">
        <v>977</v>
      </c>
      <c r="Q9393" s="66">
        <v>10.7621</v>
      </c>
    </row>
    <row r="9394" spans="15:17" ht="14.25">
      <c r="O9394" t="s">
        <v>2474</v>
      </c>
      <c r="P9394" s="2" t="s">
        <v>978</v>
      </c>
      <c r="Q9394" s="66">
        <v>10.7621</v>
      </c>
    </row>
    <row r="9395" spans="15:17" ht="14.25">
      <c r="O9395" t="s">
        <v>2474</v>
      </c>
      <c r="P9395" s="2" t="s">
        <v>979</v>
      </c>
      <c r="Q9395" s="66">
        <v>10.8591</v>
      </c>
    </row>
    <row r="9396" spans="15:17" ht="14.25">
      <c r="O9396" t="s">
        <v>2474</v>
      </c>
      <c r="P9396" s="2" t="s">
        <v>980</v>
      </c>
      <c r="Q9396" s="66">
        <v>10.8591</v>
      </c>
    </row>
    <row r="9397" spans="15:17" ht="14.25">
      <c r="O9397" t="s">
        <v>2474</v>
      </c>
      <c r="P9397" s="2" t="s">
        <v>981</v>
      </c>
      <c r="Q9397" s="66">
        <v>10.917199999999999</v>
      </c>
    </row>
    <row r="9398" spans="15:17" ht="14.25">
      <c r="O9398" t="s">
        <v>2474</v>
      </c>
      <c r="P9398" s="2" t="s">
        <v>982</v>
      </c>
      <c r="Q9398" s="66">
        <v>10.8881</v>
      </c>
    </row>
    <row r="9399" spans="15:17" ht="14.25">
      <c r="O9399" t="s">
        <v>2474</v>
      </c>
      <c r="P9399" s="2" t="s">
        <v>983</v>
      </c>
      <c r="Q9399" s="66">
        <v>10.7621</v>
      </c>
    </row>
    <row r="9400" spans="15:17" ht="14.25">
      <c r="O9400" t="s">
        <v>2474</v>
      </c>
      <c r="P9400" s="2" t="s">
        <v>984</v>
      </c>
      <c r="Q9400" s="66">
        <v>10.5488</v>
      </c>
    </row>
    <row r="9401" spans="15:17" ht="14.25">
      <c r="O9401" t="s">
        <v>2474</v>
      </c>
      <c r="P9401" s="2" t="s">
        <v>985</v>
      </c>
      <c r="Q9401" s="66">
        <v>10.4712</v>
      </c>
    </row>
    <row r="9402" spans="15:17" ht="14.25">
      <c r="O9402" t="s">
        <v>2474</v>
      </c>
      <c r="P9402" s="2" t="s">
        <v>986</v>
      </c>
      <c r="Q9402" s="66">
        <v>10.3064</v>
      </c>
    </row>
    <row r="9403" spans="15:17" ht="14.25">
      <c r="O9403" t="s">
        <v>2474</v>
      </c>
      <c r="P9403" s="2" t="s">
        <v>987</v>
      </c>
      <c r="Q9403" s="66">
        <v>10.3355</v>
      </c>
    </row>
    <row r="9404" spans="15:17" ht="14.25">
      <c r="O9404" t="s">
        <v>2474</v>
      </c>
      <c r="P9404" s="2" t="s">
        <v>988</v>
      </c>
      <c r="Q9404" s="66">
        <v>10.180400000000001</v>
      </c>
    </row>
    <row r="9405" spans="15:17" ht="14.25">
      <c r="O9405" t="s">
        <v>2474</v>
      </c>
      <c r="P9405" s="2" t="s">
        <v>989</v>
      </c>
      <c r="Q9405" s="66">
        <v>10.257899999999999</v>
      </c>
    </row>
    <row r="9406" spans="15:17" ht="14.25">
      <c r="O9406" t="s">
        <v>2474</v>
      </c>
      <c r="P9406" s="2" t="s">
        <v>990</v>
      </c>
      <c r="Q9406" s="66">
        <v>10.248200000000001</v>
      </c>
    </row>
    <row r="9407" spans="15:17" ht="14.25">
      <c r="O9407" t="s">
        <v>2474</v>
      </c>
      <c r="P9407" s="2" t="s">
        <v>991</v>
      </c>
      <c r="Q9407" s="66">
        <v>10.044600000000001</v>
      </c>
    </row>
    <row r="9408" spans="15:17" ht="14.25">
      <c r="O9408" t="s">
        <v>2474</v>
      </c>
      <c r="P9408" s="2" t="s">
        <v>992</v>
      </c>
      <c r="Q9408" s="66">
        <v>10.122199999999999</v>
      </c>
    </row>
    <row r="9409" spans="15:17" ht="14.25">
      <c r="O9409" t="s">
        <v>2474</v>
      </c>
      <c r="P9409" s="2" t="s">
        <v>993</v>
      </c>
      <c r="Q9409" s="66">
        <v>9.9476999999999993</v>
      </c>
    </row>
    <row r="9410" spans="15:17" ht="14.25">
      <c r="O9410" t="s">
        <v>2474</v>
      </c>
      <c r="P9410" s="2" t="s">
        <v>994</v>
      </c>
      <c r="Q9410" s="66">
        <v>9.5307999999999993</v>
      </c>
    </row>
    <row r="9411" spans="15:17" ht="14.25">
      <c r="O9411" t="s">
        <v>2474</v>
      </c>
      <c r="P9411" s="2" t="s">
        <v>995</v>
      </c>
      <c r="Q9411" s="66">
        <v>9.7538</v>
      </c>
    </row>
    <row r="9412" spans="15:17" ht="14.25">
      <c r="O9412" t="s">
        <v>2474</v>
      </c>
      <c r="P9412" s="2" t="s">
        <v>996</v>
      </c>
      <c r="Q9412" s="66">
        <v>9.4240999999999993</v>
      </c>
    </row>
    <row r="9413" spans="15:17" ht="14.25">
      <c r="O9413" t="s">
        <v>2474</v>
      </c>
      <c r="P9413" s="2" t="s">
        <v>997</v>
      </c>
      <c r="Q9413" s="66">
        <v>9.6180000000000003</v>
      </c>
    </row>
    <row r="9414" spans="15:17" ht="14.25">
      <c r="O9414" t="s">
        <v>2474</v>
      </c>
      <c r="P9414" s="2" t="s">
        <v>998</v>
      </c>
      <c r="Q9414" s="66">
        <v>9.4920000000000009</v>
      </c>
    </row>
    <row r="9415" spans="15:17" ht="14.25">
      <c r="O9415" t="s">
        <v>2474</v>
      </c>
      <c r="P9415" s="2" t="s">
        <v>999</v>
      </c>
      <c r="Q9415" s="66">
        <v>9.6956000000000007</v>
      </c>
    </row>
    <row r="9416" spans="15:17" ht="14.25">
      <c r="O9416" t="s">
        <v>2474</v>
      </c>
      <c r="P9416" s="2" t="s">
        <v>1000</v>
      </c>
      <c r="Q9416" s="66">
        <v>9.7828999999999997</v>
      </c>
    </row>
    <row r="9417" spans="15:17" ht="14.25">
      <c r="O9417" t="s">
        <v>2474</v>
      </c>
      <c r="P9417" s="2" t="s">
        <v>1001</v>
      </c>
      <c r="Q9417" s="66">
        <v>9.8021999999999991</v>
      </c>
    </row>
    <row r="9418" spans="15:17" ht="14.25">
      <c r="O9418" t="s">
        <v>2474</v>
      </c>
      <c r="P9418" s="2" t="s">
        <v>1002</v>
      </c>
      <c r="Q9418" s="66">
        <v>9.9476999999999993</v>
      </c>
    </row>
    <row r="9419" spans="15:17" ht="14.25">
      <c r="O9419" t="s">
        <v>2474</v>
      </c>
      <c r="P9419" s="2" t="s">
        <v>1003</v>
      </c>
      <c r="Q9419" s="66">
        <v>10.0252</v>
      </c>
    </row>
    <row r="9420" spans="15:17" ht="14.25">
      <c r="O9420" t="s">
        <v>2474</v>
      </c>
      <c r="P9420" s="2" t="s">
        <v>1004</v>
      </c>
      <c r="Q9420" s="66">
        <v>9.9380000000000006</v>
      </c>
    </row>
    <row r="9421" spans="15:17" ht="14.25">
      <c r="O9421" t="s">
        <v>2474</v>
      </c>
      <c r="P9421" s="2" t="s">
        <v>1005</v>
      </c>
      <c r="Q9421" s="66">
        <v>9.8409999999999993</v>
      </c>
    </row>
    <row r="9422" spans="15:17" ht="14.25">
      <c r="O9422" t="s">
        <v>2474</v>
      </c>
      <c r="P9422" s="2" t="s">
        <v>1006</v>
      </c>
      <c r="Q9422" s="66">
        <v>9.8701000000000008</v>
      </c>
    </row>
    <row r="9423" spans="15:17" ht="14.25">
      <c r="O9423" t="s">
        <v>2474</v>
      </c>
      <c r="P9423" s="2" t="s">
        <v>1007</v>
      </c>
      <c r="Q9423" s="66">
        <v>9.7635000000000005</v>
      </c>
    </row>
    <row r="9424" spans="15:17" ht="14.25">
      <c r="O9424" t="s">
        <v>2474</v>
      </c>
      <c r="P9424" s="2" t="s">
        <v>1008</v>
      </c>
      <c r="Q9424" s="66">
        <v>9.9573999999999998</v>
      </c>
    </row>
    <row r="9425" spans="15:17" ht="14.25">
      <c r="O9425" t="s">
        <v>2474</v>
      </c>
      <c r="P9425" s="2" t="s">
        <v>1009</v>
      </c>
      <c r="Q9425" s="66">
        <v>10.161</v>
      </c>
    </row>
    <row r="9426" spans="15:17" ht="14.25">
      <c r="O9426" t="s">
        <v>2474</v>
      </c>
      <c r="P9426" s="2" t="s">
        <v>1010</v>
      </c>
      <c r="Q9426" s="66">
        <v>10.151300000000001</v>
      </c>
    </row>
    <row r="9427" spans="15:17" ht="14.25">
      <c r="O9427" t="s">
        <v>2474</v>
      </c>
      <c r="P9427" s="2" t="s">
        <v>1011</v>
      </c>
      <c r="Q9427" s="66">
        <v>10.2385</v>
      </c>
    </row>
    <row r="9428" spans="15:17" ht="14.25">
      <c r="O9428" t="s">
        <v>2474</v>
      </c>
      <c r="P9428" s="2" t="s">
        <v>1012</v>
      </c>
      <c r="Q9428" s="66">
        <v>10.3161</v>
      </c>
    </row>
    <row r="9429" spans="15:17" ht="14.25">
      <c r="O9429" t="s">
        <v>2474</v>
      </c>
      <c r="P9429" s="2" t="s">
        <v>1013</v>
      </c>
      <c r="Q9429" s="66">
        <v>10.1998</v>
      </c>
    </row>
    <row r="9430" spans="15:17" ht="14.25">
      <c r="O9430" t="s">
        <v>2474</v>
      </c>
      <c r="P9430" s="2" t="s">
        <v>1014</v>
      </c>
      <c r="Q9430" s="66">
        <v>10.219200000000001</v>
      </c>
    </row>
    <row r="9431" spans="15:17" ht="14.25">
      <c r="O9431" t="s">
        <v>2474</v>
      </c>
      <c r="P9431" s="2" t="s">
        <v>1015</v>
      </c>
      <c r="Q9431" s="66">
        <v>10.151300000000001</v>
      </c>
    </row>
    <row r="9432" spans="15:17" ht="14.25">
      <c r="O9432" t="s">
        <v>2474</v>
      </c>
      <c r="P9432" s="2" t="s">
        <v>1016</v>
      </c>
      <c r="Q9432" s="66">
        <v>10.064</v>
      </c>
    </row>
    <row r="9433" spans="15:17" ht="14.25">
      <c r="O9433" t="s">
        <v>2474</v>
      </c>
      <c r="P9433" s="2" t="s">
        <v>1017</v>
      </c>
      <c r="Q9433" s="66">
        <v>10.3064</v>
      </c>
    </row>
    <row r="9434" spans="15:17" ht="14.25">
      <c r="O9434" t="s">
        <v>2474</v>
      </c>
      <c r="P9434" s="2" t="s">
        <v>1018</v>
      </c>
      <c r="Q9434" s="66">
        <v>10.364599999999999</v>
      </c>
    </row>
    <row r="9435" spans="15:17" ht="14.25">
      <c r="O9435" t="s">
        <v>2474</v>
      </c>
      <c r="P9435" s="2" t="s">
        <v>1019</v>
      </c>
      <c r="Q9435" s="66">
        <v>10.180400000000001</v>
      </c>
    </row>
    <row r="9436" spans="15:17" ht="14.25">
      <c r="O9436" t="s">
        <v>2474</v>
      </c>
      <c r="P9436" s="2" t="s">
        <v>1020</v>
      </c>
      <c r="Q9436" s="66">
        <v>10.112500000000001</v>
      </c>
    </row>
    <row r="9437" spans="15:17" ht="14.25">
      <c r="O9437" t="s">
        <v>2474</v>
      </c>
      <c r="P9437" s="2" t="s">
        <v>1021</v>
      </c>
      <c r="Q9437" s="66">
        <v>9.9962</v>
      </c>
    </row>
    <row r="9438" spans="15:17" ht="14.25">
      <c r="O9438" t="s">
        <v>2474</v>
      </c>
      <c r="P9438" s="2" t="s">
        <v>1022</v>
      </c>
      <c r="Q9438" s="66">
        <v>9.6568000000000005</v>
      </c>
    </row>
    <row r="9439" spans="15:17" ht="14.25">
      <c r="O9439" t="s">
        <v>2474</v>
      </c>
      <c r="P9439" s="2" t="s">
        <v>1023</v>
      </c>
      <c r="Q9439" s="66">
        <v>9.7635000000000005</v>
      </c>
    </row>
    <row r="9440" spans="15:17" ht="14.25">
      <c r="O9440" t="s">
        <v>2474</v>
      </c>
      <c r="P9440" s="2" t="s">
        <v>1024</v>
      </c>
      <c r="Q9440" s="66">
        <v>9.7344000000000008</v>
      </c>
    </row>
    <row r="9441" spans="15:17" ht="14.25">
      <c r="O9441" t="s">
        <v>2474</v>
      </c>
      <c r="P9441" s="2" t="s">
        <v>1025</v>
      </c>
      <c r="Q9441" s="66">
        <v>9.5985999999999994</v>
      </c>
    </row>
    <row r="9442" spans="15:17" ht="14.25">
      <c r="O9442" t="s">
        <v>2474</v>
      </c>
      <c r="P9442" s="2" t="s">
        <v>1026</v>
      </c>
      <c r="Q9442" s="66">
        <v>9.8701000000000008</v>
      </c>
    </row>
    <row r="9443" spans="15:17" ht="14.25">
      <c r="O9443" t="s">
        <v>2474</v>
      </c>
      <c r="P9443" s="2" t="s">
        <v>1027</v>
      </c>
      <c r="Q9443" s="66">
        <v>9.9573999999999998</v>
      </c>
    </row>
    <row r="9444" spans="15:17" ht="14.25">
      <c r="O9444" t="s">
        <v>2474</v>
      </c>
      <c r="P9444" s="2" t="s">
        <v>1028</v>
      </c>
      <c r="Q9444" s="66">
        <v>9.9864999999999995</v>
      </c>
    </row>
    <row r="9445" spans="15:17" ht="14.25">
      <c r="O9445" t="s">
        <v>2474</v>
      </c>
      <c r="P9445" s="2" t="s">
        <v>1029</v>
      </c>
      <c r="Q9445" s="66">
        <v>9.8701000000000008</v>
      </c>
    </row>
    <row r="9446" spans="15:17" ht="14.25">
      <c r="O9446" t="s">
        <v>2474</v>
      </c>
      <c r="P9446" s="2" t="s">
        <v>1030</v>
      </c>
      <c r="Q9446" s="66">
        <v>9.9283000000000001</v>
      </c>
    </row>
    <row r="9447" spans="15:17" ht="14.25">
      <c r="O9447" t="s">
        <v>2474</v>
      </c>
      <c r="P9447" s="2" t="s">
        <v>1031</v>
      </c>
      <c r="Q9447" s="66">
        <v>9.9864999999999995</v>
      </c>
    </row>
    <row r="9448" spans="15:17" ht="14.25">
      <c r="O9448" t="s">
        <v>2474</v>
      </c>
      <c r="P9448" s="2" t="s">
        <v>1032</v>
      </c>
      <c r="Q9448" s="66">
        <v>9.7731999999999992</v>
      </c>
    </row>
    <row r="9449" spans="15:17" ht="14.25">
      <c r="O9449" t="s">
        <v>2474</v>
      </c>
      <c r="P9449" s="2" t="s">
        <v>1033</v>
      </c>
      <c r="Q9449" s="66">
        <v>9.5114000000000001</v>
      </c>
    </row>
    <row r="9450" spans="15:17" ht="14.25">
      <c r="O9450" t="s">
        <v>2474</v>
      </c>
      <c r="P9450" s="2" t="s">
        <v>1034</v>
      </c>
      <c r="Q9450" s="66">
        <v>9.5889000000000006</v>
      </c>
    </row>
    <row r="9451" spans="15:17" ht="14.25">
      <c r="O9451" t="s">
        <v>2474</v>
      </c>
      <c r="P9451" s="2" t="s">
        <v>1035</v>
      </c>
      <c r="Q9451" s="66">
        <v>9.6471</v>
      </c>
    </row>
    <row r="9452" spans="15:17" ht="14.25">
      <c r="O9452" t="s">
        <v>2474</v>
      </c>
      <c r="P9452" s="2" t="s">
        <v>1036</v>
      </c>
      <c r="Q9452" s="66">
        <v>9.7635000000000005</v>
      </c>
    </row>
    <row r="9453" spans="15:17" ht="14.25">
      <c r="O9453" t="s">
        <v>2474</v>
      </c>
      <c r="P9453" s="2" t="s">
        <v>1037</v>
      </c>
      <c r="Q9453" s="66">
        <v>9.8895</v>
      </c>
    </row>
    <row r="9454" spans="15:17" ht="14.25">
      <c r="O9454" t="s">
        <v>2474</v>
      </c>
      <c r="P9454" s="2" t="s">
        <v>1038</v>
      </c>
      <c r="Q9454" s="66">
        <v>10.151300000000001</v>
      </c>
    </row>
    <row r="9455" spans="15:17" ht="14.25">
      <c r="O9455" t="s">
        <v>2474</v>
      </c>
      <c r="P9455" s="2" t="s">
        <v>1039</v>
      </c>
      <c r="Q9455" s="66">
        <v>10.3064</v>
      </c>
    </row>
    <row r="9456" spans="15:17" ht="14.25">
      <c r="O9456" t="s">
        <v>2474</v>
      </c>
      <c r="P9456" s="2" t="s">
        <v>1040</v>
      </c>
      <c r="Q9456" s="66">
        <v>10.500299999999999</v>
      </c>
    </row>
    <row r="9457" spans="15:17" ht="14.25">
      <c r="O9457" t="s">
        <v>2474</v>
      </c>
      <c r="P9457" s="2" t="s">
        <v>1041</v>
      </c>
      <c r="Q9457" s="66">
        <v>10.6845</v>
      </c>
    </row>
    <row r="9458" spans="15:17" ht="14.25">
      <c r="O9458" t="s">
        <v>2474</v>
      </c>
      <c r="P9458" s="2" t="s">
        <v>1042</v>
      </c>
      <c r="Q9458" s="66">
        <v>10.7621</v>
      </c>
    </row>
    <row r="9459" spans="15:17" ht="14.25">
      <c r="O9459" t="s">
        <v>2474</v>
      </c>
      <c r="P9459" s="2" t="s">
        <v>1043</v>
      </c>
      <c r="Q9459" s="66">
        <v>10.771800000000001</v>
      </c>
    </row>
    <row r="9460" spans="15:17" ht="14.25">
      <c r="O9460" t="s">
        <v>2474</v>
      </c>
      <c r="P9460" s="2" t="s">
        <v>1044</v>
      </c>
      <c r="Q9460" s="66">
        <v>11.159599999999999</v>
      </c>
    </row>
    <row r="9461" spans="15:17" ht="14.25">
      <c r="O9461" t="s">
        <v>2474</v>
      </c>
      <c r="P9461" s="2" t="s">
        <v>1045</v>
      </c>
      <c r="Q9461" s="66">
        <v>11.256600000000001</v>
      </c>
    </row>
    <row r="9462" spans="15:17" ht="14.25">
      <c r="O9462" t="s">
        <v>2474</v>
      </c>
      <c r="P9462" s="2" t="s">
        <v>1046</v>
      </c>
      <c r="Q9462" s="66">
        <v>11.091799999999999</v>
      </c>
    </row>
    <row r="9463" spans="15:17" ht="14.25">
      <c r="O9463" t="s">
        <v>2474</v>
      </c>
      <c r="P9463" s="2" t="s">
        <v>1047</v>
      </c>
      <c r="Q9463" s="66">
        <v>11.091799999999999</v>
      </c>
    </row>
    <row r="9464" spans="15:17" ht="14.25">
      <c r="O9464" t="s">
        <v>2474</v>
      </c>
      <c r="P9464" s="2" t="s">
        <v>1048</v>
      </c>
      <c r="Q9464" s="66">
        <v>11.159599999999999</v>
      </c>
    </row>
    <row r="9465" spans="15:17" ht="14.25">
      <c r="O9465" t="s">
        <v>2474</v>
      </c>
      <c r="P9465" s="2" t="s">
        <v>1049</v>
      </c>
      <c r="Q9465" s="66">
        <v>10.956</v>
      </c>
    </row>
    <row r="9466" spans="15:17" ht="14.25">
      <c r="O9466" t="s">
        <v>2474</v>
      </c>
      <c r="P9466" s="2" t="s">
        <v>1050</v>
      </c>
      <c r="Q9466" s="66">
        <v>10.985099999999999</v>
      </c>
    </row>
    <row r="9467" spans="15:17" ht="14.25">
      <c r="O9467" t="s">
        <v>2474</v>
      </c>
      <c r="P9467" s="2" t="s">
        <v>1051</v>
      </c>
      <c r="Q9467" s="66">
        <v>10.985099999999999</v>
      </c>
    </row>
    <row r="9468" spans="15:17" ht="14.25">
      <c r="O9468" t="s">
        <v>2474</v>
      </c>
      <c r="P9468" s="2" t="s">
        <v>1052</v>
      </c>
      <c r="Q9468" s="66">
        <v>10.8203</v>
      </c>
    </row>
    <row r="9469" spans="15:17" ht="14.25">
      <c r="O9469" t="s">
        <v>2474</v>
      </c>
      <c r="P9469" s="2" t="s">
        <v>1053</v>
      </c>
      <c r="Q9469" s="66">
        <v>10.5876</v>
      </c>
    </row>
    <row r="9470" spans="15:17" ht="14.25">
      <c r="O9470" t="s">
        <v>2474</v>
      </c>
      <c r="P9470" s="2" t="s">
        <v>1054</v>
      </c>
      <c r="Q9470" s="66">
        <v>10.8203</v>
      </c>
    </row>
    <row r="9471" spans="15:17" ht="14.25">
      <c r="O9471" t="s">
        <v>2474</v>
      </c>
      <c r="P9471" s="2" t="s">
        <v>1055</v>
      </c>
      <c r="Q9471" s="66">
        <v>10.393700000000001</v>
      </c>
    </row>
    <row r="9472" spans="15:17" ht="14.25">
      <c r="O9472" t="s">
        <v>2474</v>
      </c>
      <c r="P9472" s="2" t="s">
        <v>1056</v>
      </c>
      <c r="Q9472" s="66">
        <v>10.7621</v>
      </c>
    </row>
    <row r="9473" spans="15:17" ht="14.25">
      <c r="O9473" t="s">
        <v>2474</v>
      </c>
      <c r="P9473" s="2" t="s">
        <v>1057</v>
      </c>
      <c r="Q9473" s="66">
        <v>10.8978</v>
      </c>
    </row>
    <row r="9474" spans="15:17" ht="14.25">
      <c r="O9474" t="s">
        <v>2474</v>
      </c>
      <c r="P9474" s="2" t="s">
        <v>1058</v>
      </c>
      <c r="Q9474" s="66">
        <v>10.6264</v>
      </c>
    </row>
    <row r="9475" spans="15:17" ht="14.25">
      <c r="O9475" t="s">
        <v>2474</v>
      </c>
      <c r="P9475" s="2" t="s">
        <v>1059</v>
      </c>
      <c r="Q9475" s="66">
        <v>10.636100000000001</v>
      </c>
    </row>
    <row r="9476" spans="15:17" ht="14.25">
      <c r="O9476" t="s">
        <v>2474</v>
      </c>
      <c r="P9476" s="2" t="s">
        <v>1060</v>
      </c>
      <c r="Q9476" s="66">
        <v>10.7233</v>
      </c>
    </row>
    <row r="9477" spans="15:17" ht="14.25">
      <c r="O9477" t="s">
        <v>2474</v>
      </c>
      <c r="P9477" s="2" t="s">
        <v>1061</v>
      </c>
      <c r="Q9477" s="66">
        <v>10.849399999999999</v>
      </c>
    </row>
    <row r="9478" spans="15:17" ht="14.25">
      <c r="O9478" t="s">
        <v>2474</v>
      </c>
      <c r="P9478" s="2" t="s">
        <v>1062</v>
      </c>
      <c r="Q9478" s="66">
        <v>10.568199999999999</v>
      </c>
    </row>
    <row r="9479" spans="15:17" ht="14.25">
      <c r="O9479" t="s">
        <v>2474</v>
      </c>
      <c r="P9479" s="2" t="s">
        <v>1063</v>
      </c>
      <c r="Q9479" s="66">
        <v>10.3161</v>
      </c>
    </row>
    <row r="9480" spans="15:17" ht="14.25">
      <c r="O9480" t="s">
        <v>2474</v>
      </c>
      <c r="P9480" s="2" t="s">
        <v>1064</v>
      </c>
      <c r="Q9480" s="66">
        <v>10.2676</v>
      </c>
    </row>
    <row r="9481" spans="15:17" ht="14.25">
      <c r="O9481" t="s">
        <v>2474</v>
      </c>
      <c r="P9481" s="2" t="s">
        <v>1065</v>
      </c>
      <c r="Q9481" s="66">
        <v>10.4809</v>
      </c>
    </row>
    <row r="9482" spans="15:17" ht="14.25">
      <c r="O9482" t="s">
        <v>2474</v>
      </c>
      <c r="P9482" s="2" t="s">
        <v>1066</v>
      </c>
      <c r="Q9482" s="66">
        <v>10.4518</v>
      </c>
    </row>
    <row r="9483" spans="15:17" ht="14.25">
      <c r="O9483" t="s">
        <v>2474</v>
      </c>
      <c r="P9483" s="2" t="s">
        <v>1067</v>
      </c>
      <c r="Q9483" s="66">
        <v>10.461499999999999</v>
      </c>
    </row>
    <row r="9484" spans="15:17" ht="14.25">
      <c r="O9484" t="s">
        <v>2474</v>
      </c>
      <c r="P9484" s="2" t="s">
        <v>1068</v>
      </c>
      <c r="Q9484" s="66">
        <v>10.839700000000001</v>
      </c>
    </row>
    <row r="9485" spans="15:17" ht="14.25">
      <c r="O9485" t="s">
        <v>2474</v>
      </c>
      <c r="P9485" s="2" t="s">
        <v>1069</v>
      </c>
      <c r="Q9485" s="66">
        <v>11.3438</v>
      </c>
    </row>
    <row r="9486" spans="15:17" ht="14.25">
      <c r="O9486" t="s">
        <v>2474</v>
      </c>
      <c r="P9486" s="2" t="s">
        <v>1070</v>
      </c>
      <c r="Q9486" s="66">
        <v>11.3729</v>
      </c>
    </row>
    <row r="9487" spans="15:17" ht="14.25">
      <c r="O9487" t="s">
        <v>2474</v>
      </c>
      <c r="P9487" s="2" t="s">
        <v>1071</v>
      </c>
      <c r="Q9487" s="66">
        <v>11.751099999999999</v>
      </c>
    </row>
    <row r="9488" spans="15:17" ht="14.25">
      <c r="O9488" t="s">
        <v>2474</v>
      </c>
      <c r="P9488" s="2" t="s">
        <v>1072</v>
      </c>
      <c r="Q9488" s="66">
        <v>11.8286</v>
      </c>
    </row>
    <row r="9489" spans="15:17" ht="14.25">
      <c r="O9489" t="s">
        <v>2474</v>
      </c>
      <c r="P9489" s="2" t="s">
        <v>1073</v>
      </c>
      <c r="Q9489" s="66">
        <v>11.392300000000001</v>
      </c>
    </row>
    <row r="9490" spans="15:17" ht="14.25">
      <c r="O9490" t="s">
        <v>2474</v>
      </c>
      <c r="P9490" s="2" t="s">
        <v>1074</v>
      </c>
      <c r="Q9490" s="66">
        <v>11.4214</v>
      </c>
    </row>
    <row r="9491" spans="15:17" ht="14.25">
      <c r="O9491" t="s">
        <v>2474</v>
      </c>
      <c r="P9491" s="2" t="s">
        <v>1075</v>
      </c>
      <c r="Q9491" s="66">
        <v>11.6638</v>
      </c>
    </row>
    <row r="9492" spans="15:17" ht="14.25">
      <c r="O9492" t="s">
        <v>2474</v>
      </c>
      <c r="P9492" s="2" t="s">
        <v>1076</v>
      </c>
      <c r="Q9492" s="66">
        <v>11.227499999999999</v>
      </c>
    </row>
    <row r="9493" spans="15:17" ht="14.25">
      <c r="O9493" t="s">
        <v>2474</v>
      </c>
      <c r="P9493" s="2" t="s">
        <v>1077</v>
      </c>
      <c r="Q9493" s="66">
        <v>11.401999999999999</v>
      </c>
    </row>
    <row r="9494" spans="15:17" ht="14.25">
      <c r="O9494" t="s">
        <v>2474</v>
      </c>
      <c r="P9494" s="2" t="s">
        <v>1078</v>
      </c>
      <c r="Q9494" s="66">
        <v>11.5959</v>
      </c>
    </row>
    <row r="9495" spans="15:17" ht="14.25">
      <c r="O9495" t="s">
        <v>2474</v>
      </c>
      <c r="P9495" s="2" t="s">
        <v>1079</v>
      </c>
      <c r="Q9495" s="66">
        <v>11.945</v>
      </c>
    </row>
    <row r="9496" spans="15:17" ht="14.25">
      <c r="O9496" t="s">
        <v>2474</v>
      </c>
      <c r="P9496" s="2" t="s">
        <v>1080</v>
      </c>
      <c r="Q9496" s="66">
        <v>12.1389</v>
      </c>
    </row>
    <row r="9497" spans="15:17" ht="14.25">
      <c r="O9497" t="s">
        <v>2474</v>
      </c>
      <c r="P9497" s="2" t="s">
        <v>1081</v>
      </c>
      <c r="Q9497" s="66">
        <v>12.264900000000001</v>
      </c>
    </row>
    <row r="9498" spans="15:17" ht="14.25">
      <c r="O9498" t="s">
        <v>2474</v>
      </c>
      <c r="P9498" s="2" t="s">
        <v>1082</v>
      </c>
      <c r="Q9498" s="66">
        <v>12.022500000000001</v>
      </c>
    </row>
    <row r="9499" spans="15:17" ht="14.25">
      <c r="O9499" t="s">
        <v>2474</v>
      </c>
      <c r="P9499" s="2" t="s">
        <v>1083</v>
      </c>
      <c r="Q9499" s="66">
        <v>12.0419</v>
      </c>
    </row>
    <row r="9500" spans="15:17" ht="14.25">
      <c r="O9500" t="s">
        <v>2474</v>
      </c>
      <c r="P9500" s="2" t="s">
        <v>1084</v>
      </c>
      <c r="Q9500" s="66">
        <v>12.332800000000001</v>
      </c>
    </row>
    <row r="9501" spans="15:17" ht="14.25">
      <c r="O9501" t="s">
        <v>2474</v>
      </c>
      <c r="P9501" s="2" t="s">
        <v>1085</v>
      </c>
      <c r="Q9501" s="66">
        <v>12.3619</v>
      </c>
    </row>
    <row r="9502" spans="15:17" ht="14.25">
      <c r="O9502" t="s">
        <v>2474</v>
      </c>
      <c r="P9502" s="2" t="s">
        <v>1086</v>
      </c>
      <c r="Q9502" s="66">
        <v>12.3619</v>
      </c>
    </row>
    <row r="9503" spans="15:17" ht="14.25">
      <c r="O9503" t="s">
        <v>2474</v>
      </c>
      <c r="P9503" s="2" t="s">
        <v>1087</v>
      </c>
      <c r="Q9503" s="66">
        <v>12.516999999999999</v>
      </c>
    </row>
    <row r="9504" spans="15:17" ht="14.25">
      <c r="O9504" t="s">
        <v>2474</v>
      </c>
      <c r="P9504" s="2" t="s">
        <v>1088</v>
      </c>
      <c r="Q9504" s="66">
        <v>12.5364</v>
      </c>
    </row>
    <row r="9505" spans="15:17" ht="14.25">
      <c r="O9505" t="s">
        <v>2474</v>
      </c>
      <c r="P9505" s="2" t="s">
        <v>1089</v>
      </c>
      <c r="Q9505" s="66">
        <v>12.2746</v>
      </c>
    </row>
    <row r="9506" spans="15:17" ht="14.25">
      <c r="O9506" t="s">
        <v>2474</v>
      </c>
      <c r="P9506" s="2" t="s">
        <v>1090</v>
      </c>
      <c r="Q9506" s="66">
        <v>12.022500000000001</v>
      </c>
    </row>
    <row r="9507" spans="15:17" ht="14.25">
      <c r="O9507" t="s">
        <v>2474</v>
      </c>
      <c r="P9507" s="2" t="s">
        <v>1091</v>
      </c>
      <c r="Q9507" s="66">
        <v>12.061299999999999</v>
      </c>
    </row>
    <row r="9508" spans="15:17" ht="14.25">
      <c r="O9508" t="s">
        <v>2474</v>
      </c>
      <c r="P9508" s="2" t="s">
        <v>1092</v>
      </c>
      <c r="Q9508" s="66">
        <v>11.7704</v>
      </c>
    </row>
    <row r="9509" spans="15:17" ht="14.25">
      <c r="O9509" t="s">
        <v>2474</v>
      </c>
      <c r="P9509" s="2" t="s">
        <v>1093</v>
      </c>
      <c r="Q9509" s="66">
        <v>11.683199999999999</v>
      </c>
    </row>
    <row r="9510" spans="15:17" ht="14.25">
      <c r="O9510" t="s">
        <v>2474</v>
      </c>
      <c r="P9510" s="2" t="s">
        <v>1094</v>
      </c>
      <c r="Q9510" s="66">
        <v>11.5959</v>
      </c>
    </row>
    <row r="9511" spans="15:17" ht="14.25">
      <c r="O9511" t="s">
        <v>2474</v>
      </c>
      <c r="P9511" s="2" t="s">
        <v>1095</v>
      </c>
      <c r="Q9511" s="66">
        <v>11.6929</v>
      </c>
    </row>
    <row r="9512" spans="15:17" ht="14.25">
      <c r="O9512" t="s">
        <v>2474</v>
      </c>
      <c r="P9512" s="2" t="s">
        <v>1096</v>
      </c>
      <c r="Q9512" s="66">
        <v>11.6347</v>
      </c>
    </row>
    <row r="9513" spans="15:17" ht="14.25">
      <c r="O9513" t="s">
        <v>2474</v>
      </c>
      <c r="P9513" s="2" t="s">
        <v>1097</v>
      </c>
      <c r="Q9513" s="66">
        <v>11.5474</v>
      </c>
    </row>
    <row r="9514" spans="15:17" ht="14.25">
      <c r="O9514" t="s">
        <v>2474</v>
      </c>
      <c r="P9514" s="2" t="s">
        <v>1098</v>
      </c>
      <c r="Q9514" s="66">
        <v>11.683199999999999</v>
      </c>
    </row>
    <row r="9515" spans="15:17" ht="14.25">
      <c r="O9515" t="s">
        <v>2474</v>
      </c>
      <c r="P9515" s="2" t="s">
        <v>1099</v>
      </c>
      <c r="Q9515" s="66">
        <v>11.4893</v>
      </c>
    </row>
    <row r="9516" spans="15:17" ht="14.25">
      <c r="O9516" t="s">
        <v>2474</v>
      </c>
      <c r="P9516" s="2" t="s">
        <v>1100</v>
      </c>
      <c r="Q9516" s="66">
        <v>11.324400000000001</v>
      </c>
    </row>
    <row r="9517" spans="15:17" ht="14.25">
      <c r="O9517" t="s">
        <v>2474</v>
      </c>
      <c r="P9517" s="2" t="s">
        <v>1101</v>
      </c>
      <c r="Q9517" s="66">
        <v>11.324400000000001</v>
      </c>
    </row>
    <row r="9518" spans="15:17" ht="14.25">
      <c r="O9518" t="s">
        <v>2474</v>
      </c>
      <c r="P9518" s="2" t="s">
        <v>1102</v>
      </c>
      <c r="Q9518" s="66">
        <v>11.324400000000001</v>
      </c>
    </row>
    <row r="9519" spans="15:17" ht="14.25">
      <c r="O9519" t="s">
        <v>2474</v>
      </c>
      <c r="P9519" s="2" t="s">
        <v>1103</v>
      </c>
      <c r="Q9519" s="66">
        <v>11.431100000000001</v>
      </c>
    </row>
    <row r="9520" spans="15:17" ht="14.25">
      <c r="O9520" t="s">
        <v>2474</v>
      </c>
      <c r="P9520" s="2" t="s">
        <v>1104</v>
      </c>
      <c r="Q9520" s="66">
        <v>11.4796</v>
      </c>
    </row>
    <row r="9521" spans="15:17" ht="14.25">
      <c r="O9521" t="s">
        <v>2474</v>
      </c>
      <c r="P9521" s="2" t="s">
        <v>1105</v>
      </c>
      <c r="Q9521" s="66">
        <v>11.4505</v>
      </c>
    </row>
    <row r="9522" spans="15:17" ht="14.25">
      <c r="O9522" t="s">
        <v>2474</v>
      </c>
      <c r="P9522" s="2" t="s">
        <v>1106</v>
      </c>
      <c r="Q9522" s="66">
        <v>11.4117</v>
      </c>
    </row>
    <row r="9523" spans="15:17" ht="14.25">
      <c r="O9523" t="s">
        <v>2474</v>
      </c>
      <c r="P9523" s="2" t="s">
        <v>1107</v>
      </c>
      <c r="Q9523" s="66">
        <v>11.392300000000001</v>
      </c>
    </row>
    <row r="9524" spans="15:17" ht="14.25">
      <c r="O9524" t="s">
        <v>2474</v>
      </c>
      <c r="P9524" s="2" t="s">
        <v>1108</v>
      </c>
      <c r="Q9524" s="66">
        <v>11.4602</v>
      </c>
    </row>
    <row r="9525" spans="15:17" ht="14.25">
      <c r="O9525" t="s">
        <v>2474</v>
      </c>
      <c r="P9525" s="2" t="s">
        <v>1109</v>
      </c>
      <c r="Q9525" s="66">
        <v>11.256600000000001</v>
      </c>
    </row>
    <row r="9526" spans="15:17" ht="14.25">
      <c r="O9526" t="s">
        <v>2474</v>
      </c>
      <c r="P9526" s="2" t="s">
        <v>1110</v>
      </c>
      <c r="Q9526" s="66">
        <v>11.091799999999999</v>
      </c>
    </row>
    <row r="9527" spans="15:17" ht="14.25">
      <c r="O9527" t="s">
        <v>2474</v>
      </c>
      <c r="P9527" s="2" t="s">
        <v>1111</v>
      </c>
      <c r="Q9527" s="66">
        <v>11.1402</v>
      </c>
    </row>
    <row r="9528" spans="15:17" ht="14.25">
      <c r="O9528" t="s">
        <v>2474</v>
      </c>
      <c r="P9528" s="2" t="s">
        <v>1112</v>
      </c>
      <c r="Q9528" s="66">
        <v>11.1305</v>
      </c>
    </row>
    <row r="9529" spans="15:17" ht="14.25">
      <c r="O9529" t="s">
        <v>2474</v>
      </c>
      <c r="P9529" s="2" t="s">
        <v>1113</v>
      </c>
      <c r="Q9529" s="66">
        <v>11.053000000000001</v>
      </c>
    </row>
    <row r="9530" spans="15:17" ht="14.25">
      <c r="O9530" t="s">
        <v>2474</v>
      </c>
      <c r="P9530" s="2" t="s">
        <v>1114</v>
      </c>
      <c r="Q9530" s="66">
        <v>11.053000000000001</v>
      </c>
    </row>
    <row r="9531" spans="15:17" ht="14.25">
      <c r="O9531" t="s">
        <v>2474</v>
      </c>
      <c r="P9531" s="2" t="s">
        <v>1115</v>
      </c>
      <c r="Q9531" s="66">
        <v>10.946300000000001</v>
      </c>
    </row>
    <row r="9532" spans="15:17" ht="14.25">
      <c r="O9532" t="s">
        <v>2474</v>
      </c>
      <c r="P9532" s="2" t="s">
        <v>1116</v>
      </c>
      <c r="Q9532" s="66">
        <v>10.9754</v>
      </c>
    </row>
    <row r="9533" spans="15:17" ht="14.25">
      <c r="O9533" t="s">
        <v>2474</v>
      </c>
      <c r="P9533" s="2" t="s">
        <v>1117</v>
      </c>
      <c r="Q9533" s="66">
        <v>10.8591</v>
      </c>
    </row>
    <row r="9534" spans="15:17" ht="14.25">
      <c r="O9534" t="s">
        <v>2474</v>
      </c>
      <c r="P9534" s="2" t="s">
        <v>1118</v>
      </c>
      <c r="Q9534" s="66">
        <v>10.9269</v>
      </c>
    </row>
    <row r="9535" spans="15:17" ht="14.25">
      <c r="O9535" t="s">
        <v>2474</v>
      </c>
      <c r="P9535" s="2" t="s">
        <v>1119</v>
      </c>
      <c r="Q9535" s="66">
        <v>11.149900000000001</v>
      </c>
    </row>
    <row r="9536" spans="15:17" ht="14.25">
      <c r="O9536" t="s">
        <v>2474</v>
      </c>
      <c r="P9536" s="2" t="s">
        <v>1120</v>
      </c>
      <c r="Q9536" s="66">
        <v>11.1015</v>
      </c>
    </row>
    <row r="9537" spans="15:17" ht="14.25">
      <c r="O9537" t="s">
        <v>2474</v>
      </c>
      <c r="P9537" s="2" t="s">
        <v>1121</v>
      </c>
      <c r="Q9537" s="66">
        <v>11.023899999999999</v>
      </c>
    </row>
    <row r="9538" spans="15:17" ht="14.25">
      <c r="O9538" t="s">
        <v>2474</v>
      </c>
      <c r="P9538" s="2" t="s">
        <v>1122</v>
      </c>
      <c r="Q9538" s="66">
        <v>10.9366</v>
      </c>
    </row>
    <row r="9539" spans="15:17" ht="14.25">
      <c r="O9539" t="s">
        <v>2474</v>
      </c>
      <c r="P9539" s="2" t="s">
        <v>1123</v>
      </c>
      <c r="Q9539" s="66">
        <v>11.0433</v>
      </c>
    </row>
    <row r="9540" spans="15:17" ht="14.25">
      <c r="O9540" t="s">
        <v>2474</v>
      </c>
      <c r="P9540" s="2" t="s">
        <v>1124</v>
      </c>
      <c r="Q9540" s="66">
        <v>10.7621</v>
      </c>
    </row>
    <row r="9541" spans="15:17" ht="14.25">
      <c r="O9541" t="s">
        <v>2474</v>
      </c>
      <c r="P9541" s="2" t="s">
        <v>1125</v>
      </c>
      <c r="Q9541" s="66">
        <v>10.839700000000001</v>
      </c>
    </row>
    <row r="9542" spans="15:17" ht="14.25">
      <c r="O9542" t="s">
        <v>2474</v>
      </c>
      <c r="P9542" s="2" t="s">
        <v>1126</v>
      </c>
      <c r="Q9542" s="66">
        <v>10.539099999999999</v>
      </c>
    </row>
    <row r="9543" spans="15:17" ht="14.25">
      <c r="O9543" t="s">
        <v>2474</v>
      </c>
      <c r="P9543" s="2" t="s">
        <v>1127</v>
      </c>
      <c r="Q9543" s="66">
        <v>10.393700000000001</v>
      </c>
    </row>
    <row r="9544" spans="15:17" ht="14.25">
      <c r="O9544" t="s">
        <v>2474</v>
      </c>
      <c r="P9544" s="2" t="s">
        <v>1128</v>
      </c>
      <c r="Q9544" s="66">
        <v>10.568199999999999</v>
      </c>
    </row>
    <row r="9545" spans="15:17" ht="14.25">
      <c r="O9545" t="s">
        <v>2474</v>
      </c>
      <c r="P9545" s="2" t="s">
        <v>1129</v>
      </c>
      <c r="Q9545" s="66">
        <v>10.6264</v>
      </c>
    </row>
    <row r="9546" spans="15:17" ht="14.25">
      <c r="O9546" t="s">
        <v>2474</v>
      </c>
      <c r="P9546" s="2" t="s">
        <v>1130</v>
      </c>
      <c r="Q9546" s="66">
        <v>10.636100000000001</v>
      </c>
    </row>
    <row r="9547" spans="15:17" ht="14.25">
      <c r="O9547" t="s">
        <v>2474</v>
      </c>
      <c r="P9547" s="2" t="s">
        <v>1131</v>
      </c>
      <c r="Q9547" s="66">
        <v>10.432499999999999</v>
      </c>
    </row>
    <row r="9548" spans="15:17" ht="14.25">
      <c r="O9548" t="s">
        <v>2474</v>
      </c>
      <c r="P9548" s="2" t="s">
        <v>1132</v>
      </c>
      <c r="Q9548" s="66">
        <v>10.4712</v>
      </c>
    </row>
    <row r="9549" spans="15:17" ht="14.25">
      <c r="O9549" t="s">
        <v>2474</v>
      </c>
      <c r="P9549" s="2" t="s">
        <v>1133</v>
      </c>
      <c r="Q9549" s="66">
        <v>10.354900000000001</v>
      </c>
    </row>
    <row r="9550" spans="15:17" ht="14.25">
      <c r="O9550" t="s">
        <v>2474</v>
      </c>
      <c r="P9550" s="2" t="s">
        <v>1134</v>
      </c>
      <c r="Q9550" s="66">
        <v>10.1998</v>
      </c>
    </row>
    <row r="9551" spans="15:17" ht="14.25">
      <c r="O9551" t="s">
        <v>2474</v>
      </c>
      <c r="P9551" s="2" t="s">
        <v>1135</v>
      </c>
      <c r="Q9551" s="66">
        <v>10.461499999999999</v>
      </c>
    </row>
    <row r="9552" spans="15:17" ht="14.25">
      <c r="O9552" t="s">
        <v>2474</v>
      </c>
      <c r="P9552" s="2" t="s">
        <v>1136</v>
      </c>
      <c r="Q9552" s="66">
        <v>10.1707</v>
      </c>
    </row>
    <row r="9553" spans="15:17" ht="14.25">
      <c r="O9553" t="s">
        <v>2474</v>
      </c>
      <c r="P9553" s="2" t="s">
        <v>1137</v>
      </c>
      <c r="Q9553" s="66">
        <v>10.1319</v>
      </c>
    </row>
    <row r="9554" spans="15:17" ht="14.25">
      <c r="O9554" t="s">
        <v>2474</v>
      </c>
      <c r="P9554" s="2" t="s">
        <v>1138</v>
      </c>
      <c r="Q9554" s="66">
        <v>10.064</v>
      </c>
    </row>
    <row r="9555" spans="15:17" ht="14.25">
      <c r="O9555" t="s">
        <v>2474</v>
      </c>
      <c r="P9555" s="2" t="s">
        <v>1139</v>
      </c>
      <c r="Q9555" s="66">
        <v>9.8604000000000003</v>
      </c>
    </row>
    <row r="9556" spans="15:17" ht="14.25">
      <c r="O9556" t="s">
        <v>2474</v>
      </c>
      <c r="P9556" s="2" t="s">
        <v>1140</v>
      </c>
      <c r="Q9556" s="66">
        <v>9.9864999999999995</v>
      </c>
    </row>
    <row r="9557" spans="15:17" ht="14.25">
      <c r="O9557" t="s">
        <v>2474</v>
      </c>
      <c r="P9557" s="2" t="s">
        <v>1141</v>
      </c>
      <c r="Q9557" s="66">
        <v>10.1416</v>
      </c>
    </row>
    <row r="9558" spans="15:17" ht="14.25">
      <c r="O9558" t="s">
        <v>2474</v>
      </c>
      <c r="P9558" s="2" t="s">
        <v>1142</v>
      </c>
      <c r="Q9558" s="66">
        <v>10.354900000000001</v>
      </c>
    </row>
    <row r="9559" spans="15:17" ht="14.25">
      <c r="O9559" t="s">
        <v>2474</v>
      </c>
      <c r="P9559" s="2" t="s">
        <v>1143</v>
      </c>
      <c r="Q9559" s="66">
        <v>10.529400000000001</v>
      </c>
    </row>
    <row r="9560" spans="15:17" ht="14.25">
      <c r="O9560" t="s">
        <v>2474</v>
      </c>
      <c r="P9560" s="2" t="s">
        <v>1144</v>
      </c>
      <c r="Q9560" s="66">
        <v>10.393700000000001</v>
      </c>
    </row>
    <row r="9561" spans="15:17" ht="14.25">
      <c r="O9561" t="s">
        <v>2474</v>
      </c>
      <c r="P9561" s="2" t="s">
        <v>1145</v>
      </c>
      <c r="Q9561" s="66">
        <v>10.539099999999999</v>
      </c>
    </row>
    <row r="9562" spans="15:17" ht="14.25">
      <c r="O9562" t="s">
        <v>2474</v>
      </c>
      <c r="P9562" s="2" t="s">
        <v>1146</v>
      </c>
      <c r="Q9562" s="66">
        <v>10.665100000000001</v>
      </c>
    </row>
    <row r="9563" spans="15:17" ht="14.25">
      <c r="O9563" t="s">
        <v>2474</v>
      </c>
      <c r="P9563" s="2" t="s">
        <v>1147</v>
      </c>
      <c r="Q9563" s="66">
        <v>10.839700000000001</v>
      </c>
    </row>
    <row r="9564" spans="15:17" ht="14.25">
      <c r="O9564" t="s">
        <v>2474</v>
      </c>
      <c r="P9564" s="2" t="s">
        <v>1148</v>
      </c>
      <c r="Q9564" s="66">
        <v>10.597300000000001</v>
      </c>
    </row>
    <row r="9565" spans="15:17" ht="14.25">
      <c r="O9565" t="s">
        <v>2474</v>
      </c>
      <c r="P9565" s="2" t="s">
        <v>1149</v>
      </c>
      <c r="Q9565" s="66">
        <v>10.7233</v>
      </c>
    </row>
    <row r="9566" spans="15:17" ht="14.25">
      <c r="O9566" t="s">
        <v>2474</v>
      </c>
      <c r="P9566" s="2" t="s">
        <v>1150</v>
      </c>
      <c r="Q9566" s="66">
        <v>10.7233</v>
      </c>
    </row>
    <row r="9567" spans="15:17" ht="14.25">
      <c r="O9567" t="s">
        <v>2474</v>
      </c>
      <c r="P9567" s="2" t="s">
        <v>1151</v>
      </c>
      <c r="Q9567" s="66">
        <v>10.8203</v>
      </c>
    </row>
    <row r="9568" spans="15:17" ht="14.25">
      <c r="O9568" t="s">
        <v>2474</v>
      </c>
      <c r="P9568" s="2" t="s">
        <v>1152</v>
      </c>
      <c r="Q9568" s="66">
        <v>11.179</v>
      </c>
    </row>
    <row r="9569" spans="15:17" ht="14.25">
      <c r="O9569" t="s">
        <v>2474</v>
      </c>
      <c r="P9569" s="2" t="s">
        <v>1153</v>
      </c>
      <c r="Q9569" s="66">
        <v>11.053000000000001</v>
      </c>
    </row>
    <row r="9570" spans="15:17" ht="14.25">
      <c r="O9570" t="s">
        <v>2474</v>
      </c>
      <c r="P9570" s="2" t="s">
        <v>1154</v>
      </c>
      <c r="Q9570" s="66">
        <v>11.0045</v>
      </c>
    </row>
    <row r="9571" spans="15:17" ht="14.25">
      <c r="O9571" t="s">
        <v>2474</v>
      </c>
      <c r="P9571" s="2" t="s">
        <v>1155</v>
      </c>
      <c r="Q9571" s="66">
        <v>11.2469</v>
      </c>
    </row>
    <row r="9572" spans="15:17" ht="14.25">
      <c r="O9572" t="s">
        <v>2474</v>
      </c>
      <c r="P9572" s="2" t="s">
        <v>1156</v>
      </c>
      <c r="Q9572" s="66">
        <v>10.985099999999999</v>
      </c>
    </row>
    <row r="9573" spans="15:17" ht="14.25">
      <c r="O9573" t="s">
        <v>2474</v>
      </c>
      <c r="P9573" s="2" t="s">
        <v>1157</v>
      </c>
      <c r="Q9573" s="66">
        <v>11.023899999999999</v>
      </c>
    </row>
    <row r="9574" spans="15:17" ht="14.25">
      <c r="O9574" t="s">
        <v>2474</v>
      </c>
      <c r="P9574" s="2" t="s">
        <v>1158</v>
      </c>
      <c r="Q9574" s="66">
        <v>10.9366</v>
      </c>
    </row>
    <row r="9575" spans="15:17" ht="14.25">
      <c r="O9575" t="s">
        <v>2474</v>
      </c>
      <c r="P9575" s="2" t="s">
        <v>1159</v>
      </c>
      <c r="Q9575" s="66">
        <v>11.120799999999999</v>
      </c>
    </row>
    <row r="9576" spans="15:17" ht="14.25">
      <c r="O9576" t="s">
        <v>2474</v>
      </c>
      <c r="P9576" s="2" t="s">
        <v>1160</v>
      </c>
      <c r="Q9576" s="66">
        <v>11.227499999999999</v>
      </c>
    </row>
    <row r="9577" spans="15:17" ht="14.25">
      <c r="O9577" t="s">
        <v>2474</v>
      </c>
      <c r="P9577" s="2" t="s">
        <v>1161</v>
      </c>
      <c r="Q9577" s="66">
        <v>11.3438</v>
      </c>
    </row>
    <row r="9578" spans="15:17" ht="14.25">
      <c r="O9578" t="s">
        <v>2474</v>
      </c>
      <c r="P9578" s="2" t="s">
        <v>1162</v>
      </c>
      <c r="Q9578" s="66">
        <v>11.0724</v>
      </c>
    </row>
    <row r="9579" spans="15:17" ht="14.25">
      <c r="O9579" t="s">
        <v>2474</v>
      </c>
      <c r="P9579" s="2" t="s">
        <v>1163</v>
      </c>
      <c r="Q9579" s="66">
        <v>11.4214</v>
      </c>
    </row>
    <row r="9580" spans="15:17" ht="14.25">
      <c r="O9580" t="s">
        <v>2474</v>
      </c>
      <c r="P9580" s="2" t="s">
        <v>1164</v>
      </c>
      <c r="Q9580" s="66">
        <v>11.4796</v>
      </c>
    </row>
    <row r="9581" spans="15:17" ht="14.25">
      <c r="O9581" t="s">
        <v>2474</v>
      </c>
      <c r="P9581" s="2" t="s">
        <v>1165</v>
      </c>
      <c r="Q9581" s="66">
        <v>11.334099999999999</v>
      </c>
    </row>
    <row r="9582" spans="15:17" ht="14.25">
      <c r="O9582" t="s">
        <v>2474</v>
      </c>
      <c r="P9582" s="2" t="s">
        <v>1166</v>
      </c>
      <c r="Q9582" s="66">
        <v>11.159599999999999</v>
      </c>
    </row>
    <row r="9583" spans="15:17" ht="14.25">
      <c r="O9583" t="s">
        <v>2474</v>
      </c>
      <c r="P9583" s="2" t="s">
        <v>1167</v>
      </c>
      <c r="Q9583" s="66">
        <v>11.159599999999999</v>
      </c>
    </row>
    <row r="9584" spans="15:17" ht="14.25">
      <c r="O9584" t="s">
        <v>2474</v>
      </c>
      <c r="P9584" s="2" t="s">
        <v>1168</v>
      </c>
      <c r="Q9584" s="66">
        <v>11.0724</v>
      </c>
    </row>
    <row r="9585" spans="15:17" ht="14.25">
      <c r="O9585" t="s">
        <v>2474</v>
      </c>
      <c r="P9585" s="2" t="s">
        <v>1169</v>
      </c>
      <c r="Q9585" s="66">
        <v>11.2178</v>
      </c>
    </row>
    <row r="9586" spans="15:17" ht="14.25">
      <c r="O9586" t="s">
        <v>2474</v>
      </c>
      <c r="P9586" s="2" t="s">
        <v>1170</v>
      </c>
      <c r="Q9586" s="66">
        <v>10.956</v>
      </c>
    </row>
    <row r="9587" spans="15:17" ht="14.25">
      <c r="O9587" t="s">
        <v>2474</v>
      </c>
      <c r="P9587" s="2" t="s">
        <v>1171</v>
      </c>
      <c r="Q9587" s="66">
        <v>10.956</v>
      </c>
    </row>
    <row r="9588" spans="15:17" ht="14.25">
      <c r="O9588" t="s">
        <v>2474</v>
      </c>
      <c r="P9588" s="2" t="s">
        <v>1172</v>
      </c>
      <c r="Q9588" s="66">
        <v>10.956</v>
      </c>
    </row>
    <row r="9589" spans="15:17" ht="14.25">
      <c r="O9589" t="s">
        <v>2474</v>
      </c>
      <c r="P9589" s="2" t="s">
        <v>1173</v>
      </c>
      <c r="Q9589" s="66">
        <v>10.878500000000001</v>
      </c>
    </row>
    <row r="9590" spans="15:17" ht="14.25">
      <c r="O9590" t="s">
        <v>2474</v>
      </c>
      <c r="P9590" s="2" t="s">
        <v>1174</v>
      </c>
      <c r="Q9590" s="66">
        <v>10.849399999999999</v>
      </c>
    </row>
    <row r="9591" spans="15:17" ht="14.25">
      <c r="O9591" t="s">
        <v>2474</v>
      </c>
      <c r="P9591" s="2" t="s">
        <v>1175</v>
      </c>
      <c r="Q9591" s="66">
        <v>10.5197</v>
      </c>
    </row>
    <row r="9592" spans="15:17" ht="14.25">
      <c r="O9592" t="s">
        <v>2474</v>
      </c>
      <c r="P9592" s="2" t="s">
        <v>1176</v>
      </c>
      <c r="Q9592" s="66">
        <v>10.3743</v>
      </c>
    </row>
    <row r="9593" spans="15:17" ht="14.25">
      <c r="O9593" t="s">
        <v>2474</v>
      </c>
      <c r="P9593" s="2" t="s">
        <v>1177</v>
      </c>
      <c r="Q9593" s="66">
        <v>10.461499999999999</v>
      </c>
    </row>
    <row r="9594" spans="15:17" ht="14.25">
      <c r="O9594" t="s">
        <v>2474</v>
      </c>
      <c r="P9594" s="2" t="s">
        <v>1178</v>
      </c>
      <c r="Q9594" s="66">
        <v>10.461499999999999</v>
      </c>
    </row>
    <row r="9595" spans="15:17" ht="14.25">
      <c r="O9595" t="s">
        <v>2474</v>
      </c>
      <c r="P9595" s="2" t="s">
        <v>1179</v>
      </c>
      <c r="Q9595" s="66">
        <v>10.665100000000001</v>
      </c>
    </row>
    <row r="9596" spans="15:17" ht="14.25">
      <c r="O9596" t="s">
        <v>2474</v>
      </c>
      <c r="P9596" s="2" t="s">
        <v>1180</v>
      </c>
      <c r="Q9596" s="66">
        <v>10.8203</v>
      </c>
    </row>
    <row r="9597" spans="15:17" ht="14.25">
      <c r="O9597" t="s">
        <v>2474</v>
      </c>
      <c r="P9597" s="2" t="s">
        <v>1181</v>
      </c>
      <c r="Q9597" s="66">
        <v>10.6942</v>
      </c>
    </row>
    <row r="9598" spans="15:17" ht="14.25">
      <c r="O9598" t="s">
        <v>2474</v>
      </c>
      <c r="P9598" s="2" t="s">
        <v>1182</v>
      </c>
      <c r="Q9598" s="66">
        <v>10.7524</v>
      </c>
    </row>
    <row r="9599" spans="15:17" ht="14.25">
      <c r="O9599" t="s">
        <v>2474</v>
      </c>
      <c r="P9599" s="2" t="s">
        <v>1183</v>
      </c>
      <c r="Q9599" s="66">
        <v>11.1402</v>
      </c>
    </row>
    <row r="9600" spans="15:17" ht="14.25">
      <c r="O9600" t="s">
        <v>2474</v>
      </c>
      <c r="P9600" s="2" t="s">
        <v>1184</v>
      </c>
      <c r="Q9600" s="66">
        <v>10.956</v>
      </c>
    </row>
    <row r="9601" spans="15:17" ht="14.25">
      <c r="O9601" t="s">
        <v>2474</v>
      </c>
      <c r="P9601" s="2" t="s">
        <v>1185</v>
      </c>
      <c r="Q9601" s="66">
        <v>11.305099999999999</v>
      </c>
    </row>
    <row r="9602" spans="15:17" ht="14.25">
      <c r="O9602" t="s">
        <v>2474</v>
      </c>
      <c r="P9602" s="2" t="s">
        <v>1186</v>
      </c>
      <c r="Q9602" s="66">
        <v>11.3535</v>
      </c>
    </row>
    <row r="9603" spans="15:17" ht="14.25">
      <c r="O9603" t="s">
        <v>2474</v>
      </c>
      <c r="P9603" s="2" t="s">
        <v>1187</v>
      </c>
      <c r="Q9603" s="66">
        <v>11.537800000000001</v>
      </c>
    </row>
    <row r="9604" spans="15:17" ht="14.25">
      <c r="O9604" t="s">
        <v>2474</v>
      </c>
      <c r="P9604" s="2" t="s">
        <v>1188</v>
      </c>
      <c r="Q9604" s="66">
        <v>11.305099999999999</v>
      </c>
    </row>
    <row r="9605" spans="15:17" ht="14.25">
      <c r="O9605" t="s">
        <v>2474</v>
      </c>
      <c r="P9605" s="2" t="s">
        <v>1189</v>
      </c>
      <c r="Q9605" s="66">
        <v>10.7912</v>
      </c>
    </row>
    <row r="9606" spans="15:17" ht="14.25">
      <c r="O9606" t="s">
        <v>2474</v>
      </c>
      <c r="P9606" s="2" t="s">
        <v>1190</v>
      </c>
      <c r="Q9606" s="66">
        <v>10.8009</v>
      </c>
    </row>
    <row r="9607" spans="15:17" ht="14.25">
      <c r="O9607" t="s">
        <v>2474</v>
      </c>
      <c r="P9607" s="2" t="s">
        <v>1191</v>
      </c>
      <c r="Q9607" s="66">
        <v>10.1998</v>
      </c>
    </row>
    <row r="9608" spans="15:17" ht="14.25">
      <c r="O9608" t="s">
        <v>2474</v>
      </c>
      <c r="P9608" s="2" t="s">
        <v>1192</v>
      </c>
      <c r="Q9608" s="66">
        <v>10.674799999999999</v>
      </c>
    </row>
    <row r="9609" spans="15:17" ht="14.25">
      <c r="O9609" t="s">
        <v>2474</v>
      </c>
      <c r="P9609" s="2" t="s">
        <v>1193</v>
      </c>
      <c r="Q9609" s="66">
        <v>10.7621</v>
      </c>
    </row>
    <row r="9610" spans="15:17" ht="14.25">
      <c r="O9610" t="s">
        <v>2474</v>
      </c>
      <c r="P9610" s="2" t="s">
        <v>1194</v>
      </c>
      <c r="Q9610" s="66">
        <v>10.849399999999999</v>
      </c>
    </row>
    <row r="9611" spans="15:17" ht="14.25">
      <c r="O9611" t="s">
        <v>2474</v>
      </c>
      <c r="P9611" s="2" t="s">
        <v>1195</v>
      </c>
      <c r="Q9611" s="66">
        <v>10.917199999999999</v>
      </c>
    </row>
    <row r="9612" spans="15:17" ht="14.25">
      <c r="O9612" t="s">
        <v>2474</v>
      </c>
      <c r="P9612" s="2" t="s">
        <v>1196</v>
      </c>
      <c r="Q9612" s="66">
        <v>10.8978</v>
      </c>
    </row>
    <row r="9613" spans="15:17" ht="14.25">
      <c r="O9613" t="s">
        <v>2474</v>
      </c>
      <c r="P9613" s="2" t="s">
        <v>1197</v>
      </c>
      <c r="Q9613" s="66">
        <v>11.014200000000001</v>
      </c>
    </row>
    <row r="9614" spans="15:17" ht="14.25">
      <c r="O9614" t="s">
        <v>2474</v>
      </c>
      <c r="P9614" s="2" t="s">
        <v>1198</v>
      </c>
      <c r="Q9614" s="66">
        <v>11.179</v>
      </c>
    </row>
    <row r="9615" spans="15:17" ht="14.25">
      <c r="O9615" t="s">
        <v>2474</v>
      </c>
      <c r="P9615" s="2" t="s">
        <v>1199</v>
      </c>
      <c r="Q9615" s="66">
        <v>11.0627</v>
      </c>
    </row>
    <row r="9616" spans="15:17" ht="14.25">
      <c r="O9616" t="s">
        <v>2474</v>
      </c>
      <c r="P9616" s="2" t="s">
        <v>1200</v>
      </c>
      <c r="Q9616" s="66">
        <v>11.4893</v>
      </c>
    </row>
    <row r="9617" spans="15:17" ht="14.25">
      <c r="O9617" t="s">
        <v>2474</v>
      </c>
      <c r="P9617" s="2" t="s">
        <v>1201</v>
      </c>
      <c r="Q9617" s="66">
        <v>11.3535</v>
      </c>
    </row>
    <row r="9618" spans="15:17" ht="14.25">
      <c r="O9618" t="s">
        <v>2474</v>
      </c>
      <c r="P9618" s="2" t="s">
        <v>1202</v>
      </c>
      <c r="Q9618" s="66">
        <v>11.7608</v>
      </c>
    </row>
    <row r="9619" spans="15:17" ht="14.25">
      <c r="O9619" t="s">
        <v>2474</v>
      </c>
      <c r="P9619" s="2" t="s">
        <v>1203</v>
      </c>
      <c r="Q9619" s="66">
        <v>11.983700000000001</v>
      </c>
    </row>
    <row r="9620" spans="15:17" ht="14.25">
      <c r="O9620" t="s">
        <v>2474</v>
      </c>
      <c r="P9620" s="2" t="s">
        <v>1204</v>
      </c>
      <c r="Q9620" s="66">
        <v>11.8383</v>
      </c>
    </row>
    <row r="9621" spans="15:17" ht="14.25">
      <c r="O9621" t="s">
        <v>2474</v>
      </c>
      <c r="P9621" s="2" t="s">
        <v>1205</v>
      </c>
      <c r="Q9621" s="66">
        <v>11.7026</v>
      </c>
    </row>
    <row r="9622" spans="15:17" ht="14.25">
      <c r="O9622" t="s">
        <v>2474</v>
      </c>
      <c r="P9622" s="2" t="s">
        <v>1206</v>
      </c>
      <c r="Q9622" s="66">
        <v>11.2469</v>
      </c>
    </row>
    <row r="9623" spans="15:17" ht="14.25">
      <c r="O9623" t="s">
        <v>2474</v>
      </c>
      <c r="P9623" s="2" t="s">
        <v>1207</v>
      </c>
      <c r="Q9623" s="66">
        <v>10.9657</v>
      </c>
    </row>
    <row r="9624" spans="15:17" ht="14.25">
      <c r="O9624" t="s">
        <v>2474</v>
      </c>
      <c r="P9624" s="2" t="s">
        <v>1208</v>
      </c>
      <c r="Q9624" s="66">
        <v>11.0045</v>
      </c>
    </row>
    <row r="9625" spans="15:17" ht="14.25">
      <c r="O9625" t="s">
        <v>2474</v>
      </c>
      <c r="P9625" s="2" t="s">
        <v>1209</v>
      </c>
      <c r="Q9625" s="66">
        <v>11.324400000000001</v>
      </c>
    </row>
    <row r="9626" spans="15:17" ht="14.25">
      <c r="O9626" t="s">
        <v>2474</v>
      </c>
      <c r="P9626" s="2" t="s">
        <v>1210</v>
      </c>
      <c r="Q9626" s="66">
        <v>11.3535</v>
      </c>
    </row>
    <row r="9627" spans="15:17" ht="14.25">
      <c r="O9627" t="s">
        <v>2474</v>
      </c>
      <c r="P9627" s="2" t="s">
        <v>1211</v>
      </c>
      <c r="Q9627" s="66">
        <v>11.9741</v>
      </c>
    </row>
    <row r="9628" spans="15:17" ht="14.25">
      <c r="O9628" t="s">
        <v>2474</v>
      </c>
      <c r="P9628" s="2" t="s">
        <v>1212</v>
      </c>
      <c r="Q9628" s="66">
        <v>11.566800000000001</v>
      </c>
    </row>
    <row r="9629" spans="15:17" ht="14.25">
      <c r="O9629" t="s">
        <v>2474</v>
      </c>
      <c r="P9629" s="2" t="s">
        <v>1213</v>
      </c>
      <c r="Q9629" s="66">
        <v>12.1195</v>
      </c>
    </row>
    <row r="9630" spans="15:17" ht="14.25">
      <c r="O9630" t="s">
        <v>2474</v>
      </c>
      <c r="P9630" s="2" t="s">
        <v>1214</v>
      </c>
      <c r="Q9630" s="66">
        <v>12.6721</v>
      </c>
    </row>
    <row r="9631" spans="15:17" ht="14.25">
      <c r="O9631" t="s">
        <v>2474</v>
      </c>
      <c r="P9631" s="2" t="s">
        <v>1215</v>
      </c>
      <c r="Q9631" s="66">
        <v>12.749700000000001</v>
      </c>
    </row>
    <row r="9632" spans="15:17" ht="14.25">
      <c r="O9632" t="s">
        <v>2474</v>
      </c>
      <c r="P9632" s="2" t="s">
        <v>1216</v>
      </c>
      <c r="Q9632" s="66">
        <v>12.681800000000001</v>
      </c>
    </row>
    <row r="9633" spans="15:17" ht="14.25">
      <c r="O9633" t="s">
        <v>2474</v>
      </c>
      <c r="P9633" s="2" t="s">
        <v>1217</v>
      </c>
      <c r="Q9633" s="66">
        <v>12.5558</v>
      </c>
    </row>
    <row r="9634" spans="15:17" ht="14.25">
      <c r="O9634" t="s">
        <v>2474</v>
      </c>
      <c r="P9634" s="2" t="s">
        <v>1218</v>
      </c>
      <c r="Q9634" s="66">
        <v>12.7012</v>
      </c>
    </row>
    <row r="9635" spans="15:17" ht="14.25">
      <c r="O9635" t="s">
        <v>2474</v>
      </c>
      <c r="P9635" s="2" t="s">
        <v>1219</v>
      </c>
      <c r="Q9635" s="66">
        <v>12.9436</v>
      </c>
    </row>
    <row r="9636" spans="15:17" ht="14.25">
      <c r="O9636" t="s">
        <v>2474</v>
      </c>
      <c r="P9636" s="2" t="s">
        <v>1220</v>
      </c>
      <c r="Q9636" s="66">
        <v>12.516999999999999</v>
      </c>
    </row>
    <row r="9637" spans="15:17" ht="14.25">
      <c r="O9637" t="s">
        <v>2474</v>
      </c>
      <c r="P9637" s="2" t="s">
        <v>1221</v>
      </c>
      <c r="Q9637" s="66">
        <v>12.8467</v>
      </c>
    </row>
    <row r="9638" spans="15:17" ht="14.25">
      <c r="O9638" t="s">
        <v>2474</v>
      </c>
      <c r="P9638" s="2" t="s">
        <v>1222</v>
      </c>
      <c r="Q9638" s="66">
        <v>12.2164</v>
      </c>
    </row>
    <row r="9639" spans="15:17" ht="14.25">
      <c r="O9639" t="s">
        <v>2474</v>
      </c>
      <c r="P9639" s="2" t="s">
        <v>1223</v>
      </c>
      <c r="Q9639" s="66">
        <v>11.954700000000001</v>
      </c>
    </row>
    <row r="9640" spans="15:17" ht="14.25">
      <c r="O9640" t="s">
        <v>2474</v>
      </c>
      <c r="P9640" s="2" t="s">
        <v>1224</v>
      </c>
      <c r="Q9640" s="66">
        <v>12.061299999999999</v>
      </c>
    </row>
    <row r="9641" spans="15:17" ht="14.25">
      <c r="O9641" t="s">
        <v>2474</v>
      </c>
      <c r="P9641" s="2" t="s">
        <v>1225</v>
      </c>
      <c r="Q9641" s="66">
        <v>11.7704</v>
      </c>
    </row>
    <row r="9642" spans="15:17" ht="14.25">
      <c r="O9642" t="s">
        <v>2474</v>
      </c>
      <c r="P9642" s="2" t="s">
        <v>1226</v>
      </c>
      <c r="Q9642" s="66">
        <v>11.886799999999999</v>
      </c>
    </row>
    <row r="9643" spans="15:17" ht="14.25">
      <c r="O9643" t="s">
        <v>2474</v>
      </c>
      <c r="P9643" s="2" t="s">
        <v>1227</v>
      </c>
      <c r="Q9643" s="66">
        <v>12.0807</v>
      </c>
    </row>
    <row r="9644" spans="15:17" ht="14.25">
      <c r="O9644" t="s">
        <v>2474</v>
      </c>
      <c r="P9644" s="2" t="s">
        <v>1228</v>
      </c>
      <c r="Q9644" s="66">
        <v>11.566800000000001</v>
      </c>
    </row>
    <row r="9645" spans="15:17" ht="14.25">
      <c r="O9645" t="s">
        <v>2474</v>
      </c>
      <c r="P9645" s="2" t="s">
        <v>1229</v>
      </c>
      <c r="Q9645" s="66">
        <v>11.266299999999999</v>
      </c>
    </row>
    <row r="9646" spans="15:17" ht="14.25">
      <c r="O9646" t="s">
        <v>2474</v>
      </c>
      <c r="P9646" s="2" t="s">
        <v>1230</v>
      </c>
      <c r="Q9646" s="66">
        <v>11.0724</v>
      </c>
    </row>
    <row r="9647" spans="15:17" ht="14.25">
      <c r="O9647" t="s">
        <v>2474</v>
      </c>
      <c r="P9647" s="2" t="s">
        <v>1231</v>
      </c>
      <c r="Q9647" s="66">
        <v>11.198399999999999</v>
      </c>
    </row>
    <row r="9648" spans="15:17" ht="14.25">
      <c r="O9648" t="s">
        <v>2474</v>
      </c>
      <c r="P9648" s="2" t="s">
        <v>1232</v>
      </c>
      <c r="Q9648" s="66">
        <v>11.4214</v>
      </c>
    </row>
    <row r="9649" spans="15:17" ht="14.25">
      <c r="O9649" t="s">
        <v>2474</v>
      </c>
      <c r="P9649" s="2" t="s">
        <v>1233</v>
      </c>
      <c r="Q9649" s="66">
        <v>11.566800000000001</v>
      </c>
    </row>
    <row r="9650" spans="15:17" ht="14.25">
      <c r="O9650" t="s">
        <v>2474</v>
      </c>
      <c r="P9650" s="2" t="s">
        <v>1234</v>
      </c>
      <c r="Q9650" s="66">
        <v>11.440799999999999</v>
      </c>
    </row>
    <row r="9651" spans="15:17" ht="14.25">
      <c r="O9651" t="s">
        <v>2474</v>
      </c>
      <c r="P9651" s="2" t="s">
        <v>1235</v>
      </c>
      <c r="Q9651" s="66">
        <v>10.674799999999999</v>
      </c>
    </row>
    <row r="9652" spans="15:17" ht="14.25">
      <c r="O9652" t="s">
        <v>2474</v>
      </c>
      <c r="P9652" s="2" t="s">
        <v>1236</v>
      </c>
      <c r="Q9652" s="66">
        <v>10.7233</v>
      </c>
    </row>
    <row r="9653" spans="15:17" ht="14.25">
      <c r="O9653" t="s">
        <v>2474</v>
      </c>
      <c r="P9653" s="2" t="s">
        <v>1237</v>
      </c>
      <c r="Q9653" s="66">
        <v>10.810600000000001</v>
      </c>
    </row>
    <row r="9654" spans="15:17" ht="14.25">
      <c r="O9654" t="s">
        <v>2474</v>
      </c>
      <c r="P9654" s="2" t="s">
        <v>1238</v>
      </c>
      <c r="Q9654" s="66">
        <v>10.956</v>
      </c>
    </row>
    <row r="9655" spans="15:17" ht="14.25">
      <c r="O9655" t="s">
        <v>2474</v>
      </c>
      <c r="P9655" s="2" t="s">
        <v>1239</v>
      </c>
      <c r="Q9655" s="66">
        <v>10.665100000000001</v>
      </c>
    </row>
    <row r="9656" spans="15:17" ht="14.25">
      <c r="O9656" t="s">
        <v>2474</v>
      </c>
      <c r="P9656" s="2" t="s">
        <v>1240</v>
      </c>
      <c r="Q9656" s="66">
        <v>10.5488</v>
      </c>
    </row>
    <row r="9657" spans="15:17" ht="14.25">
      <c r="O9657" t="s">
        <v>2474</v>
      </c>
      <c r="P9657" s="2" t="s">
        <v>1241</v>
      </c>
      <c r="Q9657" s="66">
        <v>10.839700000000001</v>
      </c>
    </row>
    <row r="9658" spans="15:17" ht="14.25">
      <c r="O9658" t="s">
        <v>2474</v>
      </c>
      <c r="P9658" s="2" t="s">
        <v>1242</v>
      </c>
      <c r="Q9658" s="66">
        <v>10.665100000000001</v>
      </c>
    </row>
    <row r="9659" spans="15:17" ht="14.25">
      <c r="O9659" t="s">
        <v>2474</v>
      </c>
      <c r="P9659" s="2" t="s">
        <v>1243</v>
      </c>
      <c r="Q9659" s="66">
        <v>10.7233</v>
      </c>
    </row>
    <row r="9660" spans="15:17" ht="14.25">
      <c r="O9660" t="s">
        <v>2474</v>
      </c>
      <c r="P9660" s="2" t="s">
        <v>1244</v>
      </c>
      <c r="Q9660" s="66">
        <v>10.674799999999999</v>
      </c>
    </row>
    <row r="9661" spans="15:17" ht="14.25">
      <c r="O9661" t="s">
        <v>2474</v>
      </c>
      <c r="P9661" s="2" t="s">
        <v>1245</v>
      </c>
      <c r="Q9661" s="66">
        <v>10.5585</v>
      </c>
    </row>
    <row r="9662" spans="15:17" ht="14.25">
      <c r="O9662" t="s">
        <v>2474</v>
      </c>
      <c r="P9662" s="2" t="s">
        <v>1246</v>
      </c>
      <c r="Q9662" s="66">
        <v>10.781499999999999</v>
      </c>
    </row>
    <row r="9663" spans="15:17" ht="14.25">
      <c r="O9663" t="s">
        <v>2474</v>
      </c>
      <c r="P9663" s="2" t="s">
        <v>1247</v>
      </c>
      <c r="Q9663" s="66">
        <v>10.422800000000001</v>
      </c>
    </row>
    <row r="9664" spans="15:17" ht="14.25">
      <c r="O9664" t="s">
        <v>2474</v>
      </c>
      <c r="P9664" s="2" t="s">
        <v>1248</v>
      </c>
      <c r="Q9664" s="66">
        <v>10.151300000000001</v>
      </c>
    </row>
    <row r="9665" spans="15:17" ht="14.25">
      <c r="O9665" t="s">
        <v>2474</v>
      </c>
      <c r="P9665" s="2" t="s">
        <v>1249</v>
      </c>
      <c r="Q9665" s="66">
        <v>10.3161</v>
      </c>
    </row>
    <row r="9666" spans="15:17" ht="14.25">
      <c r="O9666" t="s">
        <v>2474</v>
      </c>
      <c r="P9666" s="2" t="s">
        <v>1250</v>
      </c>
      <c r="Q9666" s="66">
        <v>10.2385</v>
      </c>
    </row>
    <row r="9667" spans="15:17" ht="14.25">
      <c r="O9667" t="s">
        <v>2474</v>
      </c>
      <c r="P9667" s="2" t="s">
        <v>1251</v>
      </c>
      <c r="Q9667" s="66">
        <v>10.073700000000001</v>
      </c>
    </row>
    <row r="9668" spans="15:17" ht="14.25">
      <c r="O9668" t="s">
        <v>2474</v>
      </c>
      <c r="P9668" s="2" t="s">
        <v>1252</v>
      </c>
      <c r="Q9668" s="66">
        <v>10.354900000000001</v>
      </c>
    </row>
    <row r="9669" spans="15:17" ht="14.25">
      <c r="O9669" t="s">
        <v>2474</v>
      </c>
      <c r="P9669" s="2" t="s">
        <v>1253</v>
      </c>
      <c r="Q9669" s="66">
        <v>10.5585</v>
      </c>
    </row>
    <row r="9670" spans="15:17" ht="14.25">
      <c r="O9670" t="s">
        <v>2474</v>
      </c>
      <c r="P9670" s="2" t="s">
        <v>1254</v>
      </c>
      <c r="Q9670" s="66">
        <v>10.956</v>
      </c>
    </row>
    <row r="9671" spans="15:17" ht="14.25">
      <c r="O9671" t="s">
        <v>2474</v>
      </c>
      <c r="P9671" s="2" t="s">
        <v>1255</v>
      </c>
      <c r="Q9671" s="66">
        <v>11.295400000000001</v>
      </c>
    </row>
    <row r="9672" spans="15:17" ht="14.25">
      <c r="O9672" t="s">
        <v>2474</v>
      </c>
      <c r="P9672" s="2" t="s">
        <v>1256</v>
      </c>
      <c r="Q9672" s="66">
        <v>10.956</v>
      </c>
    </row>
    <row r="9673" spans="15:17" ht="14.25">
      <c r="O9673" t="s">
        <v>2474</v>
      </c>
      <c r="P9673" s="2" t="s">
        <v>1257</v>
      </c>
      <c r="Q9673" s="66">
        <v>10.9269</v>
      </c>
    </row>
    <row r="9674" spans="15:17" ht="14.25">
      <c r="O9674" t="s">
        <v>2474</v>
      </c>
      <c r="P9674" s="2" t="s">
        <v>1258</v>
      </c>
      <c r="Q9674" s="66">
        <v>11.198399999999999</v>
      </c>
    </row>
    <row r="9675" spans="15:17" ht="14.25">
      <c r="O9675" t="s">
        <v>2474</v>
      </c>
      <c r="P9675" s="2" t="s">
        <v>1259</v>
      </c>
      <c r="Q9675" s="66">
        <v>11.1305</v>
      </c>
    </row>
    <row r="9676" spans="15:17" ht="14.25">
      <c r="O9676" t="s">
        <v>2474</v>
      </c>
      <c r="P9676" s="2" t="s">
        <v>1260</v>
      </c>
      <c r="Q9676" s="66">
        <v>10.9269</v>
      </c>
    </row>
    <row r="9677" spans="15:17" ht="14.25">
      <c r="O9677" t="s">
        <v>2474</v>
      </c>
      <c r="P9677" s="2" t="s">
        <v>1261</v>
      </c>
      <c r="Q9677" s="66">
        <v>10.3743</v>
      </c>
    </row>
    <row r="9678" spans="15:17" ht="14.25">
      <c r="O9678" t="s">
        <v>2474</v>
      </c>
      <c r="P9678" s="2" t="s">
        <v>1262</v>
      </c>
      <c r="Q9678" s="66">
        <v>10.83</v>
      </c>
    </row>
    <row r="9679" spans="15:17" ht="14.25">
      <c r="O9679" t="s">
        <v>2474</v>
      </c>
      <c r="P9679" s="2" t="s">
        <v>1263</v>
      </c>
      <c r="Q9679" s="66">
        <v>10.83</v>
      </c>
    </row>
    <row r="9680" spans="15:17" ht="14.25">
      <c r="O9680" t="s">
        <v>2474</v>
      </c>
      <c r="P9680" s="2" t="s">
        <v>1264</v>
      </c>
      <c r="Q9680" s="66">
        <v>10.83</v>
      </c>
    </row>
    <row r="9681" spans="15:17" ht="14.25">
      <c r="O9681" t="s">
        <v>2474</v>
      </c>
      <c r="P9681" s="2" t="s">
        <v>1265</v>
      </c>
      <c r="Q9681" s="66">
        <v>10.83</v>
      </c>
    </row>
    <row r="9682" spans="15:17" ht="14.25">
      <c r="O9682" t="s">
        <v>2474</v>
      </c>
      <c r="P9682" s="2" t="s">
        <v>1266</v>
      </c>
      <c r="Q9682" s="66">
        <v>11.021699999999999</v>
      </c>
    </row>
    <row r="9683" spans="15:17" ht="14.25">
      <c r="O9683" t="s">
        <v>2474</v>
      </c>
      <c r="P9683" s="2" t="s">
        <v>1267</v>
      </c>
      <c r="Q9683" s="66">
        <v>11.1654</v>
      </c>
    </row>
    <row r="9684" spans="15:17" ht="14.25">
      <c r="O9684" t="s">
        <v>2474</v>
      </c>
      <c r="P9684" s="2" t="s">
        <v>1268</v>
      </c>
      <c r="Q9684" s="66">
        <v>10.791600000000001</v>
      </c>
    </row>
    <row r="9685" spans="15:17" ht="14.25">
      <c r="O9685" t="s">
        <v>2474</v>
      </c>
      <c r="P9685" s="2" t="s">
        <v>1269</v>
      </c>
      <c r="Q9685" s="66">
        <v>10.83</v>
      </c>
    </row>
    <row r="9686" spans="15:17" ht="14.25">
      <c r="O9686" t="s">
        <v>2474</v>
      </c>
      <c r="P9686" s="2" t="s">
        <v>1270</v>
      </c>
      <c r="Q9686" s="66">
        <v>11.1654</v>
      </c>
    </row>
    <row r="9687" spans="15:17" ht="14.25">
      <c r="O9687" t="s">
        <v>2474</v>
      </c>
      <c r="P9687" s="2" t="s">
        <v>1271</v>
      </c>
      <c r="Q9687" s="66">
        <v>10.571199999999999</v>
      </c>
    </row>
    <row r="9688" spans="15:17" ht="14.25">
      <c r="O9688" t="s">
        <v>2474</v>
      </c>
      <c r="P9688" s="2" t="s">
        <v>1272</v>
      </c>
      <c r="Q9688" s="66">
        <v>10.7341</v>
      </c>
    </row>
    <row r="9689" spans="15:17" ht="14.25">
      <c r="O9689" t="s">
        <v>2474</v>
      </c>
      <c r="P9689" s="2" t="s">
        <v>1273</v>
      </c>
      <c r="Q9689" s="66">
        <v>10.83</v>
      </c>
    </row>
    <row r="9690" spans="15:17" ht="14.25">
      <c r="O9690" t="s">
        <v>2474</v>
      </c>
      <c r="P9690" s="2" t="s">
        <v>1274</v>
      </c>
      <c r="Q9690" s="66">
        <v>10.925800000000001</v>
      </c>
    </row>
    <row r="9691" spans="15:17" ht="14.25">
      <c r="O9691" t="s">
        <v>2474</v>
      </c>
      <c r="P9691" s="2" t="s">
        <v>1275</v>
      </c>
      <c r="Q9691" s="66">
        <v>10.7821</v>
      </c>
    </row>
    <row r="9692" spans="15:17" ht="14.25">
      <c r="O9692" t="s">
        <v>2474</v>
      </c>
      <c r="P9692" s="2" t="s">
        <v>1276</v>
      </c>
      <c r="Q9692" s="66">
        <v>10.7821</v>
      </c>
    </row>
    <row r="9693" spans="15:17" ht="14.25">
      <c r="O9693" t="s">
        <v>2474</v>
      </c>
      <c r="P9693" s="2" t="s">
        <v>1277</v>
      </c>
      <c r="Q9693" s="66">
        <v>10.667</v>
      </c>
    </row>
    <row r="9694" spans="15:17" ht="14.25">
      <c r="O9694" t="s">
        <v>2474</v>
      </c>
      <c r="P9694" s="2" t="s">
        <v>1278</v>
      </c>
      <c r="Q9694" s="66">
        <v>10.1974</v>
      </c>
    </row>
    <row r="9695" spans="15:17" ht="14.25">
      <c r="O9695" t="s">
        <v>2474</v>
      </c>
      <c r="P9695" s="2" t="s">
        <v>1279</v>
      </c>
      <c r="Q9695" s="66">
        <v>9.7373999999999992</v>
      </c>
    </row>
    <row r="9696" spans="15:17" ht="14.25">
      <c r="O9696" t="s">
        <v>2474</v>
      </c>
      <c r="P9696" s="2" t="s">
        <v>1280</v>
      </c>
      <c r="Q9696" s="66">
        <v>9.9962</v>
      </c>
    </row>
    <row r="9697" spans="15:17" ht="14.25">
      <c r="O9697" t="s">
        <v>2474</v>
      </c>
      <c r="P9697" s="2" t="s">
        <v>1281</v>
      </c>
      <c r="Q9697" s="66">
        <v>9.8428000000000004</v>
      </c>
    </row>
    <row r="9698" spans="15:17" ht="14.25">
      <c r="O9698" t="s">
        <v>2474</v>
      </c>
      <c r="P9698" s="2" t="s">
        <v>1282</v>
      </c>
      <c r="Q9698" s="66">
        <v>9.7949000000000002</v>
      </c>
    </row>
    <row r="9699" spans="15:17" ht="14.25">
      <c r="O9699" t="s">
        <v>2474</v>
      </c>
      <c r="P9699" s="2" t="s">
        <v>1283</v>
      </c>
      <c r="Q9699" s="66">
        <v>10.0633</v>
      </c>
    </row>
    <row r="9700" spans="15:17" ht="14.25">
      <c r="O9700" t="s">
        <v>2474</v>
      </c>
      <c r="P9700" s="2" t="s">
        <v>1284</v>
      </c>
      <c r="Q9700" s="66">
        <v>9.5840999999999994</v>
      </c>
    </row>
    <row r="9701" spans="15:17" ht="14.25">
      <c r="O9701" t="s">
        <v>2474</v>
      </c>
      <c r="P9701" s="2" t="s">
        <v>1285</v>
      </c>
      <c r="Q9701" s="66">
        <v>9.4689999999999994</v>
      </c>
    </row>
    <row r="9702" spans="15:17" ht="14.25">
      <c r="O9702" t="s">
        <v>2474</v>
      </c>
      <c r="P9702" s="2" t="s">
        <v>1286</v>
      </c>
      <c r="Q9702" s="66">
        <v>9.2199000000000009</v>
      </c>
    </row>
    <row r="9703" spans="15:17" ht="14.25">
      <c r="O9703" t="s">
        <v>2474</v>
      </c>
      <c r="P9703" s="2" t="s">
        <v>1287</v>
      </c>
      <c r="Q9703" s="66">
        <v>9.2006999999999994</v>
      </c>
    </row>
    <row r="9704" spans="15:17" ht="14.25">
      <c r="O9704" t="s">
        <v>2474</v>
      </c>
      <c r="P9704" s="2" t="s">
        <v>1288</v>
      </c>
      <c r="Q9704" s="66">
        <v>9.2006999999999994</v>
      </c>
    </row>
    <row r="9705" spans="15:17" ht="14.25">
      <c r="O9705" t="s">
        <v>2474</v>
      </c>
      <c r="P9705" s="2" t="s">
        <v>1289</v>
      </c>
      <c r="Q9705" s="66">
        <v>8.9228000000000005</v>
      </c>
    </row>
    <row r="9706" spans="15:17" ht="14.25">
      <c r="O9706" t="s">
        <v>2474</v>
      </c>
      <c r="P9706" s="2" t="s">
        <v>1290</v>
      </c>
      <c r="Q9706" s="66">
        <v>8.5777000000000001</v>
      </c>
    </row>
    <row r="9707" spans="15:17" ht="14.25">
      <c r="O9707" t="s">
        <v>2474</v>
      </c>
      <c r="P9707" s="2" t="s">
        <v>1291</v>
      </c>
      <c r="Q9707" s="66">
        <v>8.7119</v>
      </c>
    </row>
    <row r="9708" spans="15:17" ht="14.25">
      <c r="O9708" t="s">
        <v>2474</v>
      </c>
      <c r="P9708" s="2" t="s">
        <v>1292</v>
      </c>
      <c r="Q9708" s="66">
        <v>8.6831999999999994</v>
      </c>
    </row>
    <row r="9709" spans="15:17" ht="14.25">
      <c r="O9709" t="s">
        <v>2474</v>
      </c>
      <c r="P9709" s="2" t="s">
        <v>1293</v>
      </c>
      <c r="Q9709" s="66">
        <v>8.5680999999999994</v>
      </c>
    </row>
    <row r="9710" spans="15:17" ht="14.25">
      <c r="O9710" t="s">
        <v>2474</v>
      </c>
      <c r="P9710" s="2" t="s">
        <v>1294</v>
      </c>
      <c r="Q9710" s="66">
        <v>8.5489999999999995</v>
      </c>
    </row>
    <row r="9711" spans="15:17" ht="14.25">
      <c r="O9711" t="s">
        <v>2474</v>
      </c>
      <c r="P9711" s="2" t="s">
        <v>1295</v>
      </c>
      <c r="Q9711" s="66">
        <v>8.5394000000000005</v>
      </c>
    </row>
    <row r="9712" spans="15:17" ht="14.25">
      <c r="O9712" t="s">
        <v>2474</v>
      </c>
      <c r="P9712" s="2" t="s">
        <v>1296</v>
      </c>
      <c r="Q9712" s="66">
        <v>8.5489999999999995</v>
      </c>
    </row>
    <row r="9713" spans="15:17" ht="14.25">
      <c r="O9713" t="s">
        <v>2474</v>
      </c>
      <c r="P9713" s="2" t="s">
        <v>1297</v>
      </c>
      <c r="Q9713" s="66">
        <v>8.6351999999999993</v>
      </c>
    </row>
    <row r="9714" spans="15:17" ht="14.25">
      <c r="O9714" t="s">
        <v>2474</v>
      </c>
      <c r="P9714" s="2" t="s">
        <v>1298</v>
      </c>
      <c r="Q9714" s="66">
        <v>8.5394000000000005</v>
      </c>
    </row>
    <row r="9715" spans="15:17" ht="14.25">
      <c r="O9715" t="s">
        <v>2474</v>
      </c>
      <c r="P9715" s="2" t="s">
        <v>1299</v>
      </c>
      <c r="Q9715" s="66">
        <v>8.7022999999999993</v>
      </c>
    </row>
    <row r="9716" spans="15:17" ht="14.25">
      <c r="O9716" t="s">
        <v>2474</v>
      </c>
      <c r="P9716" s="2" t="s">
        <v>1300</v>
      </c>
      <c r="Q9716" s="66">
        <v>8.5202000000000009</v>
      </c>
    </row>
    <row r="9717" spans="15:17" ht="14.25">
      <c r="O9717" t="s">
        <v>2474</v>
      </c>
      <c r="P9717" s="2" t="s">
        <v>1301</v>
      </c>
      <c r="Q9717" s="66">
        <v>8.3859999999999992</v>
      </c>
    </row>
    <row r="9718" spans="15:17" ht="14.25">
      <c r="O9718" t="s">
        <v>2474</v>
      </c>
      <c r="P9718" s="2" t="s">
        <v>1302</v>
      </c>
      <c r="Q9718" s="66">
        <v>8.1081000000000003</v>
      </c>
    </row>
    <row r="9719" spans="15:17" ht="14.25">
      <c r="O9719" t="s">
        <v>2474</v>
      </c>
      <c r="P9719" s="2" t="s">
        <v>1303</v>
      </c>
      <c r="Q9719" s="66">
        <v>7.8973000000000004</v>
      </c>
    </row>
    <row r="9720" spans="15:17" ht="14.25">
      <c r="O9720" t="s">
        <v>2474</v>
      </c>
      <c r="P9720" s="2" t="s">
        <v>1304</v>
      </c>
      <c r="Q9720" s="66">
        <v>8.1560000000000006</v>
      </c>
    </row>
    <row r="9721" spans="15:17" ht="14.25">
      <c r="O9721" t="s">
        <v>2474</v>
      </c>
      <c r="P9721" s="2" t="s">
        <v>1305</v>
      </c>
      <c r="Q9721" s="66">
        <v>8.3859999999999992</v>
      </c>
    </row>
    <row r="9722" spans="15:17" ht="14.25">
      <c r="O9722" t="s">
        <v>2474</v>
      </c>
      <c r="P9722" s="2" t="s">
        <v>1306</v>
      </c>
      <c r="Q9722" s="66">
        <v>8.5586000000000002</v>
      </c>
    </row>
    <row r="9723" spans="15:17" ht="14.25">
      <c r="O9723" t="s">
        <v>2474</v>
      </c>
      <c r="P9723" s="2" t="s">
        <v>1307</v>
      </c>
      <c r="Q9723" s="66">
        <v>8.4147999999999996</v>
      </c>
    </row>
    <row r="9724" spans="15:17" ht="14.25">
      <c r="O9724" t="s">
        <v>2474</v>
      </c>
      <c r="P9724" s="2" t="s">
        <v>1308</v>
      </c>
      <c r="Q9724" s="66">
        <v>8.2614999999999998</v>
      </c>
    </row>
    <row r="9725" spans="15:17" ht="14.25">
      <c r="O9725" t="s">
        <v>2474</v>
      </c>
      <c r="P9725" s="2" t="s">
        <v>1309</v>
      </c>
      <c r="Q9725" s="66">
        <v>8.3956</v>
      </c>
    </row>
    <row r="9726" spans="15:17" ht="14.25">
      <c r="O9726" t="s">
        <v>2474</v>
      </c>
      <c r="P9726" s="2" t="s">
        <v>1310</v>
      </c>
      <c r="Q9726" s="66">
        <v>8.5489999999999995</v>
      </c>
    </row>
    <row r="9727" spans="15:17" ht="14.25">
      <c r="O9727" t="s">
        <v>2474</v>
      </c>
      <c r="P9727" s="2" t="s">
        <v>1311</v>
      </c>
      <c r="Q9727" s="66">
        <v>8.5586000000000002</v>
      </c>
    </row>
    <row r="9728" spans="15:17" ht="14.25">
      <c r="O9728" t="s">
        <v>2474</v>
      </c>
      <c r="P9728" s="2" t="s">
        <v>1312</v>
      </c>
      <c r="Q9728" s="66">
        <v>8.3476999999999997</v>
      </c>
    </row>
    <row r="9729" spans="15:17" ht="14.25">
      <c r="O9729" t="s">
        <v>2474</v>
      </c>
      <c r="P9729" s="2" t="s">
        <v>1313</v>
      </c>
      <c r="Q9729" s="66">
        <v>8.5586000000000002</v>
      </c>
    </row>
    <row r="9730" spans="15:17" ht="14.25">
      <c r="O9730" t="s">
        <v>2474</v>
      </c>
      <c r="P9730" s="2" t="s">
        <v>1314</v>
      </c>
      <c r="Q9730" s="66">
        <v>8.4244000000000003</v>
      </c>
    </row>
    <row r="9731" spans="15:17" ht="14.25">
      <c r="O9731" t="s">
        <v>2474</v>
      </c>
      <c r="P9731" s="2" t="s">
        <v>1315</v>
      </c>
      <c r="Q9731" s="66">
        <v>8.3285</v>
      </c>
    </row>
    <row r="9732" spans="15:17" ht="14.25">
      <c r="O9732" t="s">
        <v>2474</v>
      </c>
      <c r="P9732" s="2" t="s">
        <v>1316</v>
      </c>
      <c r="Q9732" s="66">
        <v>8.3285</v>
      </c>
    </row>
    <row r="9733" spans="15:17" ht="14.25">
      <c r="O9733" t="s">
        <v>2474</v>
      </c>
      <c r="P9733" s="2" t="s">
        <v>1317</v>
      </c>
      <c r="Q9733" s="66">
        <v>8.2997999999999994</v>
      </c>
    </row>
    <row r="9734" spans="15:17" ht="14.25">
      <c r="O9734" t="s">
        <v>2474</v>
      </c>
      <c r="P9734" s="2" t="s">
        <v>1318</v>
      </c>
      <c r="Q9734" s="66">
        <v>8.5010999999999992</v>
      </c>
    </row>
    <row r="9735" spans="15:17" ht="14.25">
      <c r="O9735" t="s">
        <v>2474</v>
      </c>
      <c r="P9735" s="2" t="s">
        <v>1319</v>
      </c>
      <c r="Q9735" s="66">
        <v>8.0793999999999997</v>
      </c>
    </row>
    <row r="9736" spans="15:17" ht="14.25">
      <c r="O9736" t="s">
        <v>2474</v>
      </c>
      <c r="P9736" s="2" t="s">
        <v>1320</v>
      </c>
      <c r="Q9736" s="66">
        <v>7.7055999999999996</v>
      </c>
    </row>
    <row r="9737" spans="15:17" ht="14.25">
      <c r="O9737" t="s">
        <v>2474</v>
      </c>
      <c r="P9737" s="2" t="s">
        <v>1321</v>
      </c>
      <c r="Q9737" s="66">
        <v>7.4276</v>
      </c>
    </row>
    <row r="9738" spans="15:17" ht="14.25">
      <c r="O9738" t="s">
        <v>2474</v>
      </c>
      <c r="P9738" s="2" t="s">
        <v>1322</v>
      </c>
      <c r="Q9738" s="66">
        <v>7.4371999999999998</v>
      </c>
    </row>
    <row r="9739" spans="15:17" ht="14.25">
      <c r="O9739" t="s">
        <v>2474</v>
      </c>
      <c r="P9739" s="2" t="s">
        <v>1323</v>
      </c>
      <c r="Q9739" s="66">
        <v>7.3796999999999997</v>
      </c>
    </row>
    <row r="9740" spans="15:17" ht="14.25">
      <c r="O9740" t="s">
        <v>2474</v>
      </c>
      <c r="P9740" s="2" t="s">
        <v>1324</v>
      </c>
      <c r="Q9740" s="66">
        <v>7.2934999999999999</v>
      </c>
    </row>
    <row r="9741" spans="15:17" ht="14.25">
      <c r="O9741" t="s">
        <v>2474</v>
      </c>
      <c r="P9741" s="2" t="s">
        <v>1325</v>
      </c>
      <c r="Q9741" s="66">
        <v>7.351</v>
      </c>
    </row>
    <row r="9742" spans="15:17" ht="14.25">
      <c r="O9742" t="s">
        <v>2474</v>
      </c>
      <c r="P9742" s="2" t="s">
        <v>1326</v>
      </c>
      <c r="Q9742" s="66">
        <v>7.6672000000000002</v>
      </c>
    </row>
    <row r="9743" spans="15:17" ht="14.25">
      <c r="O9743" t="s">
        <v>2474</v>
      </c>
      <c r="P9743" s="2" t="s">
        <v>1327</v>
      </c>
      <c r="Q9743" s="66">
        <v>7.6863999999999999</v>
      </c>
    </row>
    <row r="9744" spans="15:17" ht="14.25">
      <c r="O9744" t="s">
        <v>2474</v>
      </c>
      <c r="P9744" s="2" t="s">
        <v>1328</v>
      </c>
      <c r="Q9744" s="66">
        <v>7.6672000000000002</v>
      </c>
    </row>
    <row r="9745" spans="15:17" ht="14.25">
      <c r="O9745" t="s">
        <v>2474</v>
      </c>
      <c r="P9745" s="2" t="s">
        <v>1329</v>
      </c>
      <c r="Q9745" s="66">
        <v>7.4756</v>
      </c>
    </row>
    <row r="9746" spans="15:17" ht="14.25">
      <c r="O9746" t="s">
        <v>2474</v>
      </c>
      <c r="P9746" s="2" t="s">
        <v>1330</v>
      </c>
      <c r="Q9746" s="66">
        <v>7.1784999999999997</v>
      </c>
    </row>
    <row r="9747" spans="15:17" ht="14.25">
      <c r="O9747" t="s">
        <v>2474</v>
      </c>
      <c r="P9747" s="2" t="s">
        <v>1331</v>
      </c>
      <c r="Q9747" s="66">
        <v>7.3221999999999996</v>
      </c>
    </row>
    <row r="9748" spans="15:17" ht="14.25">
      <c r="O9748" t="s">
        <v>2474</v>
      </c>
      <c r="P9748" s="2" t="s">
        <v>1332</v>
      </c>
      <c r="Q9748" s="66">
        <v>7.3989000000000003</v>
      </c>
    </row>
    <row r="9749" spans="15:17" ht="14.25">
      <c r="O9749" t="s">
        <v>2474</v>
      </c>
      <c r="P9749" s="2" t="s">
        <v>1333</v>
      </c>
      <c r="Q9749" s="66">
        <v>7.6097000000000001</v>
      </c>
    </row>
    <row r="9750" spans="15:17" ht="14.25">
      <c r="O9750" t="s">
        <v>2474</v>
      </c>
      <c r="P9750" s="2" t="s">
        <v>1334</v>
      </c>
      <c r="Q9750" s="66">
        <v>7.7727000000000004</v>
      </c>
    </row>
    <row r="9751" spans="15:17" ht="14.25">
      <c r="O9751" t="s">
        <v>2474</v>
      </c>
      <c r="P9751" s="2" t="s">
        <v>1335</v>
      </c>
      <c r="Q9751" s="66">
        <v>7.7727000000000004</v>
      </c>
    </row>
    <row r="9752" spans="15:17" ht="14.25">
      <c r="O9752" t="s">
        <v>2474</v>
      </c>
      <c r="P9752" s="2" t="s">
        <v>1336</v>
      </c>
      <c r="Q9752" s="66">
        <v>8.0505999999999993</v>
      </c>
    </row>
    <row r="9753" spans="15:17" ht="14.25">
      <c r="O9753" t="s">
        <v>2474</v>
      </c>
      <c r="P9753" s="2" t="s">
        <v>1337</v>
      </c>
      <c r="Q9753" s="66">
        <v>8.0505999999999993</v>
      </c>
    </row>
    <row r="9754" spans="15:17" ht="14.25">
      <c r="O9754" t="s">
        <v>2474</v>
      </c>
      <c r="P9754" s="2" t="s">
        <v>1338</v>
      </c>
      <c r="Q9754" s="66">
        <v>8.1752000000000002</v>
      </c>
    </row>
    <row r="9755" spans="15:17" ht="14.25">
      <c r="O9755" t="s">
        <v>2474</v>
      </c>
      <c r="P9755" s="2" t="s">
        <v>1339</v>
      </c>
      <c r="Q9755" s="66">
        <v>8.4626999999999999</v>
      </c>
    </row>
    <row r="9756" spans="15:17" ht="14.25">
      <c r="O9756" t="s">
        <v>2474</v>
      </c>
      <c r="P9756" s="2" t="s">
        <v>1340</v>
      </c>
      <c r="Q9756" s="66">
        <v>8.3381000000000007</v>
      </c>
    </row>
    <row r="9757" spans="15:17" ht="14.25">
      <c r="O9757" t="s">
        <v>2474</v>
      </c>
      <c r="P9757" s="2" t="s">
        <v>1341</v>
      </c>
      <c r="Q9757" s="66">
        <v>8.0122999999999998</v>
      </c>
    </row>
    <row r="9758" spans="15:17" ht="14.25">
      <c r="O9758" t="s">
        <v>2474</v>
      </c>
      <c r="P9758" s="2" t="s">
        <v>1342</v>
      </c>
      <c r="Q9758" s="66">
        <v>8.1560000000000006</v>
      </c>
    </row>
    <row r="9759" spans="15:17" ht="14.25">
      <c r="O9759" t="s">
        <v>2474</v>
      </c>
      <c r="P9759" s="2" t="s">
        <v>1343</v>
      </c>
      <c r="Q9759" s="66">
        <v>8.3094000000000001</v>
      </c>
    </row>
    <row r="9760" spans="15:17" ht="14.25">
      <c r="O9760" t="s">
        <v>2474</v>
      </c>
      <c r="P9760" s="2" t="s">
        <v>1344</v>
      </c>
      <c r="Q9760" s="66">
        <v>8.9036000000000008</v>
      </c>
    </row>
    <row r="9761" spans="15:17" ht="14.25">
      <c r="O9761" t="s">
        <v>2474</v>
      </c>
      <c r="P9761" s="2" t="s">
        <v>1345</v>
      </c>
      <c r="Q9761" s="66">
        <v>8.9514999999999993</v>
      </c>
    </row>
    <row r="9762" spans="15:17" ht="14.25">
      <c r="O9762" t="s">
        <v>2474</v>
      </c>
      <c r="P9762" s="2" t="s">
        <v>1346</v>
      </c>
      <c r="Q9762" s="66">
        <v>8.7215000000000007</v>
      </c>
    </row>
    <row r="9763" spans="15:17" ht="14.25">
      <c r="O9763" t="s">
        <v>2474</v>
      </c>
      <c r="P9763" s="2" t="s">
        <v>1347</v>
      </c>
      <c r="Q9763" s="66">
        <v>8.4723000000000006</v>
      </c>
    </row>
    <row r="9764" spans="15:17" ht="14.25">
      <c r="O9764" t="s">
        <v>2474</v>
      </c>
      <c r="P9764" s="2" t="s">
        <v>1348</v>
      </c>
      <c r="Q9764" s="66">
        <v>8.1369000000000007</v>
      </c>
    </row>
    <row r="9765" spans="15:17" ht="14.25">
      <c r="O9765" t="s">
        <v>2474</v>
      </c>
      <c r="P9765" s="2" t="s">
        <v>1349</v>
      </c>
      <c r="Q9765" s="66">
        <v>8.2423000000000002</v>
      </c>
    </row>
    <row r="9766" spans="15:17" ht="14.25">
      <c r="O9766" t="s">
        <v>2474</v>
      </c>
      <c r="P9766" s="2" t="s">
        <v>1350</v>
      </c>
      <c r="Q9766" s="66">
        <v>8.3190000000000008</v>
      </c>
    </row>
    <row r="9767" spans="15:17" ht="14.25">
      <c r="O9767" t="s">
        <v>2474</v>
      </c>
      <c r="P9767" s="2" t="s">
        <v>1351</v>
      </c>
      <c r="Q9767" s="66">
        <v>8.1943999999999999</v>
      </c>
    </row>
    <row r="9768" spans="15:17" ht="14.25">
      <c r="O9768" t="s">
        <v>2474</v>
      </c>
      <c r="P9768" s="2" t="s">
        <v>1352</v>
      </c>
      <c r="Q9768" s="66">
        <v>8.1752000000000002</v>
      </c>
    </row>
    <row r="9769" spans="15:17" ht="14.25">
      <c r="O9769" t="s">
        <v>2474</v>
      </c>
      <c r="P9769" s="2" t="s">
        <v>1353</v>
      </c>
      <c r="Q9769" s="66">
        <v>8.0219000000000005</v>
      </c>
    </row>
    <row r="9770" spans="15:17" ht="14.25">
      <c r="O9770" t="s">
        <v>2474</v>
      </c>
      <c r="P9770" s="2" t="s">
        <v>1354</v>
      </c>
      <c r="Q9770" s="66">
        <v>8.0602</v>
      </c>
    </row>
    <row r="9771" spans="15:17" ht="14.25">
      <c r="O9771" t="s">
        <v>2474</v>
      </c>
      <c r="P9771" s="2" t="s">
        <v>1355</v>
      </c>
      <c r="Q9771" s="66">
        <v>7.9067999999999996</v>
      </c>
    </row>
    <row r="9772" spans="15:17" ht="14.25">
      <c r="O9772" t="s">
        <v>2474</v>
      </c>
      <c r="P9772" s="2" t="s">
        <v>1356</v>
      </c>
      <c r="Q9772" s="66">
        <v>7.9067999999999996</v>
      </c>
    </row>
    <row r="9773" spans="15:17" ht="14.25">
      <c r="O9773" t="s">
        <v>2474</v>
      </c>
      <c r="P9773" s="2" t="s">
        <v>1357</v>
      </c>
      <c r="Q9773" s="66">
        <v>7.9067999999999996</v>
      </c>
    </row>
    <row r="9774" spans="15:17" ht="14.25">
      <c r="O9774" t="s">
        <v>2474</v>
      </c>
      <c r="P9774" s="2" t="s">
        <v>1358</v>
      </c>
      <c r="Q9774" s="66">
        <v>8.3381000000000007</v>
      </c>
    </row>
    <row r="9775" spans="15:17" ht="14.25">
      <c r="O9775" t="s">
        <v>2474</v>
      </c>
      <c r="P9775" s="2" t="s">
        <v>1359</v>
      </c>
      <c r="Q9775" s="66">
        <v>8.6065000000000005</v>
      </c>
    </row>
    <row r="9776" spans="15:17" ht="14.25">
      <c r="O9776" t="s">
        <v>2474</v>
      </c>
      <c r="P9776" s="2" t="s">
        <v>1360</v>
      </c>
      <c r="Q9776" s="66">
        <v>9.1047999999999991</v>
      </c>
    </row>
    <row r="9777" spans="15:17" ht="14.25">
      <c r="O9777" t="s">
        <v>2474</v>
      </c>
      <c r="P9777" s="2" t="s">
        <v>1361</v>
      </c>
      <c r="Q9777" s="66">
        <v>8.6448</v>
      </c>
    </row>
    <row r="9778" spans="15:17" ht="14.25">
      <c r="O9778" t="s">
        <v>2474</v>
      </c>
      <c r="P9778" s="2" t="s">
        <v>1362</v>
      </c>
      <c r="Q9778" s="66">
        <v>8.3668999999999993</v>
      </c>
    </row>
    <row r="9779" spans="15:17" ht="14.25">
      <c r="O9779" t="s">
        <v>2474</v>
      </c>
      <c r="P9779" s="2" t="s">
        <v>1363</v>
      </c>
      <c r="Q9779" s="66">
        <v>8.1176999999999992</v>
      </c>
    </row>
    <row r="9780" spans="15:17" ht="14.25">
      <c r="O9780" t="s">
        <v>2474</v>
      </c>
      <c r="P9780" s="2" t="s">
        <v>1364</v>
      </c>
      <c r="Q9780" s="66">
        <v>8.0889000000000006</v>
      </c>
    </row>
    <row r="9781" spans="15:17" ht="14.25">
      <c r="O9781" t="s">
        <v>2474</v>
      </c>
      <c r="P9781" s="2" t="s">
        <v>1365</v>
      </c>
      <c r="Q9781" s="66">
        <v>7.9642999999999997</v>
      </c>
    </row>
    <row r="9782" spans="15:17" ht="14.25">
      <c r="O9782" t="s">
        <v>2474</v>
      </c>
      <c r="P9782" s="2" t="s">
        <v>1366</v>
      </c>
      <c r="Q9782" s="66">
        <v>7.9547999999999996</v>
      </c>
    </row>
    <row r="9783" spans="15:17" ht="14.25">
      <c r="O9783" t="s">
        <v>2474</v>
      </c>
      <c r="P9783" s="2" t="s">
        <v>1367</v>
      </c>
      <c r="Q9783" s="66">
        <v>7.8109999999999999</v>
      </c>
    </row>
    <row r="9784" spans="15:17" ht="14.25">
      <c r="O9784" t="s">
        <v>2474</v>
      </c>
      <c r="P9784" s="2" t="s">
        <v>1368</v>
      </c>
      <c r="Q9784" s="66">
        <v>7.8014000000000001</v>
      </c>
    </row>
    <row r="9785" spans="15:17" ht="14.25">
      <c r="O9785" t="s">
        <v>2474</v>
      </c>
      <c r="P9785" s="2" t="s">
        <v>1369</v>
      </c>
      <c r="Q9785" s="66">
        <v>7.6193</v>
      </c>
    </row>
    <row r="9786" spans="15:17" ht="14.25">
      <c r="O9786" t="s">
        <v>2474</v>
      </c>
      <c r="P9786" s="2" t="s">
        <v>1370</v>
      </c>
      <c r="Q9786" s="66">
        <v>7.6097000000000001</v>
      </c>
    </row>
    <row r="9787" spans="15:17" ht="14.25">
      <c r="O9787" t="s">
        <v>2474</v>
      </c>
      <c r="P9787" s="2" t="s">
        <v>1371</v>
      </c>
      <c r="Q9787" s="66">
        <v>7.8685</v>
      </c>
    </row>
    <row r="9788" spans="15:17" ht="14.25">
      <c r="O9788" t="s">
        <v>2474</v>
      </c>
      <c r="P9788" s="2" t="s">
        <v>1372</v>
      </c>
      <c r="Q9788" s="66">
        <v>7.5235000000000003</v>
      </c>
    </row>
    <row r="9789" spans="15:17" ht="14.25">
      <c r="O9789" t="s">
        <v>2474</v>
      </c>
      <c r="P9789" s="2" t="s">
        <v>1373</v>
      </c>
      <c r="Q9789" s="66">
        <v>7.3605999999999998</v>
      </c>
    </row>
    <row r="9790" spans="15:17" ht="14.25">
      <c r="O9790" t="s">
        <v>2474</v>
      </c>
      <c r="P9790" s="2" t="s">
        <v>1374</v>
      </c>
      <c r="Q9790" s="66">
        <v>7.0922000000000001</v>
      </c>
    </row>
    <row r="9791" spans="15:17" ht="14.25">
      <c r="O9791" t="s">
        <v>2474</v>
      </c>
      <c r="P9791" s="2" t="s">
        <v>1375</v>
      </c>
      <c r="Q9791" s="66">
        <v>6.7472000000000003</v>
      </c>
    </row>
    <row r="9792" spans="15:17" ht="14.25">
      <c r="O9792" t="s">
        <v>2474</v>
      </c>
      <c r="P9792" s="2" t="s">
        <v>1376</v>
      </c>
      <c r="Q9792" s="66">
        <v>6.9005000000000001</v>
      </c>
    </row>
    <row r="9793" spans="15:17" ht="14.25">
      <c r="O9793" t="s">
        <v>2474</v>
      </c>
      <c r="P9793" s="2" t="s">
        <v>1377</v>
      </c>
      <c r="Q9793" s="66">
        <v>6.7088000000000001</v>
      </c>
    </row>
    <row r="9794" spans="15:17" ht="14.25">
      <c r="O9794" t="s">
        <v>2474</v>
      </c>
      <c r="P9794" s="2" t="s">
        <v>1378</v>
      </c>
      <c r="Q9794" s="66">
        <v>6.7088000000000001</v>
      </c>
    </row>
    <row r="9795" spans="15:17" ht="14.25">
      <c r="O9795" t="s">
        <v>2474</v>
      </c>
      <c r="P9795" s="2" t="s">
        <v>1379</v>
      </c>
      <c r="Q9795" s="66">
        <v>6.4212999999999996</v>
      </c>
    </row>
    <row r="9796" spans="15:17" ht="14.25">
      <c r="O9796" t="s">
        <v>2474</v>
      </c>
      <c r="P9796" s="2" t="s">
        <v>1380</v>
      </c>
      <c r="Q9796" s="66">
        <v>6.1146000000000003</v>
      </c>
    </row>
    <row r="9797" spans="15:17" ht="14.25">
      <c r="O9797" t="s">
        <v>2474</v>
      </c>
      <c r="P9797" s="2" t="s">
        <v>1381</v>
      </c>
      <c r="Q9797" s="66">
        <v>6.1721000000000004</v>
      </c>
    </row>
    <row r="9798" spans="15:17" ht="14.25">
      <c r="O9798" t="s">
        <v>2474</v>
      </c>
      <c r="P9798" s="2" t="s">
        <v>1382</v>
      </c>
      <c r="Q9798" s="66">
        <v>6.2967000000000004</v>
      </c>
    </row>
    <row r="9799" spans="15:17" ht="14.25">
      <c r="O9799" t="s">
        <v>2474</v>
      </c>
      <c r="P9799" s="2" t="s">
        <v>1383</v>
      </c>
      <c r="Q9799" s="66">
        <v>6.3063000000000002</v>
      </c>
    </row>
    <row r="9800" spans="15:17" ht="14.25">
      <c r="O9800" t="s">
        <v>2474</v>
      </c>
      <c r="P9800" s="2" t="s">
        <v>1384</v>
      </c>
      <c r="Q9800" s="66">
        <v>6.4212999999999996</v>
      </c>
    </row>
    <row r="9801" spans="15:17" ht="14.25">
      <c r="O9801" t="s">
        <v>2474</v>
      </c>
      <c r="P9801" s="2" t="s">
        <v>1385</v>
      </c>
      <c r="Q9801" s="66">
        <v>6.3734000000000002</v>
      </c>
    </row>
    <row r="9802" spans="15:17" ht="14.25">
      <c r="O9802" t="s">
        <v>2474</v>
      </c>
      <c r="P9802" s="2" t="s">
        <v>1386</v>
      </c>
      <c r="Q9802" s="66">
        <v>6.6608999999999998</v>
      </c>
    </row>
    <row r="9803" spans="15:17" ht="14.25">
      <c r="O9803" t="s">
        <v>2474</v>
      </c>
      <c r="P9803" s="2" t="s">
        <v>1387</v>
      </c>
      <c r="Q9803" s="66">
        <v>6.5555000000000003</v>
      </c>
    </row>
    <row r="9804" spans="15:17" ht="14.25">
      <c r="O9804" t="s">
        <v>2474</v>
      </c>
      <c r="P9804" s="2" t="s">
        <v>1388</v>
      </c>
      <c r="Q9804" s="66">
        <v>6.5842000000000001</v>
      </c>
    </row>
    <row r="9805" spans="15:17" ht="14.25">
      <c r="O9805" t="s">
        <v>2474</v>
      </c>
      <c r="P9805" s="2" t="s">
        <v>1389</v>
      </c>
      <c r="Q9805" s="66">
        <v>6.5171999999999999</v>
      </c>
    </row>
    <row r="9806" spans="15:17" ht="14.25">
      <c r="O9806" t="s">
        <v>2474</v>
      </c>
      <c r="P9806" s="2" t="s">
        <v>1390</v>
      </c>
      <c r="Q9806" s="66">
        <v>6.3445999999999998</v>
      </c>
    </row>
    <row r="9807" spans="15:17" ht="14.25">
      <c r="O9807" t="s">
        <v>2474</v>
      </c>
      <c r="P9807" s="2" t="s">
        <v>1391</v>
      </c>
      <c r="Q9807" s="66">
        <v>6.5651000000000002</v>
      </c>
    </row>
    <row r="9808" spans="15:17" ht="14.25">
      <c r="O9808" t="s">
        <v>2474</v>
      </c>
      <c r="P9808" s="2" t="s">
        <v>1392</v>
      </c>
      <c r="Q9808" s="66">
        <v>6.8525999999999998</v>
      </c>
    </row>
    <row r="9809" spans="15:17" ht="14.25">
      <c r="O9809" t="s">
        <v>2474</v>
      </c>
      <c r="P9809" s="2" t="s">
        <v>1393</v>
      </c>
      <c r="Q9809" s="66">
        <v>6.4020999999999999</v>
      </c>
    </row>
    <row r="9810" spans="15:17" ht="14.25">
      <c r="O9810" t="s">
        <v>2474</v>
      </c>
      <c r="P9810" s="2" t="s">
        <v>1394</v>
      </c>
      <c r="Q9810" s="66">
        <v>6.5747</v>
      </c>
    </row>
    <row r="9811" spans="15:17" ht="14.25">
      <c r="O9811" t="s">
        <v>2474</v>
      </c>
      <c r="P9811" s="2" t="s">
        <v>1395</v>
      </c>
      <c r="Q9811" s="66">
        <v>6.7088000000000001</v>
      </c>
    </row>
    <row r="9812" spans="15:17" ht="14.25">
      <c r="O9812" t="s">
        <v>2474</v>
      </c>
      <c r="P9812" s="2" t="s">
        <v>1396</v>
      </c>
      <c r="Q9812" s="66">
        <v>6.9100999999999999</v>
      </c>
    </row>
    <row r="9813" spans="15:17" ht="14.25">
      <c r="O9813" t="s">
        <v>2474</v>
      </c>
      <c r="P9813" s="2" t="s">
        <v>1397</v>
      </c>
      <c r="Q9813" s="66">
        <v>6.6513</v>
      </c>
    </row>
    <row r="9814" spans="15:17" ht="14.25">
      <c r="O9814" t="s">
        <v>2474</v>
      </c>
      <c r="P9814" s="2" t="s">
        <v>1398</v>
      </c>
      <c r="Q9814" s="66">
        <v>6.7088000000000001</v>
      </c>
    </row>
    <row r="9815" spans="15:17" ht="14.25">
      <c r="O9815" t="s">
        <v>2474</v>
      </c>
      <c r="P9815" s="2" t="s">
        <v>1399</v>
      </c>
      <c r="Q9815" s="66">
        <v>6.9484000000000004</v>
      </c>
    </row>
    <row r="9816" spans="15:17" ht="14.25">
      <c r="O9816" t="s">
        <v>2474</v>
      </c>
      <c r="P9816" s="2" t="s">
        <v>1400</v>
      </c>
      <c r="Q9816" s="66">
        <v>7.1784999999999997</v>
      </c>
    </row>
    <row r="9817" spans="15:17" ht="14.25">
      <c r="O9817" t="s">
        <v>2474</v>
      </c>
      <c r="P9817" s="2" t="s">
        <v>1401</v>
      </c>
      <c r="Q9817" s="66">
        <v>7.0730000000000004</v>
      </c>
    </row>
    <row r="9818" spans="15:17" ht="14.25">
      <c r="O9818" t="s">
        <v>2474</v>
      </c>
      <c r="P9818" s="2" t="s">
        <v>1402</v>
      </c>
      <c r="Q9818" s="66">
        <v>6.6033999999999997</v>
      </c>
    </row>
    <row r="9819" spans="15:17" ht="14.25">
      <c r="O9819" t="s">
        <v>2474</v>
      </c>
      <c r="P9819" s="2" t="s">
        <v>1403</v>
      </c>
      <c r="Q9819" s="66">
        <v>6.7759</v>
      </c>
    </row>
    <row r="9820" spans="15:17" ht="14.25">
      <c r="O9820" t="s">
        <v>2474</v>
      </c>
      <c r="P9820" s="2" t="s">
        <v>1404</v>
      </c>
      <c r="Q9820" s="66">
        <v>6.9484000000000004</v>
      </c>
    </row>
    <row r="9821" spans="15:17" ht="14.25">
      <c r="O9821" t="s">
        <v>2474</v>
      </c>
      <c r="P9821" s="2" t="s">
        <v>1405</v>
      </c>
      <c r="Q9821" s="66">
        <v>6.9867999999999997</v>
      </c>
    </row>
    <row r="9822" spans="15:17" ht="14.25">
      <c r="O9822" t="s">
        <v>2474</v>
      </c>
      <c r="P9822" s="2" t="s">
        <v>1406</v>
      </c>
      <c r="Q9822" s="66">
        <v>7.0922000000000001</v>
      </c>
    </row>
    <row r="9823" spans="15:17" ht="14.25">
      <c r="O9823" t="s">
        <v>2474</v>
      </c>
      <c r="P9823" s="2" t="s">
        <v>1407</v>
      </c>
      <c r="Q9823" s="66">
        <v>7.3893000000000004</v>
      </c>
    </row>
    <row r="9824" spans="15:17" ht="14.25">
      <c r="O9824" t="s">
        <v>2474</v>
      </c>
      <c r="P9824" s="2" t="s">
        <v>1408</v>
      </c>
      <c r="Q9824" s="66">
        <v>7.5713999999999997</v>
      </c>
    </row>
    <row r="9825" spans="15:17" ht="14.25">
      <c r="O9825" t="s">
        <v>2474</v>
      </c>
      <c r="P9825" s="2" t="s">
        <v>1409</v>
      </c>
      <c r="Q9825" s="66">
        <v>7.3029999999999999</v>
      </c>
    </row>
    <row r="9826" spans="15:17" ht="14.25">
      <c r="O9826" t="s">
        <v>2474</v>
      </c>
      <c r="P9826" s="2" t="s">
        <v>1410</v>
      </c>
      <c r="Q9826" s="66">
        <v>7.3796999999999997</v>
      </c>
    </row>
    <row r="9827" spans="15:17" ht="14.25">
      <c r="O9827" t="s">
        <v>2474</v>
      </c>
      <c r="P9827" s="2" t="s">
        <v>1411</v>
      </c>
      <c r="Q9827" s="66">
        <v>7.3796999999999997</v>
      </c>
    </row>
    <row r="9828" spans="15:17" ht="14.25">
      <c r="O9828" t="s">
        <v>2474</v>
      </c>
      <c r="P9828" s="2" t="s">
        <v>1412</v>
      </c>
      <c r="Q9828" s="66">
        <v>7.6672000000000002</v>
      </c>
    </row>
    <row r="9829" spans="15:17" ht="14.25">
      <c r="O9829" t="s">
        <v>2474</v>
      </c>
      <c r="P9829" s="2" t="s">
        <v>1413</v>
      </c>
      <c r="Q9829" s="66">
        <v>7.6097000000000001</v>
      </c>
    </row>
    <row r="9830" spans="15:17" ht="14.25">
      <c r="O9830" t="s">
        <v>2474</v>
      </c>
      <c r="P9830" s="2" t="s">
        <v>1414</v>
      </c>
      <c r="Q9830" s="66">
        <v>8.1463999999999999</v>
      </c>
    </row>
    <row r="9831" spans="15:17" ht="14.25">
      <c r="O9831" t="s">
        <v>2474</v>
      </c>
      <c r="P9831" s="2" t="s">
        <v>1415</v>
      </c>
      <c r="Q9831" s="66">
        <v>8.6160999999999994</v>
      </c>
    </row>
    <row r="9832" spans="15:17" ht="14.25">
      <c r="O9832" t="s">
        <v>2474</v>
      </c>
      <c r="P9832" s="2" t="s">
        <v>1416</v>
      </c>
      <c r="Q9832" s="66">
        <v>8.6256000000000004</v>
      </c>
    </row>
    <row r="9833" spans="15:17" ht="14.25">
      <c r="O9833" t="s">
        <v>2474</v>
      </c>
      <c r="P9833" s="2" t="s">
        <v>1417</v>
      </c>
      <c r="Q9833" s="66">
        <v>8.8364999999999991</v>
      </c>
    </row>
    <row r="9834" spans="15:17" ht="14.25">
      <c r="O9834" t="s">
        <v>2474</v>
      </c>
      <c r="P9834" s="2" t="s">
        <v>1418</v>
      </c>
      <c r="Q9834" s="66">
        <v>8.9131999999999998</v>
      </c>
    </row>
    <row r="9835" spans="15:17" ht="14.25">
      <c r="O9835" t="s">
        <v>2474</v>
      </c>
      <c r="P9835" s="2" t="s">
        <v>1419</v>
      </c>
      <c r="Q9835" s="66">
        <v>9.0282</v>
      </c>
    </row>
    <row r="9836" spans="15:17" ht="14.25">
      <c r="O9836" t="s">
        <v>2474</v>
      </c>
      <c r="P9836" s="2" t="s">
        <v>1420</v>
      </c>
      <c r="Q9836" s="66">
        <v>9.2006999999999994</v>
      </c>
    </row>
    <row r="9837" spans="15:17" ht="14.25">
      <c r="O9837" t="s">
        <v>2474</v>
      </c>
      <c r="P9837" s="2" t="s">
        <v>1421</v>
      </c>
      <c r="Q9837" s="66">
        <v>9.2294</v>
      </c>
    </row>
    <row r="9838" spans="15:17" ht="14.25">
      <c r="O9838" t="s">
        <v>2474</v>
      </c>
      <c r="P9838" s="2" t="s">
        <v>1422</v>
      </c>
      <c r="Q9838" s="66">
        <v>9.2965</v>
      </c>
    </row>
    <row r="9839" spans="15:17" ht="14.25">
      <c r="O9839" t="s">
        <v>2474</v>
      </c>
      <c r="P9839" s="2" t="s">
        <v>1423</v>
      </c>
      <c r="Q9839" s="66">
        <v>9.2677999999999994</v>
      </c>
    </row>
    <row r="9840" spans="15:17" ht="14.25">
      <c r="O9840" t="s">
        <v>2474</v>
      </c>
      <c r="P9840" s="2" t="s">
        <v>1424</v>
      </c>
      <c r="Q9840" s="66">
        <v>9.1432000000000002</v>
      </c>
    </row>
    <row r="9841" spans="15:17" ht="14.25">
      <c r="O9841" t="s">
        <v>2474</v>
      </c>
      <c r="P9841" s="2" t="s">
        <v>1425</v>
      </c>
      <c r="Q9841" s="66">
        <v>9.1719000000000008</v>
      </c>
    </row>
    <row r="9842" spans="15:17" ht="14.25">
      <c r="O9842" t="s">
        <v>2474</v>
      </c>
      <c r="P9842" s="2" t="s">
        <v>1426</v>
      </c>
      <c r="Q9842" s="66">
        <v>9.2965</v>
      </c>
    </row>
    <row r="9843" spans="15:17" ht="14.25">
      <c r="O9843" t="s">
        <v>2474</v>
      </c>
      <c r="P9843" s="2" t="s">
        <v>1427</v>
      </c>
      <c r="Q9843" s="66">
        <v>9.5265000000000004</v>
      </c>
    </row>
    <row r="9844" spans="15:17" ht="14.25">
      <c r="O9844" t="s">
        <v>2474</v>
      </c>
      <c r="P9844" s="2" t="s">
        <v>1428</v>
      </c>
      <c r="Q9844" s="66">
        <v>9.5265000000000004</v>
      </c>
    </row>
    <row r="9845" spans="15:17" ht="14.25">
      <c r="O9845" t="s">
        <v>2474</v>
      </c>
      <c r="P9845" s="2" t="s">
        <v>1429</v>
      </c>
      <c r="Q9845" s="66">
        <v>9.0569000000000006</v>
      </c>
    </row>
    <row r="9846" spans="15:17" ht="14.25">
      <c r="O9846" t="s">
        <v>2474</v>
      </c>
      <c r="P9846" s="2" t="s">
        <v>1430</v>
      </c>
      <c r="Q9846" s="66">
        <v>9.2006999999999994</v>
      </c>
    </row>
    <row r="9847" spans="15:17" ht="14.25">
      <c r="O9847" t="s">
        <v>2474</v>
      </c>
      <c r="P9847" s="2" t="s">
        <v>1431</v>
      </c>
      <c r="Q9847" s="66">
        <v>9.2582000000000004</v>
      </c>
    </row>
    <row r="9848" spans="15:17" ht="14.25">
      <c r="O9848" t="s">
        <v>2474</v>
      </c>
      <c r="P9848" s="2" t="s">
        <v>1432</v>
      </c>
      <c r="Q9848" s="66">
        <v>9.2582000000000004</v>
      </c>
    </row>
    <row r="9849" spans="15:17" ht="14.25">
      <c r="O9849" t="s">
        <v>2474</v>
      </c>
      <c r="P9849" s="2" t="s">
        <v>1433</v>
      </c>
      <c r="Q9849" s="66">
        <v>9.2582000000000004</v>
      </c>
    </row>
    <row r="9850" spans="15:17" ht="14.25">
      <c r="O9850" t="s">
        <v>2474</v>
      </c>
      <c r="P9850" s="2" t="s">
        <v>1434</v>
      </c>
      <c r="Q9850" s="66">
        <v>9.2199000000000009</v>
      </c>
    </row>
    <row r="9851" spans="15:17" ht="14.25">
      <c r="O9851" t="s">
        <v>2474</v>
      </c>
      <c r="P9851" s="2" t="s">
        <v>1435</v>
      </c>
      <c r="Q9851" s="66">
        <v>9.3445</v>
      </c>
    </row>
    <row r="9852" spans="15:17" ht="14.25">
      <c r="O9852" t="s">
        <v>2474</v>
      </c>
      <c r="P9852" s="2" t="s">
        <v>1436</v>
      </c>
      <c r="Q9852" s="66">
        <v>9.8331999999999997</v>
      </c>
    </row>
    <row r="9853" spans="15:17" ht="14.25">
      <c r="O9853" t="s">
        <v>2474</v>
      </c>
      <c r="P9853" s="2" t="s">
        <v>1437</v>
      </c>
      <c r="Q9853" s="66">
        <v>9.2965</v>
      </c>
    </row>
    <row r="9854" spans="15:17" ht="14.25">
      <c r="O9854" t="s">
        <v>2474</v>
      </c>
      <c r="P9854" s="2" t="s">
        <v>1438</v>
      </c>
      <c r="Q9854" s="66">
        <v>9.0472999999999999</v>
      </c>
    </row>
    <row r="9855" spans="15:17" ht="14.25">
      <c r="O9855" t="s">
        <v>2474</v>
      </c>
      <c r="P9855" s="2" t="s">
        <v>1439</v>
      </c>
      <c r="Q9855" s="66">
        <v>9.1623999999999999</v>
      </c>
    </row>
    <row r="9856" spans="15:17" ht="14.25">
      <c r="O9856" t="s">
        <v>2474</v>
      </c>
      <c r="P9856" s="2" t="s">
        <v>1440</v>
      </c>
      <c r="Q9856" s="66">
        <v>9.0090000000000003</v>
      </c>
    </row>
    <row r="9857" spans="15:17" ht="14.25">
      <c r="O9857" t="s">
        <v>2474</v>
      </c>
      <c r="P9857" s="2" t="s">
        <v>1441</v>
      </c>
      <c r="Q9857" s="66">
        <v>8.8651999999999997</v>
      </c>
    </row>
    <row r="9858" spans="15:17" ht="14.25">
      <c r="O9858" t="s">
        <v>2474</v>
      </c>
      <c r="P9858" s="2" t="s">
        <v>1442</v>
      </c>
      <c r="Q9858" s="66">
        <v>9.8237000000000005</v>
      </c>
    </row>
    <row r="9859" spans="15:17" ht="14.25">
      <c r="O9859" t="s">
        <v>2474</v>
      </c>
      <c r="P9859" s="2" t="s">
        <v>1443</v>
      </c>
      <c r="Q9859" s="66">
        <v>9.8428000000000004</v>
      </c>
    </row>
    <row r="9860" spans="15:17" ht="14.25">
      <c r="O9860" t="s">
        <v>2474</v>
      </c>
      <c r="P9860" s="2" t="s">
        <v>1444</v>
      </c>
      <c r="Q9860" s="66">
        <v>9.7757000000000005</v>
      </c>
    </row>
    <row r="9861" spans="15:17" ht="14.25">
      <c r="O9861" t="s">
        <v>2474</v>
      </c>
      <c r="P9861" s="2" t="s">
        <v>1445</v>
      </c>
      <c r="Q9861" s="66">
        <v>10.3508</v>
      </c>
    </row>
    <row r="9862" spans="15:17" ht="14.25">
      <c r="O9862" t="s">
        <v>2474</v>
      </c>
      <c r="P9862" s="2" t="s">
        <v>1446</v>
      </c>
      <c r="Q9862" s="66">
        <v>9.6319999999999997</v>
      </c>
    </row>
    <row r="9863" spans="15:17" ht="14.25">
      <c r="O9863" t="s">
        <v>2474</v>
      </c>
      <c r="P9863" s="2" t="s">
        <v>1447</v>
      </c>
      <c r="Q9863" s="66">
        <v>9.3732000000000006</v>
      </c>
    </row>
    <row r="9864" spans="15:17" ht="14.25">
      <c r="O9864" t="s">
        <v>2474</v>
      </c>
      <c r="P9864" s="2" t="s">
        <v>1448</v>
      </c>
      <c r="Q9864" s="66">
        <v>9.1719000000000008</v>
      </c>
    </row>
    <row r="9865" spans="15:17" ht="14.25">
      <c r="O9865" t="s">
        <v>2474</v>
      </c>
      <c r="P9865" s="2" t="s">
        <v>1449</v>
      </c>
      <c r="Q9865" s="66">
        <v>8.9514999999999993</v>
      </c>
    </row>
    <row r="9866" spans="15:17" ht="14.25">
      <c r="O9866" t="s">
        <v>2474</v>
      </c>
      <c r="P9866" s="2" t="s">
        <v>1450</v>
      </c>
      <c r="Q9866" s="66">
        <v>9.0378000000000007</v>
      </c>
    </row>
    <row r="9867" spans="15:17" ht="14.25">
      <c r="O9867" t="s">
        <v>2474</v>
      </c>
      <c r="P9867" s="2" t="s">
        <v>1451</v>
      </c>
      <c r="Q9867" s="66">
        <v>9.3445</v>
      </c>
    </row>
    <row r="9868" spans="15:17" ht="14.25">
      <c r="O9868" t="s">
        <v>2474</v>
      </c>
      <c r="P9868" s="2" t="s">
        <v>1452</v>
      </c>
      <c r="Q9868" s="66">
        <v>9.3445</v>
      </c>
    </row>
    <row r="9869" spans="15:17" ht="14.25">
      <c r="O9869" t="s">
        <v>2474</v>
      </c>
      <c r="P9869" s="2" t="s">
        <v>1453</v>
      </c>
      <c r="Q9869" s="66">
        <v>10.005800000000001</v>
      </c>
    </row>
    <row r="9870" spans="15:17" ht="14.25">
      <c r="O9870" t="s">
        <v>2474</v>
      </c>
      <c r="P9870" s="2" t="s">
        <v>1454</v>
      </c>
      <c r="Q9870" s="66">
        <v>9.9481999999999999</v>
      </c>
    </row>
    <row r="9871" spans="15:17" ht="14.25">
      <c r="O9871" t="s">
        <v>2474</v>
      </c>
      <c r="P9871" s="2" t="s">
        <v>1455</v>
      </c>
      <c r="Q9871" s="66">
        <v>9.7086000000000006</v>
      </c>
    </row>
    <row r="9872" spans="15:17" ht="14.25">
      <c r="O9872" t="s">
        <v>2474</v>
      </c>
      <c r="P9872" s="2" t="s">
        <v>1456</v>
      </c>
      <c r="Q9872" s="66">
        <v>9.6990999999999996</v>
      </c>
    </row>
    <row r="9873" spans="15:17" ht="14.25">
      <c r="O9873" t="s">
        <v>2474</v>
      </c>
      <c r="P9873" s="2" t="s">
        <v>1457</v>
      </c>
      <c r="Q9873" s="66">
        <v>9.7757000000000005</v>
      </c>
    </row>
    <row r="9874" spans="15:17" ht="14.25">
      <c r="O9874" t="s">
        <v>2474</v>
      </c>
      <c r="P9874" s="2" t="s">
        <v>1458</v>
      </c>
      <c r="Q9874" s="66">
        <v>10.0633</v>
      </c>
    </row>
    <row r="9875" spans="15:17" ht="14.25">
      <c r="O9875" t="s">
        <v>2474</v>
      </c>
      <c r="P9875" s="2" t="s">
        <v>1459</v>
      </c>
      <c r="Q9875" s="66">
        <v>9.7373999999999992</v>
      </c>
    </row>
    <row r="9876" spans="15:17" ht="14.25">
      <c r="O9876" t="s">
        <v>2474</v>
      </c>
      <c r="P9876" s="2" t="s">
        <v>1460</v>
      </c>
      <c r="Q9876" s="66">
        <v>10.3508</v>
      </c>
    </row>
    <row r="9877" spans="15:17" ht="14.25">
      <c r="O9877" t="s">
        <v>2474</v>
      </c>
      <c r="P9877" s="2" t="s">
        <v>1461</v>
      </c>
      <c r="Q9877" s="66">
        <v>11.4338</v>
      </c>
    </row>
    <row r="9878" spans="15:17" ht="14.25">
      <c r="O9878" t="s">
        <v>2474</v>
      </c>
      <c r="P9878" s="2" t="s">
        <v>1462</v>
      </c>
      <c r="Q9878" s="66">
        <v>11.692500000000001</v>
      </c>
    </row>
    <row r="9879" spans="15:17" ht="14.25">
      <c r="O9879" t="s">
        <v>2474</v>
      </c>
      <c r="P9879" s="2" t="s">
        <v>1463</v>
      </c>
      <c r="Q9879" s="66">
        <v>12.075900000000001</v>
      </c>
    </row>
    <row r="9880" spans="15:17" ht="14.25">
      <c r="O9880" t="s">
        <v>2474</v>
      </c>
      <c r="P9880" s="2" t="s">
        <v>1464</v>
      </c>
      <c r="Q9880" s="66">
        <v>12.603</v>
      </c>
    </row>
    <row r="9881" spans="15:17" ht="14.25">
      <c r="O9881" t="s">
        <v>2474</v>
      </c>
      <c r="P9881" s="2" t="s">
        <v>1465</v>
      </c>
      <c r="Q9881" s="66">
        <v>12.6509</v>
      </c>
    </row>
    <row r="9882" spans="15:17" ht="14.25">
      <c r="O9882" t="s">
        <v>2474</v>
      </c>
      <c r="P9882" s="2" t="s">
        <v>1466</v>
      </c>
      <c r="Q9882" s="66">
        <v>12.459300000000001</v>
      </c>
    </row>
    <row r="9883" spans="15:17" ht="14.25">
      <c r="O9883" t="s">
        <v>2474</v>
      </c>
      <c r="P9883" s="2" t="s">
        <v>1467</v>
      </c>
      <c r="Q9883" s="66">
        <v>13.513500000000001</v>
      </c>
    </row>
    <row r="9884" spans="15:17" ht="14.25">
      <c r="O9884" t="s">
        <v>2474</v>
      </c>
      <c r="P9884" s="2" t="s">
        <v>1468</v>
      </c>
      <c r="Q9884" s="66">
        <v>13.178100000000001</v>
      </c>
    </row>
    <row r="9885" spans="15:17" ht="14.25">
      <c r="O9885" t="s">
        <v>2474</v>
      </c>
      <c r="P9885" s="2" t="s">
        <v>1469</v>
      </c>
      <c r="Q9885" s="66">
        <v>12.6509</v>
      </c>
    </row>
    <row r="9886" spans="15:17" ht="14.25">
      <c r="O9886" t="s">
        <v>2474</v>
      </c>
      <c r="P9886" s="2" t="s">
        <v>1470</v>
      </c>
      <c r="Q9886" s="66">
        <v>13.0726</v>
      </c>
    </row>
    <row r="9887" spans="15:17" ht="14.25">
      <c r="O9887" t="s">
        <v>2474</v>
      </c>
      <c r="P9887" s="2" t="s">
        <v>1471</v>
      </c>
      <c r="Q9887" s="66">
        <v>12.766</v>
      </c>
    </row>
    <row r="9888" spans="15:17" ht="14.25">
      <c r="O9888" t="s">
        <v>2474</v>
      </c>
      <c r="P9888" s="2" t="s">
        <v>1472</v>
      </c>
      <c r="Q9888" s="66">
        <v>11.960900000000001</v>
      </c>
    </row>
    <row r="9889" spans="15:17" ht="14.25">
      <c r="O9889" t="s">
        <v>2474</v>
      </c>
      <c r="P9889" s="2" t="s">
        <v>1473</v>
      </c>
      <c r="Q9889" s="66">
        <v>11.309200000000001</v>
      </c>
    </row>
    <row r="9890" spans="15:17" ht="14.25">
      <c r="O9890" t="s">
        <v>2474</v>
      </c>
      <c r="P9890" s="2" t="s">
        <v>1474</v>
      </c>
      <c r="Q9890" s="66">
        <v>11.6159</v>
      </c>
    </row>
    <row r="9891" spans="15:17" ht="14.25">
      <c r="O9891" t="s">
        <v>2474</v>
      </c>
      <c r="P9891" s="2" t="s">
        <v>1475</v>
      </c>
      <c r="Q9891" s="66">
        <v>11.5296</v>
      </c>
    </row>
    <row r="9892" spans="15:17" ht="14.25">
      <c r="O9892" t="s">
        <v>2474</v>
      </c>
      <c r="P9892" s="2" t="s">
        <v>1476</v>
      </c>
      <c r="Q9892" s="66">
        <v>12.2197</v>
      </c>
    </row>
    <row r="9893" spans="15:17" ht="14.25">
      <c r="O9893" t="s">
        <v>2474</v>
      </c>
      <c r="P9893" s="2" t="s">
        <v>1477</v>
      </c>
      <c r="Q9893" s="66">
        <v>12.411300000000001</v>
      </c>
    </row>
    <row r="9894" spans="15:17" ht="14.25">
      <c r="O9894" t="s">
        <v>2474</v>
      </c>
      <c r="P9894" s="2" t="s">
        <v>1478</v>
      </c>
      <c r="Q9894" s="66">
        <v>12.8043</v>
      </c>
    </row>
    <row r="9895" spans="15:17" ht="14.25">
      <c r="O9895" t="s">
        <v>2474</v>
      </c>
      <c r="P9895" s="2" t="s">
        <v>1479</v>
      </c>
      <c r="Q9895" s="66">
        <v>13.3506</v>
      </c>
    </row>
    <row r="9896" spans="15:17" ht="14.25">
      <c r="O9896" t="s">
        <v>2474</v>
      </c>
      <c r="P9896" s="2" t="s">
        <v>1480</v>
      </c>
      <c r="Q9896" s="66">
        <v>13.408099999999999</v>
      </c>
    </row>
    <row r="9897" spans="15:17" ht="14.25">
      <c r="O9897" t="s">
        <v>2474</v>
      </c>
      <c r="P9897" s="2" t="s">
        <v>1481</v>
      </c>
      <c r="Q9897" s="66">
        <v>13.7052</v>
      </c>
    </row>
    <row r="9898" spans="15:17" ht="14.25">
      <c r="O9898" t="s">
        <v>2474</v>
      </c>
      <c r="P9898" s="2" t="s">
        <v>1482</v>
      </c>
      <c r="Q9898" s="66">
        <v>13.2164</v>
      </c>
    </row>
    <row r="9899" spans="15:17" ht="14.25">
      <c r="O9899" t="s">
        <v>2474</v>
      </c>
      <c r="P9899" s="2" t="s">
        <v>1483</v>
      </c>
      <c r="Q9899" s="66">
        <v>13.8202</v>
      </c>
    </row>
    <row r="9900" spans="15:17" ht="14.25">
      <c r="O9900" t="s">
        <v>2474</v>
      </c>
      <c r="P9900" s="2" t="s">
        <v>1484</v>
      </c>
      <c r="Q9900" s="66">
        <v>12.938499999999999</v>
      </c>
    </row>
    <row r="9901" spans="15:17" ht="14.25">
      <c r="O9901" t="s">
        <v>2474</v>
      </c>
      <c r="P9901" s="2" t="s">
        <v>1485</v>
      </c>
      <c r="Q9901" s="66">
        <v>11.8842</v>
      </c>
    </row>
    <row r="9902" spans="15:17" ht="14.25">
      <c r="O9902" t="s">
        <v>2474</v>
      </c>
      <c r="P9902" s="2" t="s">
        <v>1486</v>
      </c>
      <c r="Q9902" s="66">
        <v>10.5425</v>
      </c>
    </row>
    <row r="9903" spans="15:17" ht="14.25">
      <c r="O9903" t="s">
        <v>2474</v>
      </c>
      <c r="P9903" s="2" t="s">
        <v>1487</v>
      </c>
      <c r="Q9903" s="66">
        <v>11.404999999999999</v>
      </c>
    </row>
    <row r="9904" spans="15:17" ht="14.25">
      <c r="O9904" t="s">
        <v>2474</v>
      </c>
      <c r="P9904" s="2" t="s">
        <v>1488</v>
      </c>
      <c r="Q9904" s="66">
        <v>11.021699999999999</v>
      </c>
    </row>
    <row r="9905" spans="15:17" ht="14.25">
      <c r="O9905" t="s">
        <v>2474</v>
      </c>
      <c r="P9905" s="2" t="s">
        <v>1489</v>
      </c>
      <c r="Q9905" s="66">
        <v>12.0472</v>
      </c>
    </row>
    <row r="9906" spans="15:17" ht="14.25">
      <c r="O9906" t="s">
        <v>2474</v>
      </c>
      <c r="P9906" s="2" t="s">
        <v>1490</v>
      </c>
      <c r="Q9906" s="66">
        <v>12.104699999999999</v>
      </c>
    </row>
    <row r="9907" spans="15:17" ht="14.25">
      <c r="O9907" t="s">
        <v>2474</v>
      </c>
      <c r="P9907" s="2" t="s">
        <v>1491</v>
      </c>
      <c r="Q9907" s="66">
        <v>12.6701</v>
      </c>
    </row>
    <row r="9908" spans="15:17" ht="14.25">
      <c r="O9908" t="s">
        <v>2474</v>
      </c>
      <c r="P9908" s="2" t="s">
        <v>1492</v>
      </c>
      <c r="Q9908" s="66">
        <v>12.9672</v>
      </c>
    </row>
    <row r="9909" spans="15:17" ht="14.25">
      <c r="O9909" t="s">
        <v>2474</v>
      </c>
      <c r="P9909" s="2" t="s">
        <v>1493</v>
      </c>
      <c r="Q9909" s="66">
        <v>13.226000000000001</v>
      </c>
    </row>
    <row r="9910" spans="15:17" ht="14.25">
      <c r="O9910" t="s">
        <v>2474</v>
      </c>
      <c r="P9910" s="2" t="s">
        <v>1494</v>
      </c>
      <c r="Q9910" s="66">
        <v>12.603</v>
      </c>
    </row>
    <row r="9911" spans="15:17" ht="14.25">
      <c r="O9911" t="s">
        <v>2474</v>
      </c>
      <c r="P9911" s="2" t="s">
        <v>1495</v>
      </c>
      <c r="Q9911" s="66">
        <v>12.861800000000001</v>
      </c>
    </row>
    <row r="9912" spans="15:17" ht="14.25">
      <c r="O9912" t="s">
        <v>2474</v>
      </c>
      <c r="P9912" s="2" t="s">
        <v>1496</v>
      </c>
      <c r="Q9912" s="66">
        <v>12.938499999999999</v>
      </c>
    </row>
    <row r="9913" spans="15:17" ht="14.25">
      <c r="O9913" t="s">
        <v>2474</v>
      </c>
      <c r="P9913" s="2" t="s">
        <v>1497</v>
      </c>
      <c r="Q9913" s="66">
        <v>13.1302</v>
      </c>
    </row>
    <row r="9914" spans="15:17" ht="14.25">
      <c r="O9914" t="s">
        <v>2474</v>
      </c>
      <c r="P9914" s="2" t="s">
        <v>1498</v>
      </c>
      <c r="Q9914" s="66">
        <v>13.475199999999999</v>
      </c>
    </row>
    <row r="9915" spans="15:17" ht="14.25">
      <c r="O9915" t="s">
        <v>2474</v>
      </c>
      <c r="P9915" s="2" t="s">
        <v>1499</v>
      </c>
      <c r="Q9915" s="66">
        <v>13.1877</v>
      </c>
    </row>
    <row r="9916" spans="15:17" ht="14.25">
      <c r="O9916" t="s">
        <v>2474</v>
      </c>
      <c r="P9916" s="2" t="s">
        <v>1500</v>
      </c>
      <c r="Q9916" s="66">
        <v>14.241899999999999</v>
      </c>
    </row>
    <row r="9917" spans="15:17" ht="14.25">
      <c r="O9917" t="s">
        <v>2474</v>
      </c>
      <c r="P9917" s="2" t="s">
        <v>1501</v>
      </c>
      <c r="Q9917" s="66">
        <v>13.686</v>
      </c>
    </row>
    <row r="9918" spans="15:17" ht="14.25">
      <c r="O9918" t="s">
        <v>2474</v>
      </c>
      <c r="P9918" s="2" t="s">
        <v>1502</v>
      </c>
      <c r="Q9918" s="66">
        <v>12.718</v>
      </c>
    </row>
    <row r="9919" spans="15:17" ht="14.25">
      <c r="O9919" t="s">
        <v>2474</v>
      </c>
      <c r="P9919" s="2" t="s">
        <v>1503</v>
      </c>
      <c r="Q9919" s="66">
        <v>12.938499999999999</v>
      </c>
    </row>
    <row r="9920" spans="15:17" ht="14.25">
      <c r="O9920" t="s">
        <v>2474</v>
      </c>
      <c r="P9920" s="2" t="s">
        <v>1504</v>
      </c>
      <c r="Q9920" s="66">
        <v>13.801</v>
      </c>
    </row>
    <row r="9921" spans="15:17" ht="14.25">
      <c r="O9921" t="s">
        <v>2474</v>
      </c>
      <c r="P9921" s="2" t="s">
        <v>1505</v>
      </c>
      <c r="Q9921" s="66">
        <v>14.2227</v>
      </c>
    </row>
    <row r="9922" spans="15:17" ht="14.25">
      <c r="O9922" t="s">
        <v>2474</v>
      </c>
      <c r="P9922" s="2" t="s">
        <v>1506</v>
      </c>
      <c r="Q9922" s="66">
        <v>14.376099999999999</v>
      </c>
    </row>
    <row r="9923" spans="15:17" ht="14.25">
      <c r="O9923" t="s">
        <v>2474</v>
      </c>
      <c r="P9923" s="2" t="s">
        <v>1507</v>
      </c>
      <c r="Q9923" s="66">
        <v>14.0886</v>
      </c>
    </row>
    <row r="9924" spans="15:17" ht="14.25">
      <c r="O9924" t="s">
        <v>2474</v>
      </c>
      <c r="P9924" s="2" t="s">
        <v>1508</v>
      </c>
      <c r="Q9924" s="66">
        <v>14.577299999999999</v>
      </c>
    </row>
    <row r="9925" spans="15:17" ht="14.25">
      <c r="O9925" t="s">
        <v>2474</v>
      </c>
      <c r="P9925" s="2" t="s">
        <v>1509</v>
      </c>
      <c r="Q9925" s="66">
        <v>14.654</v>
      </c>
    </row>
    <row r="9926" spans="15:17" ht="14.25">
      <c r="O9926" t="s">
        <v>2474</v>
      </c>
      <c r="P9926" s="2" t="s">
        <v>1510</v>
      </c>
      <c r="Q9926" s="66">
        <v>14.9032</v>
      </c>
    </row>
    <row r="9927" spans="15:17" ht="14.25">
      <c r="O9927" t="s">
        <v>2474</v>
      </c>
      <c r="P9927" s="2" t="s">
        <v>1511</v>
      </c>
      <c r="Q9927" s="66">
        <v>14.280200000000001</v>
      </c>
    </row>
    <row r="9928" spans="15:17" ht="14.25">
      <c r="O9928" t="s">
        <v>2474</v>
      </c>
      <c r="P9928" s="2" t="s">
        <v>1512</v>
      </c>
      <c r="Q9928" s="66">
        <v>14.663600000000001</v>
      </c>
    </row>
    <row r="9929" spans="15:17" ht="14.25">
      <c r="O9929" t="s">
        <v>2474</v>
      </c>
      <c r="P9929" s="2" t="s">
        <v>1513</v>
      </c>
      <c r="Q9929" s="66">
        <v>15.315300000000001</v>
      </c>
    </row>
    <row r="9930" spans="15:17" ht="14.25">
      <c r="O9930" t="s">
        <v>2474</v>
      </c>
      <c r="P9930" s="2" t="s">
        <v>1514</v>
      </c>
      <c r="Q9930" s="66">
        <v>15.3345</v>
      </c>
    </row>
    <row r="9931" spans="15:17" ht="14.25">
      <c r="O9931" t="s">
        <v>2474</v>
      </c>
      <c r="P9931" s="2" t="s">
        <v>1515</v>
      </c>
      <c r="Q9931" s="66">
        <v>14.884</v>
      </c>
    </row>
    <row r="9932" spans="15:17" ht="14.25">
      <c r="O9932" t="s">
        <v>2474</v>
      </c>
      <c r="P9932" s="2" t="s">
        <v>1516</v>
      </c>
      <c r="Q9932" s="66">
        <v>15.2003</v>
      </c>
    </row>
    <row r="9933" spans="15:17" ht="14.25">
      <c r="O9933" t="s">
        <v>2474</v>
      </c>
      <c r="P9933" s="2" t="s">
        <v>1517</v>
      </c>
      <c r="Q9933" s="66">
        <v>15.0182</v>
      </c>
    </row>
    <row r="9934" spans="15:17" ht="14.25">
      <c r="O9934" t="s">
        <v>2474</v>
      </c>
      <c r="P9934" s="2" t="s">
        <v>1518</v>
      </c>
      <c r="Q9934" s="66">
        <v>14.759399999999999</v>
      </c>
    </row>
    <row r="9935" spans="15:17" ht="14.25">
      <c r="O9935" t="s">
        <v>2474</v>
      </c>
      <c r="P9935" s="2" t="s">
        <v>1519</v>
      </c>
      <c r="Q9935" s="66">
        <v>14.9032</v>
      </c>
    </row>
    <row r="9936" spans="15:17" ht="14.25">
      <c r="O9936" t="s">
        <v>2474</v>
      </c>
      <c r="P9936" s="2" t="s">
        <v>1520</v>
      </c>
      <c r="Q9936" s="66">
        <v>14.8553</v>
      </c>
    </row>
    <row r="9937" spans="15:17" ht="14.25">
      <c r="O9937" t="s">
        <v>2474</v>
      </c>
      <c r="P9937" s="2" t="s">
        <v>1521</v>
      </c>
      <c r="Q9937" s="66">
        <v>14.7403</v>
      </c>
    </row>
    <row r="9938" spans="15:17" ht="14.25">
      <c r="O9938" t="s">
        <v>2474</v>
      </c>
      <c r="P9938" s="2" t="s">
        <v>1522</v>
      </c>
      <c r="Q9938" s="66">
        <v>14.6157</v>
      </c>
    </row>
    <row r="9939" spans="15:17" ht="14.25">
      <c r="O9939" t="s">
        <v>2474</v>
      </c>
      <c r="P9939" s="2" t="s">
        <v>1523</v>
      </c>
      <c r="Q9939" s="66">
        <v>14.5678</v>
      </c>
    </row>
    <row r="9940" spans="15:17" ht="14.25">
      <c r="O9940" t="s">
        <v>2474</v>
      </c>
      <c r="P9940" s="2" t="s">
        <v>1524</v>
      </c>
      <c r="Q9940" s="66">
        <v>14.5678</v>
      </c>
    </row>
    <row r="9941" spans="15:17" ht="14.25">
      <c r="O9941" t="s">
        <v>2474</v>
      </c>
      <c r="P9941" s="2" t="s">
        <v>1525</v>
      </c>
      <c r="Q9941" s="66">
        <v>14.759399999999999</v>
      </c>
    </row>
    <row r="9942" spans="15:17" ht="14.25">
      <c r="O9942" t="s">
        <v>2474</v>
      </c>
      <c r="P9942" s="2" t="s">
        <v>1526</v>
      </c>
      <c r="Q9942" s="66">
        <v>14.6732</v>
      </c>
    </row>
    <row r="9943" spans="15:17" ht="14.25">
      <c r="O9943" t="s">
        <v>2474</v>
      </c>
      <c r="P9943" s="2" t="s">
        <v>1527</v>
      </c>
      <c r="Q9943" s="66">
        <v>14.6157</v>
      </c>
    </row>
    <row r="9944" spans="15:17" ht="14.25">
      <c r="O9944" t="s">
        <v>2474</v>
      </c>
      <c r="P9944" s="2" t="s">
        <v>1528</v>
      </c>
      <c r="Q9944" s="66">
        <v>14.376099999999999</v>
      </c>
    </row>
    <row r="9945" spans="15:17" ht="14.25">
      <c r="O9945" t="s">
        <v>2474</v>
      </c>
      <c r="P9945" s="2" t="s">
        <v>1529</v>
      </c>
      <c r="Q9945" s="66">
        <v>14.376099999999999</v>
      </c>
    </row>
    <row r="9946" spans="15:17" ht="14.25">
      <c r="O9946" t="s">
        <v>2474</v>
      </c>
      <c r="P9946" s="2" t="s">
        <v>1530</v>
      </c>
      <c r="Q9946" s="66">
        <v>14.6157</v>
      </c>
    </row>
    <row r="9947" spans="15:17" ht="14.25">
      <c r="O9947" t="s">
        <v>2474</v>
      </c>
      <c r="P9947" s="2" t="s">
        <v>1531</v>
      </c>
      <c r="Q9947" s="66">
        <v>13.5806</v>
      </c>
    </row>
    <row r="9948" spans="15:17" ht="14.25">
      <c r="O9948" t="s">
        <v>2474</v>
      </c>
      <c r="P9948" s="2" t="s">
        <v>1532</v>
      </c>
      <c r="Q9948" s="66">
        <v>14.2323</v>
      </c>
    </row>
    <row r="9949" spans="15:17" ht="14.25">
      <c r="O9949" t="s">
        <v>2474</v>
      </c>
      <c r="P9949" s="2" t="s">
        <v>1533</v>
      </c>
      <c r="Q9949" s="66">
        <v>14.2515</v>
      </c>
    </row>
    <row r="9950" spans="15:17" ht="14.25">
      <c r="O9950" t="s">
        <v>2474</v>
      </c>
      <c r="P9950" s="2" t="s">
        <v>1534</v>
      </c>
      <c r="Q9950" s="66">
        <v>13.839399999999999</v>
      </c>
    </row>
    <row r="9951" spans="15:17" ht="14.25">
      <c r="O9951" t="s">
        <v>2474</v>
      </c>
      <c r="P9951" s="2" t="s">
        <v>1535</v>
      </c>
      <c r="Q9951" s="66">
        <v>13.801</v>
      </c>
    </row>
    <row r="9952" spans="15:17" ht="14.25">
      <c r="O9952" t="s">
        <v>2474</v>
      </c>
      <c r="P9952" s="2" t="s">
        <v>1536</v>
      </c>
      <c r="Q9952" s="66">
        <v>13.9544</v>
      </c>
    </row>
    <row r="9953" spans="15:17" ht="14.25">
      <c r="O9953" t="s">
        <v>2474</v>
      </c>
      <c r="P9953" s="2" t="s">
        <v>1537</v>
      </c>
      <c r="Q9953" s="66">
        <v>13.9735</v>
      </c>
    </row>
    <row r="9954" spans="15:17" ht="14.25">
      <c r="O9954" t="s">
        <v>2474</v>
      </c>
      <c r="P9954" s="2" t="s">
        <v>1538</v>
      </c>
      <c r="Q9954" s="66">
        <v>14.376099999999999</v>
      </c>
    </row>
    <row r="9955" spans="15:17" ht="14.25">
      <c r="O9955" t="s">
        <v>2474</v>
      </c>
      <c r="P9955" s="2" t="s">
        <v>1539</v>
      </c>
      <c r="Q9955" s="66">
        <v>13.3506</v>
      </c>
    </row>
    <row r="9956" spans="15:17" ht="14.25">
      <c r="O9956" t="s">
        <v>2474</v>
      </c>
      <c r="P9956" s="2" t="s">
        <v>1540</v>
      </c>
      <c r="Q9956" s="66">
        <v>13.801</v>
      </c>
    </row>
    <row r="9957" spans="15:17" ht="14.25">
      <c r="O9957" t="s">
        <v>2474</v>
      </c>
      <c r="P9957" s="2" t="s">
        <v>1541</v>
      </c>
      <c r="Q9957" s="66">
        <v>14.0406</v>
      </c>
    </row>
    <row r="9958" spans="15:17" ht="14.25">
      <c r="O9958" t="s">
        <v>2474</v>
      </c>
      <c r="P9958" s="2" t="s">
        <v>1542</v>
      </c>
      <c r="Q9958" s="66">
        <v>14.8649</v>
      </c>
    </row>
    <row r="9959" spans="15:17" ht="14.25">
      <c r="O9959" t="s">
        <v>2474</v>
      </c>
      <c r="P9959" s="2" t="s">
        <v>1543</v>
      </c>
      <c r="Q9959" s="66">
        <v>14.376099999999999</v>
      </c>
    </row>
    <row r="9960" spans="15:17" ht="14.25">
      <c r="O9960" t="s">
        <v>2474</v>
      </c>
      <c r="P9960" s="2" t="s">
        <v>1544</v>
      </c>
      <c r="Q9960" s="66">
        <v>13.6189</v>
      </c>
    </row>
    <row r="9961" spans="15:17" ht="14.25">
      <c r="O9961" t="s">
        <v>2474</v>
      </c>
      <c r="P9961" s="2" t="s">
        <v>1545</v>
      </c>
      <c r="Q9961" s="66">
        <v>13.676399999999999</v>
      </c>
    </row>
    <row r="9962" spans="15:17" ht="14.25">
      <c r="O9962" t="s">
        <v>2474</v>
      </c>
      <c r="P9962" s="2" t="s">
        <v>1546</v>
      </c>
      <c r="Q9962" s="66">
        <v>12.794700000000001</v>
      </c>
    </row>
    <row r="9963" spans="15:17" ht="14.25">
      <c r="O9963" t="s">
        <v>2474</v>
      </c>
      <c r="P9963" s="2" t="s">
        <v>1547</v>
      </c>
      <c r="Q9963" s="66">
        <v>13.360200000000001</v>
      </c>
    </row>
    <row r="9964" spans="15:17" ht="14.25">
      <c r="O9964" t="s">
        <v>2474</v>
      </c>
      <c r="P9964" s="2" t="s">
        <v>1548</v>
      </c>
      <c r="Q9964" s="66">
        <v>12.689299999999999</v>
      </c>
    </row>
    <row r="9965" spans="15:17" ht="14.25">
      <c r="O9965" t="s">
        <v>2474</v>
      </c>
      <c r="P9965" s="2" t="s">
        <v>1549</v>
      </c>
      <c r="Q9965" s="66">
        <v>12.488</v>
      </c>
    </row>
    <row r="9966" spans="15:17" ht="14.25">
      <c r="O9966" t="s">
        <v>2474</v>
      </c>
      <c r="P9966" s="2" t="s">
        <v>1550</v>
      </c>
      <c r="Q9966" s="66">
        <v>12.6989</v>
      </c>
    </row>
    <row r="9967" spans="15:17" ht="14.25">
      <c r="O9967" t="s">
        <v>2474</v>
      </c>
      <c r="P9967" s="2" t="s">
        <v>1551</v>
      </c>
      <c r="Q9967" s="66">
        <v>12.842599999999999</v>
      </c>
    </row>
    <row r="9968" spans="15:17" ht="14.25">
      <c r="O9968" t="s">
        <v>2474</v>
      </c>
      <c r="P9968" s="2" t="s">
        <v>1552</v>
      </c>
      <c r="Q9968" s="66">
        <v>12.909700000000001</v>
      </c>
    </row>
    <row r="9969" spans="15:17" ht="14.25">
      <c r="O9969" t="s">
        <v>2474</v>
      </c>
      <c r="P9969" s="2" t="s">
        <v>1553</v>
      </c>
      <c r="Q9969" s="66">
        <v>12.890499999999999</v>
      </c>
    </row>
    <row r="9970" spans="15:17" ht="14.25">
      <c r="O9970" t="s">
        <v>2474</v>
      </c>
      <c r="P9970" s="2" t="s">
        <v>1554</v>
      </c>
      <c r="Q9970" s="66">
        <v>12.9864</v>
      </c>
    </row>
    <row r="9971" spans="15:17" ht="14.25">
      <c r="O9971" t="s">
        <v>2474</v>
      </c>
      <c r="P9971" s="2" t="s">
        <v>1555</v>
      </c>
      <c r="Q9971" s="66">
        <v>12.938499999999999</v>
      </c>
    </row>
    <row r="9972" spans="15:17" ht="14.25">
      <c r="O9972" t="s">
        <v>2474</v>
      </c>
      <c r="P9972" s="2" t="s">
        <v>1556</v>
      </c>
      <c r="Q9972" s="66">
        <v>12.727600000000001</v>
      </c>
    </row>
    <row r="9973" spans="15:17" ht="14.25">
      <c r="O9973" t="s">
        <v>2474</v>
      </c>
      <c r="P9973" s="2" t="s">
        <v>1557</v>
      </c>
      <c r="Q9973" s="66">
        <v>12.6509</v>
      </c>
    </row>
    <row r="9974" spans="15:17" ht="14.25">
      <c r="O9974" t="s">
        <v>2474</v>
      </c>
      <c r="P9974" s="2" t="s">
        <v>1558</v>
      </c>
      <c r="Q9974" s="66">
        <v>12.4976</v>
      </c>
    </row>
    <row r="9975" spans="15:17" ht="14.25">
      <c r="O9975" t="s">
        <v>2474</v>
      </c>
      <c r="P9975" s="2" t="s">
        <v>1559</v>
      </c>
      <c r="Q9975" s="66">
        <v>12.1526</v>
      </c>
    </row>
    <row r="9976" spans="15:17" ht="14.25">
      <c r="O9976" t="s">
        <v>2474</v>
      </c>
      <c r="P9976" s="2" t="s">
        <v>1560</v>
      </c>
      <c r="Q9976" s="66">
        <v>12.459300000000001</v>
      </c>
    </row>
    <row r="9977" spans="15:17" ht="14.25">
      <c r="O9977" t="s">
        <v>2474</v>
      </c>
      <c r="P9977" s="2" t="s">
        <v>1561</v>
      </c>
      <c r="Q9977" s="66">
        <v>13.0343</v>
      </c>
    </row>
    <row r="9978" spans="15:17" ht="14.25">
      <c r="O9978" t="s">
        <v>2474</v>
      </c>
      <c r="P9978" s="2" t="s">
        <v>1562</v>
      </c>
      <c r="Q9978" s="66">
        <v>13.178100000000001</v>
      </c>
    </row>
    <row r="9979" spans="15:17" ht="14.25">
      <c r="O9979" t="s">
        <v>2474</v>
      </c>
      <c r="P9979" s="2" t="s">
        <v>1563</v>
      </c>
      <c r="Q9979" s="66">
        <v>13.0151</v>
      </c>
    </row>
    <row r="9980" spans="15:17" ht="14.25">
      <c r="O9980" t="s">
        <v>2474</v>
      </c>
      <c r="P9980" s="2" t="s">
        <v>1564</v>
      </c>
      <c r="Q9980" s="66">
        <v>13.226000000000001</v>
      </c>
    </row>
    <row r="9981" spans="15:17" ht="14.25">
      <c r="O9981" t="s">
        <v>2474</v>
      </c>
      <c r="P9981" s="2" t="s">
        <v>1565</v>
      </c>
      <c r="Q9981" s="66">
        <v>13.3218</v>
      </c>
    </row>
    <row r="9982" spans="15:17" ht="14.25">
      <c r="O9982" t="s">
        <v>2474</v>
      </c>
      <c r="P9982" s="2" t="s">
        <v>1566</v>
      </c>
      <c r="Q9982" s="66">
        <v>13.091799999999999</v>
      </c>
    </row>
    <row r="9983" spans="15:17" ht="14.25">
      <c r="O9983" t="s">
        <v>2474</v>
      </c>
      <c r="P9983" s="2" t="s">
        <v>1567</v>
      </c>
      <c r="Q9983" s="66">
        <v>12.9672</v>
      </c>
    </row>
    <row r="9984" spans="15:17" ht="14.25">
      <c r="O9984" t="s">
        <v>2474</v>
      </c>
      <c r="P9984" s="2" t="s">
        <v>1568</v>
      </c>
      <c r="Q9984" s="66">
        <v>13.494300000000001</v>
      </c>
    </row>
    <row r="9985" spans="15:17" ht="14.25">
      <c r="O9985" t="s">
        <v>2474</v>
      </c>
      <c r="P9985" s="2" t="s">
        <v>1569</v>
      </c>
      <c r="Q9985" s="66">
        <v>14.0886</v>
      </c>
    </row>
    <row r="9986" spans="15:17" ht="14.25">
      <c r="O9986" t="s">
        <v>2474</v>
      </c>
      <c r="P9986" s="2" t="s">
        <v>1570</v>
      </c>
      <c r="Q9986" s="66">
        <v>13.7339</v>
      </c>
    </row>
    <row r="9987" spans="15:17" ht="14.25">
      <c r="O9987" t="s">
        <v>2474</v>
      </c>
      <c r="P9987" s="2" t="s">
        <v>1571</v>
      </c>
      <c r="Q9987" s="66">
        <v>13.7052</v>
      </c>
    </row>
    <row r="9988" spans="15:17" ht="14.25">
      <c r="O9988" t="s">
        <v>2474</v>
      </c>
      <c r="P9988" s="2" t="s">
        <v>1572</v>
      </c>
      <c r="Q9988" s="66">
        <v>13.4848</v>
      </c>
    </row>
    <row r="9989" spans="15:17" ht="14.25">
      <c r="O9989" t="s">
        <v>2474</v>
      </c>
      <c r="P9989" s="2" t="s">
        <v>1573</v>
      </c>
      <c r="Q9989" s="66">
        <v>14.079000000000001</v>
      </c>
    </row>
    <row r="9990" spans="15:17" ht="14.25">
      <c r="O9990" t="s">
        <v>2474</v>
      </c>
      <c r="P9990" s="2" t="s">
        <v>1574</v>
      </c>
      <c r="Q9990" s="66">
        <v>13.743499999999999</v>
      </c>
    </row>
    <row r="9991" spans="15:17" ht="14.25">
      <c r="O9991" t="s">
        <v>2474</v>
      </c>
      <c r="P9991" s="2" t="s">
        <v>1575</v>
      </c>
      <c r="Q9991" s="66">
        <v>14.769</v>
      </c>
    </row>
    <row r="9992" spans="15:17" ht="14.25">
      <c r="O9992" t="s">
        <v>2474</v>
      </c>
      <c r="P9992" s="2" t="s">
        <v>1576</v>
      </c>
      <c r="Q9992" s="66">
        <v>14.769</v>
      </c>
    </row>
    <row r="9993" spans="15:17" ht="14.25">
      <c r="O9993" t="s">
        <v>2474</v>
      </c>
      <c r="P9993" s="2" t="s">
        <v>1577</v>
      </c>
      <c r="Q9993" s="66">
        <v>14.3857</v>
      </c>
    </row>
    <row r="9994" spans="15:17" ht="14.25">
      <c r="O9994" t="s">
        <v>2474</v>
      </c>
      <c r="P9994" s="2" t="s">
        <v>1578</v>
      </c>
      <c r="Q9994" s="66">
        <v>14.376099999999999</v>
      </c>
    </row>
    <row r="9995" spans="15:17" ht="14.25">
      <c r="O9995" t="s">
        <v>2474</v>
      </c>
      <c r="P9995" s="2" t="s">
        <v>1579</v>
      </c>
      <c r="Q9995" s="66">
        <v>14.4336</v>
      </c>
    </row>
    <row r="9996" spans="15:17" ht="14.25">
      <c r="O9996" t="s">
        <v>2474</v>
      </c>
      <c r="P9996" s="2" t="s">
        <v>1580</v>
      </c>
      <c r="Q9996" s="66">
        <v>15.1524</v>
      </c>
    </row>
    <row r="9997" spans="15:17" ht="14.25">
      <c r="O9997" t="s">
        <v>2474</v>
      </c>
      <c r="P9997" s="2" t="s">
        <v>1581</v>
      </c>
      <c r="Q9997" s="66">
        <v>15.2674</v>
      </c>
    </row>
    <row r="9998" spans="15:17" ht="14.25">
      <c r="O9998" t="s">
        <v>2474</v>
      </c>
      <c r="P9998" s="2" t="s">
        <v>1582</v>
      </c>
      <c r="Q9998" s="66">
        <v>14.9511</v>
      </c>
    </row>
    <row r="9999" spans="15:17" ht="14.25">
      <c r="O9999" t="s">
        <v>2474</v>
      </c>
      <c r="P9999" s="2" t="s">
        <v>1583</v>
      </c>
      <c r="Q9999" s="66">
        <v>15.0661</v>
      </c>
    </row>
    <row r="10000" spans="15:17" ht="14.25">
      <c r="O10000" t="s">
        <v>2474</v>
      </c>
      <c r="P10000" s="2" t="s">
        <v>1584</v>
      </c>
      <c r="Q10000" s="66">
        <v>14.9511</v>
      </c>
    </row>
    <row r="10001" spans="15:17" ht="14.25">
      <c r="O10001" t="s">
        <v>2474</v>
      </c>
      <c r="P10001" s="2" t="s">
        <v>1585</v>
      </c>
      <c r="Q10001" s="66">
        <v>15.142799999999999</v>
      </c>
    </row>
    <row r="10002" spans="15:17" ht="14.25">
      <c r="O10002" t="s">
        <v>2474</v>
      </c>
      <c r="P10002" s="2" t="s">
        <v>1586</v>
      </c>
      <c r="Q10002" s="66">
        <v>15.248200000000001</v>
      </c>
    </row>
    <row r="10003" spans="15:17" ht="14.25">
      <c r="O10003" t="s">
        <v>2474</v>
      </c>
      <c r="P10003" s="2" t="s">
        <v>1587</v>
      </c>
      <c r="Q10003" s="66">
        <v>15.1524</v>
      </c>
    </row>
    <row r="10004" spans="15:17" ht="14.25">
      <c r="O10004" t="s">
        <v>2474</v>
      </c>
      <c r="P10004" s="2" t="s">
        <v>1588</v>
      </c>
      <c r="Q10004" s="66">
        <v>15.3537</v>
      </c>
    </row>
    <row r="10005" spans="15:17" ht="14.25">
      <c r="O10005" t="s">
        <v>2474</v>
      </c>
      <c r="P10005" s="2" t="s">
        <v>1589</v>
      </c>
      <c r="Q10005" s="66">
        <v>15.5549</v>
      </c>
    </row>
    <row r="10006" spans="15:17" ht="14.25">
      <c r="O10006" t="s">
        <v>2474</v>
      </c>
      <c r="P10006" s="2" t="s">
        <v>1590</v>
      </c>
      <c r="Q10006" s="66">
        <v>15.526199999999999</v>
      </c>
    </row>
    <row r="10007" spans="15:17" ht="14.25">
      <c r="O10007" t="s">
        <v>2474</v>
      </c>
      <c r="P10007" s="2" t="s">
        <v>1591</v>
      </c>
      <c r="Q10007" s="66">
        <v>15.679500000000001</v>
      </c>
    </row>
    <row r="10008" spans="15:17" ht="14.25">
      <c r="O10008" t="s">
        <v>2474</v>
      </c>
      <c r="P10008" s="2" t="s">
        <v>1592</v>
      </c>
      <c r="Q10008" s="66">
        <v>15.5837</v>
      </c>
    </row>
    <row r="10009" spans="15:17" ht="14.25">
      <c r="O10009" t="s">
        <v>2474</v>
      </c>
      <c r="P10009" s="2" t="s">
        <v>1593</v>
      </c>
      <c r="Q10009" s="66">
        <v>15.861599999999999</v>
      </c>
    </row>
    <row r="10010" spans="15:17" ht="14.25">
      <c r="O10010" t="s">
        <v>2474</v>
      </c>
      <c r="P10010" s="2" t="s">
        <v>1594</v>
      </c>
      <c r="Q10010" s="66">
        <v>16.436599999999999</v>
      </c>
    </row>
    <row r="10011" spans="15:17" ht="14.25">
      <c r="O10011" t="s">
        <v>2474</v>
      </c>
      <c r="P10011" s="2" t="s">
        <v>1595</v>
      </c>
      <c r="Q10011" s="66">
        <v>15.497400000000001</v>
      </c>
    </row>
    <row r="10012" spans="15:17" ht="14.25">
      <c r="O10012" t="s">
        <v>2474</v>
      </c>
      <c r="P10012" s="2" t="s">
        <v>1596</v>
      </c>
      <c r="Q10012" s="66">
        <v>14.644399999999999</v>
      </c>
    </row>
    <row r="10013" spans="15:17" ht="14.25">
      <c r="O10013" t="s">
        <v>2474</v>
      </c>
      <c r="P10013" s="2" t="s">
        <v>1597</v>
      </c>
      <c r="Q10013" s="66">
        <v>14.8553</v>
      </c>
    </row>
    <row r="10014" spans="15:17" ht="14.25">
      <c r="O10014" t="s">
        <v>2474</v>
      </c>
      <c r="P10014" s="2" t="s">
        <v>1598</v>
      </c>
      <c r="Q10014" s="66">
        <v>14.711499999999999</v>
      </c>
    </row>
    <row r="10015" spans="15:17" ht="14.25">
      <c r="O10015" t="s">
        <v>2474</v>
      </c>
      <c r="P10015" s="2" t="s">
        <v>1599</v>
      </c>
      <c r="Q10015" s="66">
        <v>14.8553</v>
      </c>
    </row>
    <row r="10016" spans="15:17" ht="14.25">
      <c r="O10016" t="s">
        <v>2474</v>
      </c>
      <c r="P10016" s="2" t="s">
        <v>1600</v>
      </c>
      <c r="Q10016" s="66">
        <v>15.3537</v>
      </c>
    </row>
    <row r="10017" spans="15:17" ht="14.25">
      <c r="O10017" t="s">
        <v>2474</v>
      </c>
      <c r="P10017" s="2" t="s">
        <v>1601</v>
      </c>
      <c r="Q10017" s="66">
        <v>15.382400000000001</v>
      </c>
    </row>
    <row r="10018" spans="15:17" ht="14.25">
      <c r="O10018" t="s">
        <v>2474</v>
      </c>
      <c r="P10018" s="2" t="s">
        <v>1602</v>
      </c>
      <c r="Q10018" s="66">
        <v>15.3345</v>
      </c>
    </row>
    <row r="10019" spans="15:17" ht="14.25">
      <c r="O10019" t="s">
        <v>2474</v>
      </c>
      <c r="P10019" s="2" t="s">
        <v>1603</v>
      </c>
      <c r="Q10019" s="66">
        <v>15.545299999999999</v>
      </c>
    </row>
    <row r="10020" spans="15:17" ht="14.25">
      <c r="O10020" t="s">
        <v>2474</v>
      </c>
      <c r="P10020" s="2" t="s">
        <v>1604</v>
      </c>
      <c r="Q10020" s="66">
        <v>15.2674</v>
      </c>
    </row>
    <row r="10021" spans="15:17" ht="14.25">
      <c r="O10021" t="s">
        <v>2474</v>
      </c>
      <c r="P10021" s="2" t="s">
        <v>1605</v>
      </c>
      <c r="Q10021" s="66">
        <v>15.526199999999999</v>
      </c>
    </row>
    <row r="10022" spans="15:17" ht="14.25">
      <c r="O10022" t="s">
        <v>2474</v>
      </c>
      <c r="P10022" s="2" t="s">
        <v>1606</v>
      </c>
      <c r="Q10022" s="66">
        <v>16.101199999999999</v>
      </c>
    </row>
    <row r="10023" spans="15:17" ht="14.25">
      <c r="O10023" t="s">
        <v>2474</v>
      </c>
      <c r="P10023" s="2" t="s">
        <v>1607</v>
      </c>
      <c r="Q10023" s="66">
        <v>16.101199999999999</v>
      </c>
    </row>
    <row r="10024" spans="15:17" ht="14.25">
      <c r="O10024" t="s">
        <v>2474</v>
      </c>
      <c r="P10024" s="2" t="s">
        <v>1608</v>
      </c>
      <c r="Q10024" s="66">
        <v>15.7658</v>
      </c>
    </row>
    <row r="10025" spans="15:17" ht="14.25">
      <c r="O10025" t="s">
        <v>2474</v>
      </c>
      <c r="P10025" s="2" t="s">
        <v>1609</v>
      </c>
      <c r="Q10025" s="66">
        <v>15.229100000000001</v>
      </c>
    </row>
    <row r="10026" spans="15:17" ht="14.25">
      <c r="O10026" t="s">
        <v>2474</v>
      </c>
      <c r="P10026" s="2" t="s">
        <v>1610</v>
      </c>
      <c r="Q10026" s="66">
        <v>15.5741</v>
      </c>
    </row>
    <row r="10027" spans="15:17" ht="14.25">
      <c r="O10027" t="s">
        <v>2474</v>
      </c>
      <c r="P10027" s="2" t="s">
        <v>1611</v>
      </c>
      <c r="Q10027" s="66">
        <v>14.8553</v>
      </c>
    </row>
    <row r="10028" spans="15:17" ht="14.25">
      <c r="O10028" t="s">
        <v>2474</v>
      </c>
      <c r="P10028" s="2" t="s">
        <v>1612</v>
      </c>
      <c r="Q10028" s="66">
        <v>14.979900000000001</v>
      </c>
    </row>
    <row r="10029" spans="15:17" ht="14.25">
      <c r="O10029" t="s">
        <v>2474</v>
      </c>
      <c r="P10029" s="2" t="s">
        <v>1613</v>
      </c>
      <c r="Q10029" s="66">
        <v>15.3345</v>
      </c>
    </row>
    <row r="10030" spans="15:17" ht="14.25">
      <c r="O10030" t="s">
        <v>2474</v>
      </c>
      <c r="P10030" s="2" t="s">
        <v>1614</v>
      </c>
      <c r="Q10030" s="66">
        <v>15.296099999999999</v>
      </c>
    </row>
    <row r="10031" spans="15:17" ht="14.25">
      <c r="O10031" t="s">
        <v>2474</v>
      </c>
      <c r="P10031" s="2" t="s">
        <v>1615</v>
      </c>
      <c r="Q10031" s="66">
        <v>15.094900000000001</v>
      </c>
    </row>
    <row r="10032" spans="15:17" ht="14.25">
      <c r="O10032" t="s">
        <v>2474</v>
      </c>
      <c r="P10032" s="2" t="s">
        <v>1616</v>
      </c>
      <c r="Q10032" s="66">
        <v>15.209899999999999</v>
      </c>
    </row>
    <row r="10033" spans="15:17" ht="14.25">
      <c r="O10033" t="s">
        <v>2474</v>
      </c>
      <c r="P10033" s="2" t="s">
        <v>1617</v>
      </c>
      <c r="Q10033" s="66">
        <v>15.094900000000001</v>
      </c>
    </row>
    <row r="10034" spans="15:17" ht="14.25">
      <c r="O10034" t="s">
        <v>2474</v>
      </c>
      <c r="P10034" s="2" t="s">
        <v>1618</v>
      </c>
      <c r="Q10034" s="66">
        <v>15.430300000000001</v>
      </c>
    </row>
    <row r="10035" spans="15:17" ht="14.25">
      <c r="O10035" t="s">
        <v>2474</v>
      </c>
      <c r="P10035" s="2" t="s">
        <v>1619</v>
      </c>
      <c r="Q10035" s="66">
        <v>15.5741</v>
      </c>
    </row>
    <row r="10036" spans="15:17" ht="14.25">
      <c r="O10036" t="s">
        <v>2474</v>
      </c>
      <c r="P10036" s="2" t="s">
        <v>1620</v>
      </c>
      <c r="Q10036" s="66">
        <v>15.6699</v>
      </c>
    </row>
    <row r="10037" spans="15:17" ht="14.25">
      <c r="O10037" t="s">
        <v>2474</v>
      </c>
      <c r="P10037" s="2" t="s">
        <v>1621</v>
      </c>
      <c r="Q10037" s="66">
        <v>16.177900000000001</v>
      </c>
    </row>
    <row r="10038" spans="15:17" ht="14.25">
      <c r="O10038" t="s">
        <v>2474</v>
      </c>
      <c r="P10038" s="2" t="s">
        <v>1622</v>
      </c>
      <c r="Q10038" s="66">
        <v>16.695399999999999</v>
      </c>
    </row>
    <row r="10039" spans="15:17" ht="14.25">
      <c r="O10039" t="s">
        <v>2474</v>
      </c>
      <c r="P10039" s="2" t="s">
        <v>1623</v>
      </c>
      <c r="Q10039" s="66">
        <v>16.369599999999998</v>
      </c>
    </row>
    <row r="10040" spans="15:17" ht="14.25">
      <c r="O10040" t="s">
        <v>2474</v>
      </c>
      <c r="P10040" s="2" t="s">
        <v>1624</v>
      </c>
      <c r="Q10040" s="66">
        <v>15.861599999999999</v>
      </c>
    </row>
    <row r="10041" spans="15:17" ht="14.25">
      <c r="O10041" t="s">
        <v>2474</v>
      </c>
      <c r="P10041" s="2" t="s">
        <v>1625</v>
      </c>
      <c r="Q10041" s="66">
        <v>15.7658</v>
      </c>
    </row>
    <row r="10042" spans="15:17" ht="14.25">
      <c r="O10042" t="s">
        <v>2474</v>
      </c>
      <c r="P10042" s="2" t="s">
        <v>1626</v>
      </c>
      <c r="Q10042" s="66">
        <v>15.142799999999999</v>
      </c>
    </row>
    <row r="10043" spans="15:17" ht="14.25">
      <c r="O10043" t="s">
        <v>2474</v>
      </c>
      <c r="P10043" s="2" t="s">
        <v>1627</v>
      </c>
      <c r="Q10043" s="66">
        <v>15.3537</v>
      </c>
    </row>
    <row r="10044" spans="15:17" ht="14.25">
      <c r="O10044" t="s">
        <v>2474</v>
      </c>
      <c r="P10044" s="2" t="s">
        <v>1628</v>
      </c>
      <c r="Q10044" s="66">
        <v>15.4016</v>
      </c>
    </row>
    <row r="10045" spans="15:17" ht="14.25">
      <c r="O10045" t="s">
        <v>2474</v>
      </c>
      <c r="P10045" s="2" t="s">
        <v>1629</v>
      </c>
      <c r="Q10045" s="66">
        <v>14.8553</v>
      </c>
    </row>
    <row r="10046" spans="15:17" ht="14.25">
      <c r="O10046" t="s">
        <v>2474</v>
      </c>
      <c r="P10046" s="2" t="s">
        <v>1630</v>
      </c>
      <c r="Q10046" s="66">
        <v>13.7819</v>
      </c>
    </row>
    <row r="10047" spans="15:17" ht="14.25">
      <c r="O10047" t="s">
        <v>2474</v>
      </c>
      <c r="P10047" s="2" t="s">
        <v>1631</v>
      </c>
      <c r="Q10047" s="66">
        <v>13.7819</v>
      </c>
    </row>
    <row r="10048" spans="15:17" ht="14.25">
      <c r="O10048" t="s">
        <v>2474</v>
      </c>
      <c r="P10048" s="2" t="s">
        <v>1632</v>
      </c>
      <c r="Q10048" s="66">
        <v>13.7819</v>
      </c>
    </row>
    <row r="10049" spans="15:17" ht="14.25">
      <c r="O10049" t="s">
        <v>2474</v>
      </c>
      <c r="P10049" s="2" t="s">
        <v>1633</v>
      </c>
      <c r="Q10049" s="66">
        <v>13.992699999999999</v>
      </c>
    </row>
    <row r="10050" spans="15:17" ht="14.25">
      <c r="O10050" t="s">
        <v>2474</v>
      </c>
      <c r="P10050" s="2" t="s">
        <v>1634</v>
      </c>
      <c r="Q10050" s="66">
        <v>13.2643</v>
      </c>
    </row>
    <row r="10051" spans="15:17" ht="14.25">
      <c r="O10051" t="s">
        <v>2474</v>
      </c>
      <c r="P10051" s="2" t="s">
        <v>1635</v>
      </c>
      <c r="Q10051" s="66">
        <v>13.024699999999999</v>
      </c>
    </row>
    <row r="10052" spans="15:17" ht="14.25">
      <c r="O10052" t="s">
        <v>2474</v>
      </c>
      <c r="P10052" s="2" t="s">
        <v>1636</v>
      </c>
      <c r="Q10052" s="66">
        <v>13.3889</v>
      </c>
    </row>
    <row r="10053" spans="15:17" ht="14.25">
      <c r="O10053" t="s">
        <v>2474</v>
      </c>
      <c r="P10053" s="2" t="s">
        <v>1637</v>
      </c>
      <c r="Q10053" s="66">
        <v>13.657299999999999</v>
      </c>
    </row>
    <row r="10054" spans="15:17" ht="14.25">
      <c r="O10054" t="s">
        <v>2474</v>
      </c>
      <c r="P10054" s="2" t="s">
        <v>1638</v>
      </c>
      <c r="Q10054" s="66">
        <v>13.8202</v>
      </c>
    </row>
    <row r="10055" spans="15:17" ht="14.25">
      <c r="O10055" t="s">
        <v>2474</v>
      </c>
      <c r="P10055" s="2" t="s">
        <v>1639</v>
      </c>
      <c r="Q10055" s="66">
        <v>13.178100000000001</v>
      </c>
    </row>
    <row r="10056" spans="15:17" ht="14.25">
      <c r="O10056" t="s">
        <v>2474</v>
      </c>
      <c r="P10056" s="2" t="s">
        <v>1640</v>
      </c>
      <c r="Q10056" s="66">
        <v>12.756399999999999</v>
      </c>
    </row>
    <row r="10057" spans="15:17" ht="14.25">
      <c r="O10057" t="s">
        <v>2474</v>
      </c>
      <c r="P10057" s="2" t="s">
        <v>1641</v>
      </c>
      <c r="Q10057" s="66">
        <v>12.842599999999999</v>
      </c>
    </row>
    <row r="10058" spans="15:17" ht="14.25">
      <c r="O10058" t="s">
        <v>2474</v>
      </c>
      <c r="P10058" s="2" t="s">
        <v>1642</v>
      </c>
      <c r="Q10058" s="66">
        <v>13.226000000000001</v>
      </c>
    </row>
    <row r="10059" spans="15:17" ht="14.25">
      <c r="O10059" t="s">
        <v>2474</v>
      </c>
      <c r="P10059" s="2" t="s">
        <v>1643</v>
      </c>
      <c r="Q10059" s="66">
        <v>13.273899999999999</v>
      </c>
    </row>
    <row r="10060" spans="15:17" ht="14.25">
      <c r="O10060" t="s">
        <v>2474</v>
      </c>
      <c r="P10060" s="2" t="s">
        <v>1644</v>
      </c>
      <c r="Q10060" s="66">
        <v>13.0343</v>
      </c>
    </row>
    <row r="10061" spans="15:17" ht="14.25">
      <c r="O10061" t="s">
        <v>2474</v>
      </c>
      <c r="P10061" s="2" t="s">
        <v>1645</v>
      </c>
      <c r="Q10061" s="66">
        <v>13.1206</v>
      </c>
    </row>
    <row r="10062" spans="15:17" ht="14.25">
      <c r="O10062" t="s">
        <v>2474</v>
      </c>
      <c r="P10062" s="2" t="s">
        <v>1646</v>
      </c>
      <c r="Q10062" s="66">
        <v>13.4177</v>
      </c>
    </row>
    <row r="10063" spans="15:17" ht="14.25">
      <c r="O10063" t="s">
        <v>2474</v>
      </c>
      <c r="P10063" s="2" t="s">
        <v>1647</v>
      </c>
      <c r="Q10063" s="66">
        <v>14.1844</v>
      </c>
    </row>
    <row r="10064" spans="15:17" ht="14.25">
      <c r="O10064" t="s">
        <v>2474</v>
      </c>
      <c r="P10064" s="2" t="s">
        <v>1648</v>
      </c>
      <c r="Q10064" s="66">
        <v>13.839399999999999</v>
      </c>
    </row>
    <row r="10065" spans="15:17" ht="14.25">
      <c r="O10065" t="s">
        <v>2474</v>
      </c>
      <c r="P10065" s="2" t="s">
        <v>1649</v>
      </c>
      <c r="Q10065" s="66">
        <v>14.2036</v>
      </c>
    </row>
    <row r="10066" spans="15:17" ht="14.25">
      <c r="O10066" t="s">
        <v>2474</v>
      </c>
      <c r="P10066" s="2" t="s">
        <v>1650</v>
      </c>
      <c r="Q10066" s="66">
        <v>13.724399999999999</v>
      </c>
    </row>
    <row r="10067" spans="15:17" ht="14.25">
      <c r="O10067" t="s">
        <v>2474</v>
      </c>
      <c r="P10067" s="2" t="s">
        <v>1651</v>
      </c>
      <c r="Q10067" s="66">
        <v>13.226000000000001</v>
      </c>
    </row>
    <row r="10068" spans="15:17" ht="14.25">
      <c r="O10068" t="s">
        <v>2474</v>
      </c>
      <c r="P10068" s="2" t="s">
        <v>1652</v>
      </c>
      <c r="Q10068" s="66">
        <v>13.4177</v>
      </c>
    </row>
    <row r="10069" spans="15:17" ht="14.25">
      <c r="O10069" t="s">
        <v>2474</v>
      </c>
      <c r="P10069" s="2" t="s">
        <v>1653</v>
      </c>
      <c r="Q10069" s="66">
        <v>13.0726</v>
      </c>
    </row>
    <row r="10070" spans="15:17" ht="14.25">
      <c r="O10070" t="s">
        <v>2474</v>
      </c>
      <c r="P10070" s="2" t="s">
        <v>1654</v>
      </c>
      <c r="Q10070" s="66">
        <v>12.881</v>
      </c>
    </row>
    <row r="10071" spans="15:17" ht="14.25">
      <c r="O10071" t="s">
        <v>2474</v>
      </c>
      <c r="P10071" s="2" t="s">
        <v>1655</v>
      </c>
      <c r="Q10071" s="66">
        <v>12.7468</v>
      </c>
    </row>
    <row r="10072" spans="15:17" ht="14.25">
      <c r="O10072" t="s">
        <v>2474</v>
      </c>
      <c r="P10072" s="2" t="s">
        <v>1656</v>
      </c>
      <c r="Q10072" s="66">
        <v>12.8522</v>
      </c>
    </row>
    <row r="10073" spans="15:17" ht="14.25">
      <c r="O10073" t="s">
        <v>2474</v>
      </c>
      <c r="P10073" s="2" t="s">
        <v>1657</v>
      </c>
      <c r="Q10073" s="66">
        <v>13.3218</v>
      </c>
    </row>
    <row r="10074" spans="15:17" ht="14.25">
      <c r="O10074" t="s">
        <v>2474</v>
      </c>
      <c r="P10074" s="2" t="s">
        <v>1658</v>
      </c>
      <c r="Q10074" s="66">
        <v>12.938499999999999</v>
      </c>
    </row>
    <row r="10075" spans="15:17" ht="14.25">
      <c r="O10075" t="s">
        <v>2474</v>
      </c>
      <c r="P10075" s="2" t="s">
        <v>1659</v>
      </c>
      <c r="Q10075" s="66">
        <v>13.4848</v>
      </c>
    </row>
    <row r="10076" spans="15:17" ht="14.25">
      <c r="O10076" t="s">
        <v>2474</v>
      </c>
      <c r="P10076" s="2" t="s">
        <v>1660</v>
      </c>
      <c r="Q10076" s="66">
        <v>13.3218</v>
      </c>
    </row>
    <row r="10077" spans="15:17" ht="14.25">
      <c r="O10077" t="s">
        <v>2474</v>
      </c>
      <c r="P10077" s="2" t="s">
        <v>1661</v>
      </c>
      <c r="Q10077" s="66">
        <v>13.340999999999999</v>
      </c>
    </row>
    <row r="10078" spans="15:17" ht="14.25">
      <c r="O10078" t="s">
        <v>2474</v>
      </c>
      <c r="P10078" s="2" t="s">
        <v>1662</v>
      </c>
      <c r="Q10078" s="66">
        <v>13.139699999999999</v>
      </c>
    </row>
    <row r="10079" spans="15:17" ht="14.25">
      <c r="O10079" t="s">
        <v>2474</v>
      </c>
      <c r="P10079" s="2" t="s">
        <v>1663</v>
      </c>
      <c r="Q10079" s="66">
        <v>13.7052</v>
      </c>
    </row>
    <row r="10080" spans="15:17" ht="14.25">
      <c r="O10080" t="s">
        <v>2474</v>
      </c>
      <c r="P10080" s="2" t="s">
        <v>1664</v>
      </c>
      <c r="Q10080" s="66">
        <v>14.2323</v>
      </c>
    </row>
    <row r="10081" spans="15:17" ht="14.25">
      <c r="O10081" t="s">
        <v>2474</v>
      </c>
      <c r="P10081" s="2" t="s">
        <v>1665</v>
      </c>
      <c r="Q10081" s="66">
        <v>14.3665</v>
      </c>
    </row>
    <row r="10082" spans="15:17" ht="14.25">
      <c r="O10082" t="s">
        <v>2474</v>
      </c>
      <c r="P10082" s="2" t="s">
        <v>1666</v>
      </c>
      <c r="Q10082" s="66">
        <v>14.2707</v>
      </c>
    </row>
    <row r="10083" spans="15:17" ht="14.25">
      <c r="O10083" t="s">
        <v>2474</v>
      </c>
      <c r="P10083" s="2" t="s">
        <v>1667</v>
      </c>
      <c r="Q10083" s="66">
        <v>14.146100000000001</v>
      </c>
    </row>
    <row r="10084" spans="15:17" ht="14.25">
      <c r="O10084" t="s">
        <v>2474</v>
      </c>
      <c r="P10084" s="2" t="s">
        <v>1668</v>
      </c>
      <c r="Q10084" s="66">
        <v>14.376099999999999</v>
      </c>
    </row>
    <row r="10085" spans="15:17" ht="14.25">
      <c r="O10085" t="s">
        <v>2474</v>
      </c>
      <c r="P10085" s="2" t="s">
        <v>1669</v>
      </c>
      <c r="Q10085" s="66">
        <v>15.1236</v>
      </c>
    </row>
    <row r="10086" spans="15:17" ht="14.25">
      <c r="O10086" t="s">
        <v>2474</v>
      </c>
      <c r="P10086" s="2" t="s">
        <v>1670</v>
      </c>
      <c r="Q10086" s="66">
        <v>15.6412</v>
      </c>
    </row>
    <row r="10087" spans="15:17" ht="14.25">
      <c r="O10087" t="s">
        <v>2474</v>
      </c>
      <c r="P10087" s="2" t="s">
        <v>1671</v>
      </c>
      <c r="Q10087" s="66">
        <v>15.6412</v>
      </c>
    </row>
    <row r="10088" spans="15:17" ht="14.25">
      <c r="O10088" t="s">
        <v>2474</v>
      </c>
      <c r="P10088" s="2" t="s">
        <v>1672</v>
      </c>
      <c r="Q10088" s="66">
        <v>14.826499999999999</v>
      </c>
    </row>
    <row r="10089" spans="15:17" ht="14.25">
      <c r="O10089" t="s">
        <v>2474</v>
      </c>
      <c r="P10089" s="2" t="s">
        <v>1673</v>
      </c>
      <c r="Q10089" s="66">
        <v>14.759399999999999</v>
      </c>
    </row>
    <row r="10090" spans="15:17" ht="14.25">
      <c r="O10090" t="s">
        <v>2474</v>
      </c>
      <c r="P10090" s="2" t="s">
        <v>1674</v>
      </c>
      <c r="Q10090" s="66">
        <v>14.3186</v>
      </c>
    </row>
    <row r="10091" spans="15:17" ht="14.25">
      <c r="O10091" t="s">
        <v>2474</v>
      </c>
      <c r="P10091" s="2" t="s">
        <v>1675</v>
      </c>
      <c r="Q10091" s="66">
        <v>15.3057</v>
      </c>
    </row>
    <row r="10092" spans="15:17" ht="14.25">
      <c r="O10092" t="s">
        <v>2474</v>
      </c>
      <c r="P10092" s="2" t="s">
        <v>1676</v>
      </c>
      <c r="Q10092" s="66">
        <v>15.526199999999999</v>
      </c>
    </row>
    <row r="10093" spans="15:17" ht="14.25">
      <c r="O10093" t="s">
        <v>2474</v>
      </c>
      <c r="P10093" s="2" t="s">
        <v>1677</v>
      </c>
      <c r="Q10093" s="66">
        <v>15.526199999999999</v>
      </c>
    </row>
    <row r="10094" spans="15:17" ht="14.25">
      <c r="O10094" t="s">
        <v>2474</v>
      </c>
      <c r="P10094" s="2" t="s">
        <v>1678</v>
      </c>
      <c r="Q10094" s="66">
        <v>15.526199999999999</v>
      </c>
    </row>
    <row r="10095" spans="15:17" ht="14.25">
      <c r="O10095" t="s">
        <v>2474</v>
      </c>
      <c r="P10095" s="2" t="s">
        <v>1679</v>
      </c>
      <c r="Q10095" s="66">
        <v>15.976599999999999</v>
      </c>
    </row>
    <row r="10096" spans="15:17" ht="14.25">
      <c r="O10096" t="s">
        <v>2474</v>
      </c>
      <c r="P10096" s="2" t="s">
        <v>1680</v>
      </c>
      <c r="Q10096" s="66">
        <v>15.928699999999999</v>
      </c>
    </row>
    <row r="10097" spans="15:17" ht="14.25">
      <c r="O10097" t="s">
        <v>2474</v>
      </c>
      <c r="P10097" s="2" t="s">
        <v>1681</v>
      </c>
      <c r="Q10097" s="66">
        <v>16.292899999999999</v>
      </c>
    </row>
    <row r="10098" spans="15:17" ht="14.25">
      <c r="O10098" t="s">
        <v>2474</v>
      </c>
      <c r="P10098" s="2" t="s">
        <v>1682</v>
      </c>
      <c r="Q10098" s="66">
        <v>15.967000000000001</v>
      </c>
    </row>
    <row r="10099" spans="15:17" ht="14.25">
      <c r="O10099" t="s">
        <v>2474</v>
      </c>
      <c r="P10099" s="2" t="s">
        <v>1683</v>
      </c>
      <c r="Q10099" s="66">
        <v>16.072500000000002</v>
      </c>
    </row>
    <row r="10100" spans="15:17" ht="14.25">
      <c r="O10100" t="s">
        <v>2474</v>
      </c>
      <c r="P10100" s="2" t="s">
        <v>1684</v>
      </c>
      <c r="Q10100" s="66">
        <v>16.312100000000001</v>
      </c>
    </row>
    <row r="10101" spans="15:17" ht="14.25">
      <c r="O10101" t="s">
        <v>2474</v>
      </c>
      <c r="P10101" s="2" t="s">
        <v>1685</v>
      </c>
      <c r="Q10101" s="66">
        <v>16.3216</v>
      </c>
    </row>
    <row r="10102" spans="15:17" ht="14.25">
      <c r="O10102" t="s">
        <v>2474</v>
      </c>
      <c r="P10102" s="2" t="s">
        <v>1686</v>
      </c>
      <c r="Q10102" s="66">
        <v>16.9254</v>
      </c>
    </row>
    <row r="10103" spans="15:17" ht="14.25">
      <c r="O10103" t="s">
        <v>2474</v>
      </c>
      <c r="P10103" s="2" t="s">
        <v>1687</v>
      </c>
      <c r="Q10103" s="66">
        <v>17.145900000000001</v>
      </c>
    </row>
    <row r="10104" spans="15:17" ht="14.25">
      <c r="O10104" t="s">
        <v>2474</v>
      </c>
      <c r="P10104" s="2" t="s">
        <v>1688</v>
      </c>
      <c r="Q10104" s="66">
        <v>17.251300000000001</v>
      </c>
    </row>
    <row r="10105" spans="15:17" ht="14.25">
      <c r="O10105" t="s">
        <v>2474</v>
      </c>
      <c r="P10105" s="2" t="s">
        <v>1689</v>
      </c>
      <c r="Q10105" s="66">
        <v>17.0596</v>
      </c>
    </row>
    <row r="10106" spans="15:17" ht="14.25">
      <c r="O10106" t="s">
        <v>2474</v>
      </c>
      <c r="P10106" s="2" t="s">
        <v>1690</v>
      </c>
      <c r="Q10106" s="66">
        <v>17.0596</v>
      </c>
    </row>
    <row r="10107" spans="15:17" ht="14.25">
      <c r="O10107" t="s">
        <v>2474</v>
      </c>
      <c r="P10107" s="2" t="s">
        <v>1691</v>
      </c>
      <c r="Q10107" s="66">
        <v>17.251300000000001</v>
      </c>
    </row>
    <row r="10108" spans="15:17" ht="14.25">
      <c r="O10108" t="s">
        <v>2474</v>
      </c>
      <c r="P10108" s="2" t="s">
        <v>1692</v>
      </c>
      <c r="Q10108" s="66">
        <v>17.3184</v>
      </c>
    </row>
    <row r="10109" spans="15:17" ht="14.25">
      <c r="O10109" t="s">
        <v>2474</v>
      </c>
      <c r="P10109" s="2" t="s">
        <v>1693</v>
      </c>
      <c r="Q10109" s="66">
        <v>17.443000000000001</v>
      </c>
    </row>
    <row r="10110" spans="15:17" ht="14.25">
      <c r="O10110" t="s">
        <v>2474</v>
      </c>
      <c r="P10110" s="2" t="s">
        <v>1694</v>
      </c>
      <c r="Q10110" s="66">
        <v>17.443000000000001</v>
      </c>
    </row>
    <row r="10111" spans="15:17" ht="14.25">
      <c r="O10111" t="s">
        <v>2474</v>
      </c>
      <c r="P10111" s="2" t="s">
        <v>1695</v>
      </c>
      <c r="Q10111" s="66">
        <v>17.443000000000001</v>
      </c>
    </row>
    <row r="10112" spans="15:17" ht="14.25">
      <c r="O10112" t="s">
        <v>2474</v>
      </c>
      <c r="P10112" s="2" t="s">
        <v>1696</v>
      </c>
      <c r="Q10112" s="66">
        <v>17.251300000000001</v>
      </c>
    </row>
    <row r="10113" spans="15:17" ht="14.25">
      <c r="O10113" t="s">
        <v>2474</v>
      </c>
      <c r="P10113" s="2" t="s">
        <v>1697</v>
      </c>
      <c r="Q10113" s="66">
        <v>17.0596</v>
      </c>
    </row>
    <row r="10114" spans="15:17" ht="14.25">
      <c r="O10114" t="s">
        <v>2474</v>
      </c>
      <c r="P10114" s="2" t="s">
        <v>1698</v>
      </c>
      <c r="Q10114" s="66">
        <v>16.9254</v>
      </c>
    </row>
    <row r="10115" spans="15:17" ht="14.25">
      <c r="O10115" t="s">
        <v>2474</v>
      </c>
      <c r="P10115" s="2" t="s">
        <v>1699</v>
      </c>
      <c r="Q10115" s="66">
        <v>17.251300000000001</v>
      </c>
    </row>
    <row r="10116" spans="15:17" ht="14.25">
      <c r="O10116" t="s">
        <v>2474</v>
      </c>
      <c r="P10116" s="2" t="s">
        <v>1700</v>
      </c>
      <c r="Q10116" s="66">
        <v>17.251300000000001</v>
      </c>
    </row>
    <row r="10117" spans="15:17" ht="14.25">
      <c r="O10117" t="s">
        <v>2474</v>
      </c>
      <c r="P10117" s="2" t="s">
        <v>1701</v>
      </c>
      <c r="Q10117" s="66">
        <v>17.443000000000001</v>
      </c>
    </row>
    <row r="10118" spans="15:17" ht="14.25">
      <c r="O10118" t="s">
        <v>2474</v>
      </c>
      <c r="P10118" s="2" t="s">
        <v>1702</v>
      </c>
      <c r="Q10118" s="66">
        <v>17.251300000000001</v>
      </c>
    </row>
    <row r="10119" spans="15:17" ht="14.25">
      <c r="O10119" t="s">
        <v>2474</v>
      </c>
      <c r="P10119" s="2" t="s">
        <v>1703</v>
      </c>
      <c r="Q10119" s="66">
        <v>17.174600000000002</v>
      </c>
    </row>
    <row r="10120" spans="15:17" ht="14.25">
      <c r="O10120" t="s">
        <v>2474</v>
      </c>
      <c r="P10120" s="2" t="s">
        <v>1704</v>
      </c>
      <c r="Q10120" s="66">
        <v>17.1555</v>
      </c>
    </row>
    <row r="10121" spans="15:17" ht="14.25">
      <c r="O10121" t="s">
        <v>2474</v>
      </c>
      <c r="P10121" s="2" t="s">
        <v>1705</v>
      </c>
      <c r="Q10121" s="66">
        <v>17.011700000000001</v>
      </c>
    </row>
    <row r="10122" spans="15:17" ht="14.25">
      <c r="O10122" t="s">
        <v>2474</v>
      </c>
      <c r="P10122" s="2" t="s">
        <v>1706</v>
      </c>
      <c r="Q10122" s="66">
        <v>17.145900000000001</v>
      </c>
    </row>
    <row r="10123" spans="15:17" ht="14.25">
      <c r="O10123" t="s">
        <v>2474</v>
      </c>
      <c r="P10123" s="2" t="s">
        <v>1707</v>
      </c>
      <c r="Q10123" s="66">
        <v>16.973400000000002</v>
      </c>
    </row>
    <row r="10124" spans="15:17" ht="14.25">
      <c r="O10124" t="s">
        <v>2474</v>
      </c>
      <c r="P10124" s="2" t="s">
        <v>1708</v>
      </c>
      <c r="Q10124" s="66">
        <v>16.963799999999999</v>
      </c>
    </row>
    <row r="10125" spans="15:17" ht="14.25">
      <c r="O10125" t="s">
        <v>2474</v>
      </c>
      <c r="P10125" s="2" t="s">
        <v>1709</v>
      </c>
      <c r="Q10125" s="66">
        <v>17.251300000000001</v>
      </c>
    </row>
    <row r="10126" spans="15:17" ht="14.25">
      <c r="O10126" t="s">
        <v>2474</v>
      </c>
      <c r="P10126" s="2" t="s">
        <v>1710</v>
      </c>
      <c r="Q10126" s="66">
        <v>17.251300000000001</v>
      </c>
    </row>
    <row r="10127" spans="15:17" ht="14.25">
      <c r="O10127" t="s">
        <v>2474</v>
      </c>
      <c r="P10127" s="2" t="s">
        <v>1711</v>
      </c>
      <c r="Q10127" s="66">
        <v>17.4526</v>
      </c>
    </row>
    <row r="10128" spans="15:17" ht="14.25">
      <c r="O10128" t="s">
        <v>2474</v>
      </c>
      <c r="P10128" s="2" t="s">
        <v>1712</v>
      </c>
      <c r="Q10128" s="66">
        <v>17.251300000000001</v>
      </c>
    </row>
    <row r="10129" spans="15:17" ht="14.25">
      <c r="O10129" t="s">
        <v>2474</v>
      </c>
      <c r="P10129" s="2" t="s">
        <v>1713</v>
      </c>
      <c r="Q10129" s="66">
        <v>17.251300000000001</v>
      </c>
    </row>
    <row r="10130" spans="15:17" ht="14.25">
      <c r="O10130" t="s">
        <v>2474</v>
      </c>
      <c r="P10130" s="2" t="s">
        <v>1714</v>
      </c>
      <c r="Q10130" s="66">
        <v>17.260899999999999</v>
      </c>
    </row>
    <row r="10131" spans="15:17" ht="14.25">
      <c r="O10131" t="s">
        <v>2474</v>
      </c>
      <c r="P10131" s="2" t="s">
        <v>1715</v>
      </c>
      <c r="Q10131" s="66">
        <v>17.327999999999999</v>
      </c>
    </row>
    <row r="10132" spans="15:17" ht="14.25">
      <c r="O10132" t="s">
        <v>2474</v>
      </c>
      <c r="P10132" s="2" t="s">
        <v>1716</v>
      </c>
      <c r="Q10132" s="66">
        <v>17.251300000000001</v>
      </c>
    </row>
    <row r="10133" spans="15:17" ht="14.25">
      <c r="O10133" t="s">
        <v>2474</v>
      </c>
      <c r="P10133" s="2" t="s">
        <v>1717</v>
      </c>
      <c r="Q10133" s="66">
        <v>17.1267</v>
      </c>
    </row>
    <row r="10134" spans="15:17" ht="14.25">
      <c r="O10134" t="s">
        <v>2474</v>
      </c>
      <c r="P10134" s="2" t="s">
        <v>1718</v>
      </c>
      <c r="Q10134" s="66">
        <v>17.011700000000001</v>
      </c>
    </row>
    <row r="10135" spans="15:17" ht="14.25">
      <c r="O10135" t="s">
        <v>2474</v>
      </c>
      <c r="P10135" s="2" t="s">
        <v>1719</v>
      </c>
      <c r="Q10135" s="66">
        <v>17.184200000000001</v>
      </c>
    </row>
    <row r="10136" spans="15:17" ht="14.25">
      <c r="O10136" t="s">
        <v>2474</v>
      </c>
      <c r="P10136" s="2" t="s">
        <v>1720</v>
      </c>
      <c r="Q10136" s="66">
        <v>16.877500000000001</v>
      </c>
    </row>
    <row r="10137" spans="15:17" ht="14.25">
      <c r="O10137" t="s">
        <v>2474</v>
      </c>
      <c r="P10137" s="2" t="s">
        <v>1721</v>
      </c>
      <c r="Q10137" s="66">
        <v>16.867899999999999</v>
      </c>
    </row>
    <row r="10138" spans="15:17" ht="14.25">
      <c r="O10138" t="s">
        <v>2474</v>
      </c>
      <c r="P10138" s="2" t="s">
        <v>1722</v>
      </c>
      <c r="Q10138" s="66">
        <v>17.232099999999999</v>
      </c>
    </row>
    <row r="10139" spans="15:17" ht="14.25">
      <c r="O10139" t="s">
        <v>2474</v>
      </c>
      <c r="P10139" s="2" t="s">
        <v>1723</v>
      </c>
      <c r="Q10139" s="66">
        <v>17.471699999999998</v>
      </c>
    </row>
    <row r="10140" spans="15:17" ht="14.25">
      <c r="O10140" t="s">
        <v>2474</v>
      </c>
      <c r="P10140" s="2" t="s">
        <v>1724</v>
      </c>
      <c r="Q10140" s="66">
        <v>17.6251</v>
      </c>
    </row>
    <row r="10141" spans="15:17" ht="14.25">
      <c r="O10141" t="s">
        <v>2474</v>
      </c>
      <c r="P10141" s="2" t="s">
        <v>1725</v>
      </c>
      <c r="Q10141" s="66">
        <v>17.1555</v>
      </c>
    </row>
    <row r="10142" spans="15:17" ht="14.25">
      <c r="O10142" t="s">
        <v>2474</v>
      </c>
      <c r="P10142" s="2" t="s">
        <v>1726</v>
      </c>
      <c r="Q10142" s="66">
        <v>17.510100000000001</v>
      </c>
    </row>
    <row r="10143" spans="15:17" ht="14.25">
      <c r="O10143" t="s">
        <v>2474</v>
      </c>
      <c r="P10143" s="2" t="s">
        <v>1727</v>
      </c>
      <c r="Q10143" s="66">
        <v>18.018000000000001</v>
      </c>
    </row>
    <row r="10144" spans="15:17" ht="14.25">
      <c r="O10144" t="s">
        <v>2474</v>
      </c>
      <c r="P10144" s="2" t="s">
        <v>1728</v>
      </c>
      <c r="Q10144" s="66">
        <v>18.4876</v>
      </c>
    </row>
    <row r="10145" spans="15:17" ht="14.25">
      <c r="O10145" t="s">
        <v>2474</v>
      </c>
      <c r="P10145" s="2" t="s">
        <v>1729</v>
      </c>
      <c r="Q10145" s="66">
        <v>18.497199999999999</v>
      </c>
    </row>
    <row r="10146" spans="15:17" ht="14.25">
      <c r="O10146" t="s">
        <v>2474</v>
      </c>
      <c r="P10146" s="2" t="s">
        <v>1730</v>
      </c>
      <c r="Q10146" s="66">
        <v>17.979700000000001</v>
      </c>
    </row>
    <row r="10147" spans="15:17" ht="14.25">
      <c r="O10147" t="s">
        <v>2474</v>
      </c>
      <c r="P10147" s="2" t="s">
        <v>1731</v>
      </c>
      <c r="Q10147" s="66">
        <v>18.305499999999999</v>
      </c>
    </row>
    <row r="10148" spans="15:17" ht="14.25">
      <c r="O10148" t="s">
        <v>2474</v>
      </c>
      <c r="P10148" s="2" t="s">
        <v>1732</v>
      </c>
      <c r="Q10148" s="66">
        <v>18.631399999999999</v>
      </c>
    </row>
    <row r="10149" spans="15:17" ht="14.25">
      <c r="O10149" t="s">
        <v>2474</v>
      </c>
      <c r="P10149" s="2" t="s">
        <v>1733</v>
      </c>
      <c r="Q10149" s="66">
        <v>18.382200000000001</v>
      </c>
    </row>
    <row r="10150" spans="15:17" ht="14.25">
      <c r="O10150" t="s">
        <v>2474</v>
      </c>
      <c r="P10150" s="2" t="s">
        <v>1734</v>
      </c>
      <c r="Q10150" s="66">
        <v>18.0947</v>
      </c>
    </row>
    <row r="10151" spans="15:17" ht="14.25">
      <c r="O10151" t="s">
        <v>2474</v>
      </c>
      <c r="P10151" s="2" t="s">
        <v>1735</v>
      </c>
      <c r="Q10151" s="66">
        <v>18.3535</v>
      </c>
    </row>
    <row r="10152" spans="15:17" ht="14.25">
      <c r="O10152" t="s">
        <v>2474</v>
      </c>
      <c r="P10152" s="2" t="s">
        <v>1736</v>
      </c>
      <c r="Q10152" s="66">
        <v>18.497199999999999</v>
      </c>
    </row>
    <row r="10153" spans="15:17" ht="14.25">
      <c r="O10153" t="s">
        <v>2474</v>
      </c>
      <c r="P10153" s="2" t="s">
        <v>1737</v>
      </c>
      <c r="Q10153" s="66">
        <v>18.411000000000001</v>
      </c>
    </row>
    <row r="10154" spans="15:17" ht="14.25">
      <c r="O10154" t="s">
        <v>2474</v>
      </c>
      <c r="P10154" s="2" t="s">
        <v>1738</v>
      </c>
      <c r="Q10154" s="66">
        <v>18.564299999999999</v>
      </c>
    </row>
    <row r="10155" spans="15:17" ht="14.25">
      <c r="O10155" t="s">
        <v>2474</v>
      </c>
      <c r="P10155" s="2" t="s">
        <v>1739</v>
      </c>
      <c r="Q10155" s="66">
        <v>18.420500000000001</v>
      </c>
    </row>
    <row r="10156" spans="15:17" ht="14.25">
      <c r="O10156" t="s">
        <v>2474</v>
      </c>
      <c r="P10156" s="2" t="s">
        <v>1740</v>
      </c>
      <c r="Q10156" s="66">
        <v>18.161799999999999</v>
      </c>
    </row>
    <row r="10157" spans="15:17" ht="14.25">
      <c r="O10157" t="s">
        <v>2474</v>
      </c>
      <c r="P10157" s="2" t="s">
        <v>1741</v>
      </c>
      <c r="Q10157" s="66">
        <v>17.970099999999999</v>
      </c>
    </row>
    <row r="10158" spans="15:17" ht="14.25">
      <c r="O10158" t="s">
        <v>2474</v>
      </c>
      <c r="P10158" s="2" t="s">
        <v>1742</v>
      </c>
      <c r="Q10158" s="66">
        <v>18.449300000000001</v>
      </c>
    </row>
    <row r="10159" spans="15:17" ht="14.25">
      <c r="O10159" t="s">
        <v>2474</v>
      </c>
      <c r="P10159" s="2" t="s">
        <v>1743</v>
      </c>
      <c r="Q10159" s="66">
        <v>18.545100000000001</v>
      </c>
    </row>
    <row r="10160" spans="15:17" ht="14.25">
      <c r="O10160" t="s">
        <v>2474</v>
      </c>
      <c r="P10160" s="2" t="s">
        <v>1744</v>
      </c>
      <c r="Q10160" s="66">
        <v>18.506799999999998</v>
      </c>
    </row>
    <row r="10161" spans="15:17" ht="14.25">
      <c r="O10161" t="s">
        <v>2474</v>
      </c>
      <c r="P10161" s="2" t="s">
        <v>1745</v>
      </c>
      <c r="Q10161" s="66">
        <v>18.631399999999999</v>
      </c>
    </row>
    <row r="10162" spans="15:17" ht="14.25">
      <c r="O10162" t="s">
        <v>2474</v>
      </c>
      <c r="P10162" s="2" t="s">
        <v>1746</v>
      </c>
      <c r="Q10162" s="66">
        <v>18.401399999999999</v>
      </c>
    </row>
    <row r="10163" spans="15:17" ht="14.25">
      <c r="O10163" t="s">
        <v>2474</v>
      </c>
      <c r="P10163" s="2" t="s">
        <v>1747</v>
      </c>
      <c r="Q10163" s="66">
        <v>18.5931</v>
      </c>
    </row>
    <row r="10164" spans="15:17" ht="14.25">
      <c r="O10164" t="s">
        <v>2474</v>
      </c>
      <c r="P10164" s="2" t="s">
        <v>1748</v>
      </c>
      <c r="Q10164" s="66">
        <v>18.104299999999999</v>
      </c>
    </row>
    <row r="10165" spans="15:17" ht="14.25">
      <c r="O10165" t="s">
        <v>2474</v>
      </c>
      <c r="P10165" s="2" t="s">
        <v>1749</v>
      </c>
      <c r="Q10165" s="66">
        <v>17.749700000000001</v>
      </c>
    </row>
    <row r="10166" spans="15:17" ht="14.25">
      <c r="O10166" t="s">
        <v>2474</v>
      </c>
      <c r="P10166" s="2" t="s">
        <v>1750</v>
      </c>
      <c r="Q10166" s="66">
        <v>17.749700000000001</v>
      </c>
    </row>
    <row r="10167" spans="15:17" ht="14.25">
      <c r="O10167" t="s">
        <v>2474</v>
      </c>
      <c r="P10167" s="2" t="s">
        <v>1751</v>
      </c>
      <c r="Q10167" s="66">
        <v>17.634699999999999</v>
      </c>
    </row>
    <row r="10168" spans="15:17" ht="14.25">
      <c r="O10168" t="s">
        <v>2474</v>
      </c>
      <c r="P10168" s="2" t="s">
        <v>1752</v>
      </c>
      <c r="Q10168" s="66">
        <v>17.299199999999999</v>
      </c>
    </row>
    <row r="10169" spans="15:17" ht="14.25">
      <c r="O10169" t="s">
        <v>2474</v>
      </c>
      <c r="P10169" s="2" t="s">
        <v>1753</v>
      </c>
      <c r="Q10169" s="66">
        <v>17.3184</v>
      </c>
    </row>
    <row r="10170" spans="15:17" ht="14.25">
      <c r="O10170" t="s">
        <v>2474</v>
      </c>
      <c r="P10170" s="2" t="s">
        <v>1754</v>
      </c>
      <c r="Q10170" s="66">
        <v>16.8583</v>
      </c>
    </row>
    <row r="10171" spans="15:17" ht="14.25">
      <c r="O10171" t="s">
        <v>2474</v>
      </c>
      <c r="P10171" s="2" t="s">
        <v>1755</v>
      </c>
      <c r="Q10171" s="66">
        <v>16.465399999999999</v>
      </c>
    </row>
    <row r="10172" spans="15:17" ht="14.25">
      <c r="O10172" t="s">
        <v>2474</v>
      </c>
      <c r="P10172" s="2" t="s">
        <v>1756</v>
      </c>
      <c r="Q10172" s="66">
        <v>16.465399999999999</v>
      </c>
    </row>
    <row r="10173" spans="15:17" ht="14.25">
      <c r="O10173" t="s">
        <v>2474</v>
      </c>
      <c r="P10173" s="2" t="s">
        <v>1757</v>
      </c>
      <c r="Q10173" s="66">
        <v>16.436599999999999</v>
      </c>
    </row>
    <row r="10174" spans="15:17" ht="14.25">
      <c r="O10174" t="s">
        <v>2474</v>
      </c>
      <c r="P10174" s="2" t="s">
        <v>1758</v>
      </c>
      <c r="Q10174" s="66">
        <v>16.292899999999999</v>
      </c>
    </row>
    <row r="10175" spans="15:17" ht="14.25">
      <c r="O10175" t="s">
        <v>2474</v>
      </c>
      <c r="P10175" s="2" t="s">
        <v>1759</v>
      </c>
      <c r="Q10175" s="66">
        <v>16.283300000000001</v>
      </c>
    </row>
    <row r="10176" spans="15:17" ht="14.25">
      <c r="O10176" t="s">
        <v>2474</v>
      </c>
      <c r="P10176" s="2" t="s">
        <v>1760</v>
      </c>
      <c r="Q10176" s="66">
        <v>16.628299999999999</v>
      </c>
    </row>
    <row r="10177" spans="15:17" ht="14.25">
      <c r="O10177" t="s">
        <v>2474</v>
      </c>
      <c r="P10177" s="2" t="s">
        <v>1761</v>
      </c>
      <c r="Q10177" s="66">
        <v>16.4558</v>
      </c>
    </row>
    <row r="10178" spans="15:17" ht="14.25">
      <c r="O10178" t="s">
        <v>2474</v>
      </c>
      <c r="P10178" s="2" t="s">
        <v>1762</v>
      </c>
      <c r="Q10178" s="66">
        <v>16.7242</v>
      </c>
    </row>
    <row r="10179" spans="15:17" ht="14.25">
      <c r="O10179" t="s">
        <v>2474</v>
      </c>
      <c r="P10179" s="2" t="s">
        <v>1763</v>
      </c>
      <c r="Q10179" s="66">
        <v>16.532499999999999</v>
      </c>
    </row>
    <row r="10180" spans="15:17" ht="14.25">
      <c r="O10180" t="s">
        <v>2474</v>
      </c>
      <c r="P10180" s="2" t="s">
        <v>1764</v>
      </c>
      <c r="Q10180" s="66">
        <v>15.9862</v>
      </c>
    </row>
    <row r="10181" spans="15:17" ht="14.25">
      <c r="O10181" t="s">
        <v>2474</v>
      </c>
      <c r="P10181" s="2" t="s">
        <v>1765</v>
      </c>
      <c r="Q10181" s="66">
        <v>16.848800000000001</v>
      </c>
    </row>
    <row r="10182" spans="15:17" ht="14.25">
      <c r="O10182" t="s">
        <v>2474</v>
      </c>
      <c r="P10182" s="2" t="s">
        <v>1766</v>
      </c>
      <c r="Q10182" s="66">
        <v>16.9542</v>
      </c>
    </row>
    <row r="10183" spans="15:17" ht="14.25">
      <c r="O10183" t="s">
        <v>2474</v>
      </c>
      <c r="P10183" s="2" t="s">
        <v>1767</v>
      </c>
      <c r="Q10183" s="66">
        <v>16.6571</v>
      </c>
    </row>
    <row r="10184" spans="15:17" ht="14.25">
      <c r="O10184" t="s">
        <v>2474</v>
      </c>
      <c r="P10184" s="2" t="s">
        <v>1768</v>
      </c>
      <c r="Q10184" s="66">
        <v>16.82</v>
      </c>
    </row>
    <row r="10185" spans="15:17" ht="14.25">
      <c r="O10185" t="s">
        <v>2474</v>
      </c>
      <c r="P10185" s="2" t="s">
        <v>1769</v>
      </c>
      <c r="Q10185" s="66">
        <v>16.7529</v>
      </c>
    </row>
    <row r="10186" spans="15:17" ht="14.25">
      <c r="O10186" t="s">
        <v>2474</v>
      </c>
      <c r="P10186" s="2" t="s">
        <v>1770</v>
      </c>
      <c r="Q10186" s="66">
        <v>16.839200000000002</v>
      </c>
    </row>
    <row r="10187" spans="15:17" ht="14.25">
      <c r="O10187" t="s">
        <v>2474</v>
      </c>
      <c r="P10187" s="2" t="s">
        <v>1771</v>
      </c>
      <c r="Q10187" s="66">
        <v>17.05</v>
      </c>
    </row>
    <row r="10188" spans="15:17" ht="14.25">
      <c r="O10188" t="s">
        <v>2474</v>
      </c>
      <c r="P10188" s="2" t="s">
        <v>1772</v>
      </c>
      <c r="Q10188" s="66">
        <v>17.117100000000001</v>
      </c>
    </row>
    <row r="10189" spans="15:17" ht="14.25">
      <c r="O10189" t="s">
        <v>2474</v>
      </c>
      <c r="P10189" s="2" t="s">
        <v>1773</v>
      </c>
      <c r="Q10189" s="66">
        <v>17.510100000000001</v>
      </c>
    </row>
    <row r="10190" spans="15:17" ht="14.25">
      <c r="O10190" t="s">
        <v>2474</v>
      </c>
      <c r="P10190" s="2" t="s">
        <v>1774</v>
      </c>
      <c r="Q10190" s="66">
        <v>17.3567</v>
      </c>
    </row>
    <row r="10191" spans="15:17" ht="14.25">
      <c r="O10191" t="s">
        <v>2474</v>
      </c>
      <c r="P10191" s="2" t="s">
        <v>1775</v>
      </c>
      <c r="Q10191" s="66">
        <v>17.672999999999998</v>
      </c>
    </row>
    <row r="10192" spans="15:17" ht="14.25">
      <c r="O10192" t="s">
        <v>2474</v>
      </c>
      <c r="P10192" s="2" t="s">
        <v>1776</v>
      </c>
      <c r="Q10192" s="66">
        <v>17.788</v>
      </c>
    </row>
    <row r="10193" spans="15:17" ht="14.25">
      <c r="O10193" t="s">
        <v>2474</v>
      </c>
      <c r="P10193" s="2" t="s">
        <v>1777</v>
      </c>
      <c r="Q10193" s="66">
        <v>17.4909</v>
      </c>
    </row>
    <row r="10194" spans="15:17" ht="14.25">
      <c r="O10194" t="s">
        <v>2474</v>
      </c>
      <c r="P10194" s="2" t="s">
        <v>1778</v>
      </c>
      <c r="Q10194" s="66">
        <v>17.3855</v>
      </c>
    </row>
    <row r="10195" spans="15:17" ht="14.25">
      <c r="O10195" t="s">
        <v>2474</v>
      </c>
      <c r="P10195" s="2" t="s">
        <v>1779</v>
      </c>
      <c r="Q10195" s="66">
        <v>17.634699999999999</v>
      </c>
    </row>
    <row r="10196" spans="15:17" ht="14.25">
      <c r="O10196" t="s">
        <v>2474</v>
      </c>
      <c r="P10196" s="2" t="s">
        <v>1780</v>
      </c>
      <c r="Q10196" s="66">
        <v>17.711300000000001</v>
      </c>
    </row>
    <row r="10197" spans="15:17" ht="14.25">
      <c r="O10197" t="s">
        <v>2474</v>
      </c>
      <c r="P10197" s="2" t="s">
        <v>1781</v>
      </c>
      <c r="Q10197" s="66">
        <v>16.82</v>
      </c>
    </row>
    <row r="10198" spans="15:17" ht="14.25">
      <c r="O10198" t="s">
        <v>2474</v>
      </c>
      <c r="P10198" s="2" t="s">
        <v>1782</v>
      </c>
      <c r="Q10198" s="66">
        <v>17.040400000000002</v>
      </c>
    </row>
    <row r="10199" spans="15:17" ht="14.25">
      <c r="O10199" t="s">
        <v>2474</v>
      </c>
      <c r="P10199" s="2" t="s">
        <v>1783</v>
      </c>
      <c r="Q10199" s="66">
        <v>16.465399999999999</v>
      </c>
    </row>
    <row r="10200" spans="15:17" ht="14.25">
      <c r="O10200" t="s">
        <v>2474</v>
      </c>
      <c r="P10200" s="2" t="s">
        <v>1784</v>
      </c>
      <c r="Q10200" s="66">
        <v>16.407900000000001</v>
      </c>
    </row>
    <row r="10201" spans="15:17" ht="14.25">
      <c r="O10201" t="s">
        <v>2474</v>
      </c>
      <c r="P10201" s="2" t="s">
        <v>1785</v>
      </c>
      <c r="Q10201" s="66">
        <v>16.800799999999999</v>
      </c>
    </row>
    <row r="10202" spans="15:17" ht="14.25">
      <c r="O10202" t="s">
        <v>2474</v>
      </c>
      <c r="P10202" s="2" t="s">
        <v>1786</v>
      </c>
      <c r="Q10202" s="66">
        <v>15.6699</v>
      </c>
    </row>
    <row r="10203" spans="15:17" ht="14.25">
      <c r="O10203" t="s">
        <v>2474</v>
      </c>
      <c r="P10203" s="2" t="s">
        <v>1787</v>
      </c>
      <c r="Q10203" s="66">
        <v>15.6699</v>
      </c>
    </row>
    <row r="10204" spans="15:17" ht="14.25">
      <c r="O10204" t="s">
        <v>2474</v>
      </c>
      <c r="P10204" s="2" t="s">
        <v>1788</v>
      </c>
      <c r="Q10204" s="66">
        <v>15.5741</v>
      </c>
    </row>
    <row r="10205" spans="15:17" ht="14.25">
      <c r="O10205" t="s">
        <v>2474</v>
      </c>
      <c r="P10205" s="2" t="s">
        <v>1789</v>
      </c>
      <c r="Q10205" s="66">
        <v>16.407900000000001</v>
      </c>
    </row>
    <row r="10206" spans="15:17" ht="14.25">
      <c r="O10206" t="s">
        <v>2474</v>
      </c>
      <c r="P10206" s="2" t="s">
        <v>1790</v>
      </c>
      <c r="Q10206" s="66">
        <v>16.676300000000001</v>
      </c>
    </row>
    <row r="10207" spans="15:17" ht="14.25">
      <c r="O10207" t="s">
        <v>2474</v>
      </c>
      <c r="P10207" s="2" t="s">
        <v>1791</v>
      </c>
      <c r="Q10207" s="66">
        <v>16.3887</v>
      </c>
    </row>
    <row r="10208" spans="15:17" ht="14.25">
      <c r="O10208" t="s">
        <v>2474</v>
      </c>
      <c r="P10208" s="2" t="s">
        <v>1792</v>
      </c>
      <c r="Q10208" s="66">
        <v>17.0596</v>
      </c>
    </row>
    <row r="10209" spans="15:17" ht="14.25">
      <c r="O10209" t="s">
        <v>2474</v>
      </c>
      <c r="P10209" s="2" t="s">
        <v>1793</v>
      </c>
      <c r="Q10209" s="66">
        <v>15.8904</v>
      </c>
    </row>
    <row r="10210" spans="15:17" ht="14.25">
      <c r="O10210" t="s">
        <v>2474</v>
      </c>
      <c r="P10210" s="2" t="s">
        <v>1794</v>
      </c>
      <c r="Q10210" s="66">
        <v>15.737</v>
      </c>
    </row>
    <row r="10211" spans="15:17" ht="14.25">
      <c r="O10211" t="s">
        <v>2474</v>
      </c>
      <c r="P10211" s="2" t="s">
        <v>1795</v>
      </c>
      <c r="Q10211" s="66">
        <v>15.5549</v>
      </c>
    </row>
    <row r="10212" spans="15:17" ht="14.25">
      <c r="O10212" t="s">
        <v>2474</v>
      </c>
      <c r="P10212" s="2" t="s">
        <v>1796</v>
      </c>
      <c r="Q10212" s="66">
        <v>15.7658</v>
      </c>
    </row>
    <row r="10213" spans="15:17" ht="14.25">
      <c r="O10213" t="s">
        <v>2474</v>
      </c>
      <c r="P10213" s="2" t="s">
        <v>1797</v>
      </c>
      <c r="Q10213" s="66">
        <v>15.813700000000001</v>
      </c>
    </row>
    <row r="10214" spans="15:17" ht="14.25">
      <c r="O10214" t="s">
        <v>2474</v>
      </c>
      <c r="P10214" s="2" t="s">
        <v>1798</v>
      </c>
      <c r="Q10214" s="66">
        <v>15.7562</v>
      </c>
    </row>
    <row r="10215" spans="15:17" ht="14.25">
      <c r="O10215" t="s">
        <v>2474</v>
      </c>
      <c r="P10215" s="2" t="s">
        <v>1799</v>
      </c>
      <c r="Q10215" s="66">
        <v>16.896699999999999</v>
      </c>
    </row>
    <row r="10216" spans="15:17" ht="14.25">
      <c r="O10216" t="s">
        <v>2474</v>
      </c>
      <c r="P10216" s="2" t="s">
        <v>1800</v>
      </c>
      <c r="Q10216" s="66">
        <v>16.532499999999999</v>
      </c>
    </row>
    <row r="10217" spans="15:17" ht="14.25">
      <c r="O10217" t="s">
        <v>2474</v>
      </c>
      <c r="P10217" s="2" t="s">
        <v>1801</v>
      </c>
      <c r="Q10217" s="66">
        <v>16.494199999999999</v>
      </c>
    </row>
    <row r="10218" spans="15:17" ht="14.25">
      <c r="O10218" t="s">
        <v>2474</v>
      </c>
      <c r="P10218" s="2" t="s">
        <v>1802</v>
      </c>
      <c r="Q10218" s="66">
        <v>16.772099999999998</v>
      </c>
    </row>
    <row r="10219" spans="15:17" ht="14.25">
      <c r="O10219" t="s">
        <v>2474</v>
      </c>
      <c r="P10219" s="2" t="s">
        <v>1803</v>
      </c>
      <c r="Q10219" s="66">
        <v>16.762499999999999</v>
      </c>
    </row>
    <row r="10220" spans="15:17" ht="14.25">
      <c r="O10220" t="s">
        <v>2474</v>
      </c>
      <c r="P10220" s="2" t="s">
        <v>1804</v>
      </c>
      <c r="Q10220" s="66">
        <v>17.1555</v>
      </c>
    </row>
    <row r="10221" spans="15:17" ht="14.25">
      <c r="O10221" t="s">
        <v>2474</v>
      </c>
      <c r="P10221" s="2" t="s">
        <v>1805</v>
      </c>
      <c r="Q10221" s="66">
        <v>16.8583</v>
      </c>
    </row>
    <row r="10222" spans="15:17" ht="14.25">
      <c r="O10222" t="s">
        <v>2474</v>
      </c>
      <c r="P10222" s="2" t="s">
        <v>1806</v>
      </c>
      <c r="Q10222" s="66">
        <v>16.963799999999999</v>
      </c>
    </row>
    <row r="10223" spans="15:17" ht="14.25">
      <c r="O10223" t="s">
        <v>2474</v>
      </c>
      <c r="P10223" s="2" t="s">
        <v>1807</v>
      </c>
      <c r="Q10223" s="66">
        <v>16.867899999999999</v>
      </c>
    </row>
    <row r="10224" spans="15:17" ht="14.25">
      <c r="O10224" t="s">
        <v>2474</v>
      </c>
      <c r="P10224" s="2" t="s">
        <v>1808</v>
      </c>
      <c r="Q10224" s="66">
        <v>16.503699999999998</v>
      </c>
    </row>
    <row r="10225" spans="15:17" ht="14.25">
      <c r="O10225" t="s">
        <v>2474</v>
      </c>
      <c r="P10225" s="2" t="s">
        <v>1809</v>
      </c>
      <c r="Q10225" s="66">
        <v>16.4846</v>
      </c>
    </row>
    <row r="10226" spans="15:17" ht="14.25">
      <c r="O10226" t="s">
        <v>2474</v>
      </c>
      <c r="P10226" s="2" t="s">
        <v>1810</v>
      </c>
      <c r="Q10226" s="66">
        <v>15.995799999999999</v>
      </c>
    </row>
    <row r="10227" spans="15:17" ht="14.25">
      <c r="O10227" t="s">
        <v>2474</v>
      </c>
      <c r="P10227" s="2" t="s">
        <v>1811</v>
      </c>
      <c r="Q10227" s="66">
        <v>16.062899999999999</v>
      </c>
    </row>
    <row r="10228" spans="15:17" ht="14.25">
      <c r="O10228" t="s">
        <v>2474</v>
      </c>
      <c r="P10228" s="2" t="s">
        <v>1812</v>
      </c>
      <c r="Q10228" s="66">
        <v>15.967000000000001</v>
      </c>
    </row>
    <row r="10229" spans="15:17" ht="14.25">
      <c r="O10229" t="s">
        <v>2474</v>
      </c>
      <c r="P10229" s="2" t="s">
        <v>1813</v>
      </c>
      <c r="Q10229" s="66">
        <v>15.746600000000001</v>
      </c>
    </row>
    <row r="10230" spans="15:17" ht="14.25">
      <c r="O10230" t="s">
        <v>2474</v>
      </c>
      <c r="P10230" s="2" t="s">
        <v>1814</v>
      </c>
      <c r="Q10230" s="66">
        <v>15.861599999999999</v>
      </c>
    </row>
    <row r="10231" spans="15:17" ht="14.25">
      <c r="O10231" t="s">
        <v>2474</v>
      </c>
      <c r="P10231" s="2" t="s">
        <v>1815</v>
      </c>
      <c r="Q10231" s="66">
        <v>16.196999999999999</v>
      </c>
    </row>
    <row r="10232" spans="15:17" ht="14.25">
      <c r="O10232" t="s">
        <v>2474</v>
      </c>
      <c r="P10232" s="2" t="s">
        <v>1816</v>
      </c>
      <c r="Q10232" s="66">
        <v>16.216200000000001</v>
      </c>
    </row>
    <row r="10233" spans="15:17" ht="14.25">
      <c r="O10233" t="s">
        <v>2474</v>
      </c>
      <c r="P10233" s="2" t="s">
        <v>1817</v>
      </c>
      <c r="Q10233" s="66">
        <v>16.283300000000001</v>
      </c>
    </row>
    <row r="10234" spans="15:17" ht="14.25">
      <c r="O10234" t="s">
        <v>2474</v>
      </c>
      <c r="P10234" s="2" t="s">
        <v>1818</v>
      </c>
      <c r="Q10234" s="66">
        <v>16.264099999999999</v>
      </c>
    </row>
    <row r="10235" spans="15:17" ht="14.25">
      <c r="O10235" t="s">
        <v>2474</v>
      </c>
      <c r="P10235" s="2" t="s">
        <v>1819</v>
      </c>
      <c r="Q10235" s="66">
        <v>16.139500000000002</v>
      </c>
    </row>
    <row r="10236" spans="15:17" ht="14.25">
      <c r="O10236" t="s">
        <v>2474</v>
      </c>
      <c r="P10236" s="2" t="s">
        <v>1820</v>
      </c>
      <c r="Q10236" s="66">
        <v>16.245000000000001</v>
      </c>
    </row>
    <row r="10237" spans="15:17" ht="14.25">
      <c r="O10237" t="s">
        <v>2474</v>
      </c>
      <c r="P10237" s="2" t="s">
        <v>1821</v>
      </c>
      <c r="Q10237" s="66">
        <v>16.637899999999998</v>
      </c>
    </row>
    <row r="10238" spans="15:17" ht="14.25">
      <c r="O10238" t="s">
        <v>2474</v>
      </c>
      <c r="P10238" s="2" t="s">
        <v>1822</v>
      </c>
      <c r="Q10238" s="66">
        <v>16.465399999999999</v>
      </c>
    </row>
    <row r="10239" spans="15:17" ht="14.25">
      <c r="O10239" t="s">
        <v>2474</v>
      </c>
      <c r="P10239" s="2" t="s">
        <v>1823</v>
      </c>
      <c r="Q10239" s="66">
        <v>16.292899999999999</v>
      </c>
    </row>
    <row r="10240" spans="15:17" ht="14.25">
      <c r="O10240" t="s">
        <v>2474</v>
      </c>
      <c r="P10240" s="2" t="s">
        <v>1824</v>
      </c>
      <c r="Q10240" s="66">
        <v>16.695399999999999</v>
      </c>
    </row>
    <row r="10241" spans="15:17" ht="14.25">
      <c r="O10241" t="s">
        <v>2474</v>
      </c>
      <c r="P10241" s="2" t="s">
        <v>1825</v>
      </c>
      <c r="Q10241" s="66">
        <v>16.599599999999999</v>
      </c>
    </row>
    <row r="10242" spans="15:17" ht="14.25">
      <c r="O10242" t="s">
        <v>2474</v>
      </c>
      <c r="P10242" s="2" t="s">
        <v>1826</v>
      </c>
      <c r="Q10242" s="66">
        <v>16.915900000000001</v>
      </c>
    </row>
    <row r="10243" spans="15:17" ht="14.25">
      <c r="O10243" t="s">
        <v>2474</v>
      </c>
      <c r="P10243" s="2" t="s">
        <v>1827</v>
      </c>
      <c r="Q10243" s="66">
        <v>17.069199999999999</v>
      </c>
    </row>
    <row r="10244" spans="15:17" ht="14.25">
      <c r="O10244" t="s">
        <v>2474</v>
      </c>
      <c r="P10244" s="2" t="s">
        <v>1828</v>
      </c>
      <c r="Q10244" s="66">
        <v>17.1938</v>
      </c>
    </row>
    <row r="10245" spans="15:17" ht="14.25">
      <c r="O10245" t="s">
        <v>2474</v>
      </c>
      <c r="P10245" s="2" t="s">
        <v>1829</v>
      </c>
      <c r="Q10245" s="66">
        <v>17.174600000000002</v>
      </c>
    </row>
    <row r="10246" spans="15:17" ht="14.25">
      <c r="O10246" t="s">
        <v>2474</v>
      </c>
      <c r="P10246" s="2" t="s">
        <v>1830</v>
      </c>
      <c r="Q10246" s="66">
        <v>17.1555</v>
      </c>
    </row>
    <row r="10247" spans="15:17" ht="14.25">
      <c r="O10247" t="s">
        <v>2474</v>
      </c>
      <c r="P10247" s="2" t="s">
        <v>1831</v>
      </c>
      <c r="Q10247" s="66">
        <v>17.1555</v>
      </c>
    </row>
    <row r="10248" spans="15:17" ht="14.25">
      <c r="O10248" t="s">
        <v>2474</v>
      </c>
      <c r="P10248" s="2" t="s">
        <v>1832</v>
      </c>
      <c r="Q10248" s="66">
        <v>17.251300000000001</v>
      </c>
    </row>
    <row r="10249" spans="15:17" ht="14.25">
      <c r="O10249" t="s">
        <v>2474</v>
      </c>
      <c r="P10249" s="2" t="s">
        <v>1833</v>
      </c>
      <c r="Q10249" s="66">
        <v>17.0884</v>
      </c>
    </row>
    <row r="10250" spans="15:17" ht="14.25">
      <c r="O10250" t="s">
        <v>2474</v>
      </c>
      <c r="P10250" s="2" t="s">
        <v>1834</v>
      </c>
      <c r="Q10250" s="66">
        <v>17.510100000000001</v>
      </c>
    </row>
    <row r="10251" spans="15:17" ht="14.25">
      <c r="O10251" t="s">
        <v>2474</v>
      </c>
      <c r="P10251" s="2" t="s">
        <v>1835</v>
      </c>
      <c r="Q10251" s="66">
        <v>17.117100000000001</v>
      </c>
    </row>
    <row r="10252" spans="15:17" ht="14.25">
      <c r="O10252" t="s">
        <v>2474</v>
      </c>
      <c r="P10252" s="2" t="s">
        <v>1836</v>
      </c>
      <c r="Q10252" s="66">
        <v>17.117100000000001</v>
      </c>
    </row>
    <row r="10253" spans="15:17" ht="14.25">
      <c r="O10253" t="s">
        <v>2474</v>
      </c>
      <c r="P10253" s="2" t="s">
        <v>1837</v>
      </c>
      <c r="Q10253" s="66">
        <v>17.5867</v>
      </c>
    </row>
    <row r="10254" spans="15:17" ht="14.25">
      <c r="O10254" t="s">
        <v>2474</v>
      </c>
      <c r="P10254" s="2" t="s">
        <v>1838</v>
      </c>
      <c r="Q10254" s="66">
        <v>17.816800000000001</v>
      </c>
    </row>
    <row r="10255" spans="15:17" ht="14.25">
      <c r="O10255" t="s">
        <v>2474</v>
      </c>
      <c r="P10255" s="2" t="s">
        <v>1839</v>
      </c>
      <c r="Q10255" s="66">
        <v>17.730499999999999</v>
      </c>
    </row>
    <row r="10256" spans="15:17" ht="14.25">
      <c r="O10256" t="s">
        <v>2474</v>
      </c>
      <c r="P10256" s="2" t="s">
        <v>1840</v>
      </c>
      <c r="Q10256" s="66">
        <v>17.902999999999999</v>
      </c>
    </row>
    <row r="10257" spans="15:17" ht="14.25">
      <c r="O10257" t="s">
        <v>2474</v>
      </c>
      <c r="P10257" s="2" t="s">
        <v>1841</v>
      </c>
      <c r="Q10257" s="66">
        <v>17.788</v>
      </c>
    </row>
    <row r="10258" spans="15:17" ht="14.25">
      <c r="O10258" t="s">
        <v>2474</v>
      </c>
      <c r="P10258" s="2" t="s">
        <v>1842</v>
      </c>
      <c r="Q10258" s="66">
        <v>18.113900000000001</v>
      </c>
    </row>
    <row r="10259" spans="15:17" ht="14.25">
      <c r="O10259" t="s">
        <v>2474</v>
      </c>
      <c r="P10259" s="2" t="s">
        <v>1843</v>
      </c>
      <c r="Q10259" s="66">
        <v>17.174600000000002</v>
      </c>
    </row>
    <row r="10260" spans="15:17" ht="14.25">
      <c r="O10260" t="s">
        <v>2474</v>
      </c>
      <c r="P10260" s="2" t="s">
        <v>1844</v>
      </c>
      <c r="Q10260" s="66">
        <v>17.682600000000001</v>
      </c>
    </row>
    <row r="10261" spans="15:17" ht="14.25">
      <c r="O10261" t="s">
        <v>2474</v>
      </c>
      <c r="P10261" s="2" t="s">
        <v>1845</v>
      </c>
      <c r="Q10261" s="66">
        <v>17.443000000000001</v>
      </c>
    </row>
    <row r="10262" spans="15:17" ht="14.25">
      <c r="O10262" t="s">
        <v>2474</v>
      </c>
      <c r="P10262" s="2" t="s">
        <v>1846</v>
      </c>
      <c r="Q10262" s="66">
        <v>17.567599999999999</v>
      </c>
    </row>
    <row r="10263" spans="15:17" ht="14.25">
      <c r="O10263" t="s">
        <v>2474</v>
      </c>
      <c r="P10263" s="2" t="s">
        <v>1847</v>
      </c>
      <c r="Q10263" s="66">
        <v>17.500499999999999</v>
      </c>
    </row>
    <row r="10264" spans="15:17" ht="14.25">
      <c r="O10264" t="s">
        <v>2474</v>
      </c>
      <c r="P10264" s="2" t="s">
        <v>1848</v>
      </c>
      <c r="Q10264" s="66">
        <v>17.529199999999999</v>
      </c>
    </row>
    <row r="10265" spans="15:17" ht="14.25">
      <c r="O10265" t="s">
        <v>2474</v>
      </c>
      <c r="P10265" s="2" t="s">
        <v>1849</v>
      </c>
      <c r="Q10265" s="66">
        <v>17.366299999999999</v>
      </c>
    </row>
    <row r="10266" spans="15:17" ht="14.25">
      <c r="O10266" t="s">
        <v>2474</v>
      </c>
      <c r="P10266" s="2" t="s">
        <v>1850</v>
      </c>
      <c r="Q10266" s="66">
        <v>17.443000000000001</v>
      </c>
    </row>
    <row r="10267" spans="15:17" ht="14.25">
      <c r="O10267" t="s">
        <v>2474</v>
      </c>
      <c r="P10267" s="2" t="s">
        <v>1851</v>
      </c>
      <c r="Q10267" s="66">
        <v>17.145900000000001</v>
      </c>
    </row>
    <row r="10268" spans="15:17" ht="14.25">
      <c r="O10268" t="s">
        <v>2474</v>
      </c>
      <c r="P10268" s="2" t="s">
        <v>1852</v>
      </c>
      <c r="Q10268" s="66">
        <v>17.251300000000001</v>
      </c>
    </row>
    <row r="10269" spans="15:17" ht="14.25">
      <c r="O10269" t="s">
        <v>2474</v>
      </c>
      <c r="P10269" s="2" t="s">
        <v>1853</v>
      </c>
      <c r="Q10269" s="66">
        <v>16.973400000000002</v>
      </c>
    </row>
    <row r="10270" spans="15:17" ht="14.25">
      <c r="O10270" t="s">
        <v>2474</v>
      </c>
      <c r="P10270" s="2" t="s">
        <v>1854</v>
      </c>
      <c r="Q10270" s="66">
        <v>17.232099999999999</v>
      </c>
    </row>
    <row r="10271" spans="15:17" ht="14.25">
      <c r="O10271" t="s">
        <v>2474</v>
      </c>
      <c r="P10271" s="2" t="s">
        <v>1855</v>
      </c>
      <c r="Q10271" s="66">
        <v>17.251300000000001</v>
      </c>
    </row>
    <row r="10272" spans="15:17" ht="14.25">
      <c r="O10272" t="s">
        <v>2474</v>
      </c>
      <c r="P10272" s="2" t="s">
        <v>1856</v>
      </c>
      <c r="Q10272" s="66">
        <v>16.9925</v>
      </c>
    </row>
    <row r="10273" spans="15:17" ht="14.25">
      <c r="O10273" t="s">
        <v>2474</v>
      </c>
      <c r="P10273" s="2" t="s">
        <v>1857</v>
      </c>
      <c r="Q10273" s="66">
        <v>17.270499999999998</v>
      </c>
    </row>
    <row r="10274" spans="15:17" ht="14.25">
      <c r="O10274" t="s">
        <v>2474</v>
      </c>
      <c r="P10274" s="2" t="s">
        <v>1858</v>
      </c>
      <c r="Q10274" s="66">
        <v>17.232099999999999</v>
      </c>
    </row>
    <row r="10275" spans="15:17" ht="14.25">
      <c r="O10275" t="s">
        <v>2474</v>
      </c>
      <c r="P10275" s="2" t="s">
        <v>1859</v>
      </c>
      <c r="Q10275" s="66">
        <v>17.203399999999998</v>
      </c>
    </row>
    <row r="10276" spans="15:17" ht="14.25">
      <c r="O10276" t="s">
        <v>2474</v>
      </c>
      <c r="P10276" s="2" t="s">
        <v>1860</v>
      </c>
      <c r="Q10276" s="66">
        <v>17.3567</v>
      </c>
    </row>
    <row r="10277" spans="15:17" ht="14.25">
      <c r="O10277" t="s">
        <v>2474</v>
      </c>
      <c r="P10277" s="2" t="s">
        <v>1861</v>
      </c>
      <c r="Q10277" s="66">
        <v>17.299199999999999</v>
      </c>
    </row>
    <row r="10278" spans="15:17" ht="14.25">
      <c r="O10278" t="s">
        <v>2474</v>
      </c>
      <c r="P10278" s="2" t="s">
        <v>1862</v>
      </c>
      <c r="Q10278" s="66">
        <v>17.682600000000001</v>
      </c>
    </row>
    <row r="10279" spans="15:17" ht="14.25">
      <c r="O10279" t="s">
        <v>2474</v>
      </c>
      <c r="P10279" s="2" t="s">
        <v>1863</v>
      </c>
      <c r="Q10279" s="66">
        <v>17.7209</v>
      </c>
    </row>
    <row r="10280" spans="15:17" ht="14.25">
      <c r="O10280" t="s">
        <v>2474</v>
      </c>
      <c r="P10280" s="2" t="s">
        <v>1864</v>
      </c>
      <c r="Q10280" s="66">
        <v>17.634699999999999</v>
      </c>
    </row>
    <row r="10281" spans="15:17" ht="14.25">
      <c r="O10281" t="s">
        <v>2474</v>
      </c>
      <c r="P10281" s="2" t="s">
        <v>1865</v>
      </c>
      <c r="Q10281" s="66">
        <v>17.634699999999999</v>
      </c>
    </row>
    <row r="10282" spans="15:17" ht="14.25">
      <c r="O10282" t="s">
        <v>2474</v>
      </c>
      <c r="P10282" s="2" t="s">
        <v>1866</v>
      </c>
      <c r="Q10282" s="66">
        <v>17.1555</v>
      </c>
    </row>
    <row r="10283" spans="15:17" ht="14.25">
      <c r="O10283" t="s">
        <v>2474</v>
      </c>
      <c r="P10283" s="2" t="s">
        <v>1867</v>
      </c>
      <c r="Q10283" s="66">
        <v>17.1555</v>
      </c>
    </row>
    <row r="10284" spans="15:17" ht="14.25">
      <c r="O10284" t="s">
        <v>2474</v>
      </c>
      <c r="P10284" s="2" t="s">
        <v>1868</v>
      </c>
      <c r="Q10284" s="66">
        <v>17.835899999999999</v>
      </c>
    </row>
    <row r="10285" spans="15:17" ht="14.25">
      <c r="O10285" t="s">
        <v>2474</v>
      </c>
      <c r="P10285" s="2" t="s">
        <v>1869</v>
      </c>
      <c r="Q10285" s="66">
        <v>17.835899999999999</v>
      </c>
    </row>
    <row r="10286" spans="15:17" ht="14.25">
      <c r="O10286" t="s">
        <v>2474</v>
      </c>
      <c r="P10286" s="2" t="s">
        <v>1870</v>
      </c>
      <c r="Q10286" s="66">
        <v>18.065899999999999</v>
      </c>
    </row>
    <row r="10287" spans="15:17" ht="14.25">
      <c r="O10287" t="s">
        <v>2474</v>
      </c>
      <c r="P10287" s="2" t="s">
        <v>1871</v>
      </c>
      <c r="Q10287" s="66">
        <v>18.1905</v>
      </c>
    </row>
    <row r="10288" spans="15:17" ht="14.25">
      <c r="O10288" t="s">
        <v>2474</v>
      </c>
      <c r="P10288" s="2" t="s">
        <v>1872</v>
      </c>
      <c r="Q10288" s="66">
        <v>17.8934</v>
      </c>
    </row>
    <row r="10289" spans="15:17" ht="14.25">
      <c r="O10289" t="s">
        <v>2474</v>
      </c>
      <c r="P10289" s="2" t="s">
        <v>1873</v>
      </c>
      <c r="Q10289" s="66">
        <v>17.5867</v>
      </c>
    </row>
    <row r="10290" spans="15:17" ht="14.25">
      <c r="O10290" t="s">
        <v>2474</v>
      </c>
      <c r="P10290" s="2" t="s">
        <v>1874</v>
      </c>
      <c r="Q10290" s="66">
        <v>17.682600000000001</v>
      </c>
    </row>
    <row r="10291" spans="15:17" ht="14.25">
      <c r="O10291" t="s">
        <v>2474</v>
      </c>
      <c r="P10291" s="2" t="s">
        <v>1875</v>
      </c>
      <c r="Q10291" s="66">
        <v>17.5867</v>
      </c>
    </row>
    <row r="10292" spans="15:17" ht="14.25">
      <c r="O10292" t="s">
        <v>2474</v>
      </c>
      <c r="P10292" s="2" t="s">
        <v>1876</v>
      </c>
      <c r="Q10292" s="66">
        <v>17.308800000000002</v>
      </c>
    </row>
    <row r="10293" spans="15:17" ht="14.25">
      <c r="O10293" t="s">
        <v>2474</v>
      </c>
      <c r="P10293" s="2" t="s">
        <v>1877</v>
      </c>
      <c r="Q10293" s="66">
        <v>17.5867</v>
      </c>
    </row>
    <row r="10294" spans="15:17" ht="14.25">
      <c r="O10294" t="s">
        <v>2474</v>
      </c>
      <c r="P10294" s="2" t="s">
        <v>1878</v>
      </c>
      <c r="Q10294" s="66">
        <v>17.672999999999998</v>
      </c>
    </row>
    <row r="10295" spans="15:17" ht="14.25">
      <c r="O10295" t="s">
        <v>2474</v>
      </c>
      <c r="P10295" s="2" t="s">
        <v>1879</v>
      </c>
      <c r="Q10295" s="66">
        <v>17.107500000000002</v>
      </c>
    </row>
    <row r="10296" spans="15:17" ht="14.25">
      <c r="O10296" t="s">
        <v>2474</v>
      </c>
      <c r="P10296" s="2" t="s">
        <v>1880</v>
      </c>
      <c r="Q10296" s="66">
        <v>16.867899999999999</v>
      </c>
    </row>
    <row r="10297" spans="15:17" ht="14.25">
      <c r="O10297" t="s">
        <v>2474</v>
      </c>
      <c r="P10297" s="2" t="s">
        <v>1881</v>
      </c>
      <c r="Q10297" s="66">
        <v>16.867899999999999</v>
      </c>
    </row>
    <row r="10298" spans="15:17" ht="14.25">
      <c r="O10298" t="s">
        <v>2474</v>
      </c>
      <c r="P10298" s="2" t="s">
        <v>1882</v>
      </c>
      <c r="Q10298" s="66">
        <v>16.867899999999999</v>
      </c>
    </row>
    <row r="10299" spans="15:17" ht="14.25">
      <c r="O10299" t="s">
        <v>2474</v>
      </c>
      <c r="P10299" s="2" t="s">
        <v>1883</v>
      </c>
      <c r="Q10299" s="66">
        <v>16.867899999999999</v>
      </c>
    </row>
    <row r="10300" spans="15:17" ht="14.25">
      <c r="O10300" t="s">
        <v>2474</v>
      </c>
      <c r="P10300" s="2" t="s">
        <v>1884</v>
      </c>
      <c r="Q10300" s="66">
        <v>16.6187</v>
      </c>
    </row>
    <row r="10301" spans="15:17" ht="14.25">
      <c r="O10301" t="s">
        <v>2474</v>
      </c>
      <c r="P10301" s="2" t="s">
        <v>1885</v>
      </c>
      <c r="Q10301" s="66">
        <v>16.292899999999999</v>
      </c>
    </row>
    <row r="10302" spans="15:17" ht="14.25">
      <c r="O10302" t="s">
        <v>2474</v>
      </c>
      <c r="P10302" s="2" t="s">
        <v>1886</v>
      </c>
      <c r="Q10302" s="66">
        <v>16.599599999999999</v>
      </c>
    </row>
    <row r="10303" spans="15:17" ht="14.25">
      <c r="O10303" t="s">
        <v>2474</v>
      </c>
      <c r="P10303" s="2" t="s">
        <v>1887</v>
      </c>
      <c r="Q10303" s="66">
        <v>16.340800000000002</v>
      </c>
    </row>
    <row r="10304" spans="15:17" ht="14.25">
      <c r="O10304" t="s">
        <v>2474</v>
      </c>
      <c r="P10304" s="2" t="s">
        <v>1888</v>
      </c>
      <c r="Q10304" s="66">
        <v>16.292899999999999</v>
      </c>
    </row>
    <row r="10305" spans="15:17" ht="14.25">
      <c r="O10305" t="s">
        <v>2474</v>
      </c>
      <c r="P10305" s="2" t="s">
        <v>1889</v>
      </c>
      <c r="Q10305" s="66">
        <v>16.245000000000001</v>
      </c>
    </row>
    <row r="10306" spans="15:17" ht="14.25">
      <c r="O10306" t="s">
        <v>2474</v>
      </c>
      <c r="P10306" s="2" t="s">
        <v>1890</v>
      </c>
      <c r="Q10306" s="66">
        <v>16.292899999999999</v>
      </c>
    </row>
    <row r="10307" spans="15:17" ht="14.25">
      <c r="O10307" t="s">
        <v>2474</v>
      </c>
      <c r="P10307" s="2" t="s">
        <v>1891</v>
      </c>
      <c r="Q10307" s="66">
        <v>16.331199999999999</v>
      </c>
    </row>
    <row r="10308" spans="15:17" ht="14.25">
      <c r="O10308" t="s">
        <v>2474</v>
      </c>
      <c r="P10308" s="2" t="s">
        <v>1892</v>
      </c>
      <c r="Q10308" s="66">
        <v>16.340800000000002</v>
      </c>
    </row>
    <row r="10309" spans="15:17" ht="14.25">
      <c r="O10309" t="s">
        <v>2474</v>
      </c>
      <c r="P10309" s="2" t="s">
        <v>1893</v>
      </c>
      <c r="Q10309" s="66">
        <v>16.216200000000001</v>
      </c>
    </row>
    <row r="10310" spans="15:17" ht="14.25">
      <c r="O10310" t="s">
        <v>2474</v>
      </c>
      <c r="P10310" s="2" t="s">
        <v>1894</v>
      </c>
      <c r="Q10310" s="66">
        <v>16.149100000000001</v>
      </c>
    </row>
    <row r="10311" spans="15:17" ht="14.25">
      <c r="O10311" t="s">
        <v>2474</v>
      </c>
      <c r="P10311" s="2" t="s">
        <v>1895</v>
      </c>
      <c r="Q10311" s="66">
        <v>15.899900000000001</v>
      </c>
    </row>
    <row r="10312" spans="15:17" ht="14.25">
      <c r="O10312" t="s">
        <v>2474</v>
      </c>
      <c r="P10312" s="2" t="s">
        <v>1896</v>
      </c>
      <c r="Q10312" s="66">
        <v>15.9095</v>
      </c>
    </row>
    <row r="10313" spans="15:17" ht="14.25">
      <c r="O10313" t="s">
        <v>2474</v>
      </c>
      <c r="P10313" s="2" t="s">
        <v>1897</v>
      </c>
      <c r="Q10313" s="66">
        <v>15.794499999999999</v>
      </c>
    </row>
    <row r="10314" spans="15:17" ht="14.25">
      <c r="O10314" t="s">
        <v>2474</v>
      </c>
      <c r="P10314" s="2" t="s">
        <v>1898</v>
      </c>
      <c r="Q10314" s="66">
        <v>15.3345</v>
      </c>
    </row>
    <row r="10315" spans="15:17" ht="14.25">
      <c r="O10315" t="s">
        <v>2474</v>
      </c>
      <c r="P10315" s="2" t="s">
        <v>1899</v>
      </c>
      <c r="Q10315" s="66">
        <v>15.382400000000001</v>
      </c>
    </row>
    <row r="10316" spans="15:17" ht="14.25">
      <c r="O10316" t="s">
        <v>2474</v>
      </c>
      <c r="P10316" s="2" t="s">
        <v>1900</v>
      </c>
      <c r="Q10316" s="66">
        <v>15.526199999999999</v>
      </c>
    </row>
    <row r="10317" spans="15:17" ht="14.25">
      <c r="O10317" t="s">
        <v>2474</v>
      </c>
      <c r="P10317" s="2" t="s">
        <v>1901</v>
      </c>
      <c r="Q10317" s="66">
        <v>15.3057</v>
      </c>
    </row>
    <row r="10318" spans="15:17" ht="14.25">
      <c r="O10318" t="s">
        <v>2474</v>
      </c>
      <c r="P10318" s="2" t="s">
        <v>1902</v>
      </c>
      <c r="Q10318" s="66">
        <v>14.8553</v>
      </c>
    </row>
    <row r="10319" spans="15:17" ht="14.25">
      <c r="O10319" t="s">
        <v>2474</v>
      </c>
      <c r="P10319" s="2" t="s">
        <v>1903</v>
      </c>
      <c r="Q10319" s="66">
        <v>14.8361</v>
      </c>
    </row>
    <row r="10320" spans="15:17" ht="14.25">
      <c r="O10320" t="s">
        <v>2474</v>
      </c>
      <c r="P10320" s="2" t="s">
        <v>1904</v>
      </c>
      <c r="Q10320" s="66">
        <v>14.9224</v>
      </c>
    </row>
    <row r="10321" spans="15:17" ht="14.25">
      <c r="O10321" t="s">
        <v>2474</v>
      </c>
      <c r="P10321" s="2" t="s">
        <v>1905</v>
      </c>
      <c r="Q10321" s="66">
        <v>14.596500000000001</v>
      </c>
    </row>
    <row r="10322" spans="15:17" ht="14.25">
      <c r="O10322" t="s">
        <v>2474</v>
      </c>
      <c r="P10322" s="2" t="s">
        <v>1906</v>
      </c>
      <c r="Q10322" s="66">
        <v>14.663600000000001</v>
      </c>
    </row>
    <row r="10323" spans="15:17" ht="14.25">
      <c r="O10323" t="s">
        <v>2474</v>
      </c>
      <c r="P10323" s="2" t="s">
        <v>1907</v>
      </c>
      <c r="Q10323" s="66">
        <v>14.6157</v>
      </c>
    </row>
    <row r="10324" spans="15:17" ht="14.25">
      <c r="O10324" t="s">
        <v>2474</v>
      </c>
      <c r="P10324" s="2" t="s">
        <v>1908</v>
      </c>
      <c r="Q10324" s="66">
        <v>14.414400000000001</v>
      </c>
    </row>
    <row r="10325" spans="15:17" ht="14.25">
      <c r="O10325" t="s">
        <v>2474</v>
      </c>
      <c r="P10325" s="2" t="s">
        <v>1909</v>
      </c>
      <c r="Q10325" s="66">
        <v>14.6157</v>
      </c>
    </row>
    <row r="10326" spans="15:17" ht="14.25">
      <c r="O10326" t="s">
        <v>2474</v>
      </c>
      <c r="P10326" s="2" t="s">
        <v>1910</v>
      </c>
      <c r="Q10326" s="66">
        <v>14.769</v>
      </c>
    </row>
    <row r="10327" spans="15:17" ht="14.25">
      <c r="O10327" t="s">
        <v>2474</v>
      </c>
      <c r="P10327" s="2" t="s">
        <v>1911</v>
      </c>
      <c r="Q10327" s="66">
        <v>14.625299999999999</v>
      </c>
    </row>
    <row r="10328" spans="15:17" ht="14.25">
      <c r="O10328" t="s">
        <v>2474</v>
      </c>
      <c r="P10328" s="2" t="s">
        <v>1912</v>
      </c>
      <c r="Q10328" s="66">
        <v>14.8649</v>
      </c>
    </row>
    <row r="10329" spans="15:17" ht="14.25">
      <c r="O10329" t="s">
        <v>2474</v>
      </c>
      <c r="P10329" s="2" t="s">
        <v>1913</v>
      </c>
      <c r="Q10329" s="66">
        <v>14.807399999999999</v>
      </c>
    </row>
    <row r="10330" spans="15:17" ht="14.25">
      <c r="O10330" t="s">
        <v>2474</v>
      </c>
      <c r="P10330" s="2" t="s">
        <v>1914</v>
      </c>
      <c r="Q10330" s="66">
        <v>14.7882</v>
      </c>
    </row>
    <row r="10331" spans="15:17" ht="14.25">
      <c r="O10331" t="s">
        <v>2474</v>
      </c>
      <c r="P10331" s="2" t="s">
        <v>1915</v>
      </c>
      <c r="Q10331" s="66">
        <v>14.9032</v>
      </c>
    </row>
    <row r="10332" spans="15:17" ht="14.25">
      <c r="O10332" t="s">
        <v>2474</v>
      </c>
      <c r="P10332" s="2" t="s">
        <v>1916</v>
      </c>
      <c r="Q10332" s="66">
        <v>14.644399999999999</v>
      </c>
    </row>
    <row r="10333" spans="15:17" ht="14.25">
      <c r="O10333" t="s">
        <v>2474</v>
      </c>
      <c r="P10333" s="2" t="s">
        <v>1917</v>
      </c>
      <c r="Q10333" s="66">
        <v>14.5869</v>
      </c>
    </row>
    <row r="10334" spans="15:17" ht="14.25">
      <c r="O10334" t="s">
        <v>2474</v>
      </c>
      <c r="P10334" s="2" t="s">
        <v>1918</v>
      </c>
      <c r="Q10334" s="66">
        <v>14.797800000000001</v>
      </c>
    </row>
    <row r="10335" spans="15:17" ht="14.25">
      <c r="O10335" t="s">
        <v>2474</v>
      </c>
      <c r="P10335" s="2" t="s">
        <v>1919</v>
      </c>
      <c r="Q10335" s="66">
        <v>14.9032</v>
      </c>
    </row>
    <row r="10336" spans="15:17" ht="14.25">
      <c r="O10336" t="s">
        <v>2474</v>
      </c>
      <c r="P10336" s="2" t="s">
        <v>1920</v>
      </c>
      <c r="Q10336" s="66">
        <v>14.730700000000001</v>
      </c>
    </row>
    <row r="10337" spans="15:17" ht="14.25">
      <c r="O10337" t="s">
        <v>2474</v>
      </c>
      <c r="P10337" s="2" t="s">
        <v>1921</v>
      </c>
      <c r="Q10337" s="66">
        <v>14.6157</v>
      </c>
    </row>
    <row r="10338" spans="15:17" ht="14.25">
      <c r="O10338" t="s">
        <v>2474</v>
      </c>
      <c r="P10338" s="2" t="s">
        <v>1922</v>
      </c>
      <c r="Q10338" s="66">
        <v>14.529400000000001</v>
      </c>
    </row>
    <row r="10339" spans="15:17" ht="14.25">
      <c r="O10339" t="s">
        <v>2474</v>
      </c>
      <c r="P10339" s="2" t="s">
        <v>1923</v>
      </c>
      <c r="Q10339" s="66">
        <v>14.6157</v>
      </c>
    </row>
    <row r="10340" spans="15:17" ht="14.25">
      <c r="O10340" t="s">
        <v>2474</v>
      </c>
      <c r="P10340" s="2" t="s">
        <v>1924</v>
      </c>
      <c r="Q10340" s="66">
        <v>14.5198</v>
      </c>
    </row>
    <row r="10341" spans="15:17" ht="14.25">
      <c r="O10341" t="s">
        <v>2474</v>
      </c>
      <c r="P10341" s="2" t="s">
        <v>1925</v>
      </c>
      <c r="Q10341" s="66">
        <v>14.5198</v>
      </c>
    </row>
    <row r="10342" spans="15:17" ht="14.25">
      <c r="O10342" t="s">
        <v>2474</v>
      </c>
      <c r="P10342" s="2" t="s">
        <v>1926</v>
      </c>
      <c r="Q10342" s="66">
        <v>14.644399999999999</v>
      </c>
    </row>
    <row r="10343" spans="15:17" ht="14.25">
      <c r="O10343" t="s">
        <v>2474</v>
      </c>
      <c r="P10343" s="2" t="s">
        <v>1927</v>
      </c>
      <c r="Q10343" s="66">
        <v>14.711499999999999</v>
      </c>
    </row>
    <row r="10344" spans="15:17" ht="14.25">
      <c r="O10344" t="s">
        <v>2474</v>
      </c>
      <c r="P10344" s="2" t="s">
        <v>1928</v>
      </c>
      <c r="Q10344" s="66">
        <v>14.4815</v>
      </c>
    </row>
    <row r="10345" spans="15:17" ht="14.25">
      <c r="O10345" t="s">
        <v>2474</v>
      </c>
      <c r="P10345" s="2" t="s">
        <v>1929</v>
      </c>
      <c r="Q10345" s="66">
        <v>14.769</v>
      </c>
    </row>
    <row r="10346" spans="15:17" ht="14.25">
      <c r="O10346" t="s">
        <v>2474</v>
      </c>
      <c r="P10346" s="2" t="s">
        <v>1930</v>
      </c>
      <c r="Q10346" s="66">
        <v>14.663600000000001</v>
      </c>
    </row>
    <row r="10347" spans="15:17" ht="14.25">
      <c r="O10347" t="s">
        <v>2474</v>
      </c>
      <c r="P10347" s="2" t="s">
        <v>1931</v>
      </c>
      <c r="Q10347" s="66">
        <v>14.8553</v>
      </c>
    </row>
    <row r="10348" spans="15:17" ht="14.25">
      <c r="O10348" t="s">
        <v>2474</v>
      </c>
      <c r="P10348" s="2" t="s">
        <v>1932</v>
      </c>
      <c r="Q10348" s="66">
        <v>14.8553</v>
      </c>
    </row>
    <row r="10349" spans="15:17" ht="14.25">
      <c r="O10349" t="s">
        <v>2474</v>
      </c>
      <c r="P10349" s="2" t="s">
        <v>1933</v>
      </c>
      <c r="Q10349" s="66">
        <v>14.7403</v>
      </c>
    </row>
    <row r="10350" spans="15:17" ht="14.25">
      <c r="O10350" t="s">
        <v>2474</v>
      </c>
      <c r="P10350" s="2" t="s">
        <v>1934</v>
      </c>
      <c r="Q10350" s="66">
        <v>14.644399999999999</v>
      </c>
    </row>
    <row r="10351" spans="15:17" ht="14.25">
      <c r="O10351" t="s">
        <v>2474</v>
      </c>
      <c r="P10351" s="2" t="s">
        <v>1935</v>
      </c>
      <c r="Q10351" s="66">
        <v>14.5198</v>
      </c>
    </row>
    <row r="10352" spans="15:17" ht="14.25">
      <c r="O10352" t="s">
        <v>2474</v>
      </c>
      <c r="P10352" s="2" t="s">
        <v>1936</v>
      </c>
      <c r="Q10352" s="66">
        <v>14.4815</v>
      </c>
    </row>
    <row r="10353" spans="15:17" ht="14.25">
      <c r="O10353" t="s">
        <v>2474</v>
      </c>
      <c r="P10353" s="2" t="s">
        <v>1937</v>
      </c>
      <c r="Q10353" s="66">
        <v>14.654</v>
      </c>
    </row>
    <row r="10354" spans="15:17" ht="14.25">
      <c r="O10354" t="s">
        <v>2474</v>
      </c>
      <c r="P10354" s="2" t="s">
        <v>1938</v>
      </c>
      <c r="Q10354" s="66">
        <v>14.663600000000001</v>
      </c>
    </row>
    <row r="10355" spans="15:17" ht="14.25">
      <c r="O10355" t="s">
        <v>2474</v>
      </c>
      <c r="P10355" s="2" t="s">
        <v>1939</v>
      </c>
      <c r="Q10355" s="66">
        <v>14.6348</v>
      </c>
    </row>
    <row r="10356" spans="15:17" ht="14.25">
      <c r="O10356" t="s">
        <v>2474</v>
      </c>
      <c r="P10356" s="2" t="s">
        <v>1940</v>
      </c>
      <c r="Q10356" s="66">
        <v>14.4719</v>
      </c>
    </row>
    <row r="10357" spans="15:17" ht="14.25">
      <c r="O10357" t="s">
        <v>2474</v>
      </c>
      <c r="P10357" s="2" t="s">
        <v>1941</v>
      </c>
      <c r="Q10357" s="66">
        <v>14.529400000000001</v>
      </c>
    </row>
    <row r="10358" spans="15:17" ht="14.25">
      <c r="O10358" t="s">
        <v>2474</v>
      </c>
      <c r="P10358" s="2" t="s">
        <v>1942</v>
      </c>
      <c r="Q10358" s="66">
        <v>14.3857</v>
      </c>
    </row>
    <row r="10359" spans="15:17" ht="14.25">
      <c r="O10359" t="s">
        <v>2474</v>
      </c>
      <c r="P10359" s="2" t="s">
        <v>1943</v>
      </c>
      <c r="Q10359" s="66">
        <v>14.3569</v>
      </c>
    </row>
    <row r="10360" spans="15:17" ht="14.25">
      <c r="O10360" t="s">
        <v>2474</v>
      </c>
      <c r="P10360" s="2" t="s">
        <v>1944</v>
      </c>
      <c r="Q10360" s="66">
        <v>14.644399999999999</v>
      </c>
    </row>
    <row r="10361" spans="15:17" ht="14.25">
      <c r="O10361" t="s">
        <v>2474</v>
      </c>
      <c r="P10361" s="2" t="s">
        <v>1945</v>
      </c>
      <c r="Q10361" s="66">
        <v>14.4719</v>
      </c>
    </row>
    <row r="10362" spans="15:17" ht="14.25">
      <c r="O10362" t="s">
        <v>2474</v>
      </c>
      <c r="P10362" s="2" t="s">
        <v>1946</v>
      </c>
      <c r="Q10362" s="66">
        <v>14.807399999999999</v>
      </c>
    </row>
    <row r="10363" spans="15:17" ht="14.25">
      <c r="O10363" t="s">
        <v>2474</v>
      </c>
      <c r="P10363" s="2" t="s">
        <v>1947</v>
      </c>
      <c r="Q10363" s="66">
        <v>14.8553</v>
      </c>
    </row>
    <row r="10364" spans="15:17" ht="14.25">
      <c r="O10364" t="s">
        <v>2474</v>
      </c>
      <c r="P10364" s="2" t="s">
        <v>1948</v>
      </c>
      <c r="Q10364" s="66">
        <v>15.075699999999999</v>
      </c>
    </row>
    <row r="10365" spans="15:17" ht="14.25">
      <c r="O10365" t="s">
        <v>2474</v>
      </c>
      <c r="P10365" s="2" t="s">
        <v>1949</v>
      </c>
      <c r="Q10365" s="66">
        <v>15.047000000000001</v>
      </c>
    </row>
    <row r="10366" spans="15:17" ht="14.25">
      <c r="O10366" t="s">
        <v>2474</v>
      </c>
      <c r="P10366" s="2" t="s">
        <v>1950</v>
      </c>
      <c r="Q10366" s="66">
        <v>14.9224</v>
      </c>
    </row>
    <row r="10367" spans="15:17" ht="14.25">
      <c r="O10367" t="s">
        <v>2474</v>
      </c>
      <c r="P10367" s="2" t="s">
        <v>1951</v>
      </c>
      <c r="Q10367" s="66">
        <v>14.9224</v>
      </c>
    </row>
    <row r="10368" spans="15:17" ht="14.25">
      <c r="O10368" t="s">
        <v>2474</v>
      </c>
      <c r="P10368" s="2" t="s">
        <v>1952</v>
      </c>
      <c r="Q10368" s="66">
        <v>15.0853</v>
      </c>
    </row>
    <row r="10369" spans="15:17" ht="14.25">
      <c r="O10369" t="s">
        <v>2474</v>
      </c>
      <c r="P10369" s="2" t="s">
        <v>1953</v>
      </c>
      <c r="Q10369" s="66">
        <v>15.047000000000001</v>
      </c>
    </row>
    <row r="10370" spans="15:17" ht="14.25">
      <c r="O10370" t="s">
        <v>2474</v>
      </c>
      <c r="P10370" s="2" t="s">
        <v>1954</v>
      </c>
      <c r="Q10370" s="66">
        <v>15.047000000000001</v>
      </c>
    </row>
    <row r="10371" spans="15:17" ht="14.25">
      <c r="O10371" t="s">
        <v>2474</v>
      </c>
      <c r="P10371" s="2" t="s">
        <v>1955</v>
      </c>
      <c r="Q10371" s="66">
        <v>15.047000000000001</v>
      </c>
    </row>
    <row r="10372" spans="15:17" ht="14.25">
      <c r="O10372" t="s">
        <v>2474</v>
      </c>
      <c r="P10372" s="2" t="s">
        <v>1956</v>
      </c>
      <c r="Q10372" s="66">
        <v>15.047000000000001</v>
      </c>
    </row>
    <row r="10373" spans="15:17" ht="14.25">
      <c r="O10373" t="s">
        <v>2474</v>
      </c>
      <c r="P10373" s="2" t="s">
        <v>1957</v>
      </c>
      <c r="Q10373" s="66">
        <v>14.9032</v>
      </c>
    </row>
    <row r="10374" spans="15:17" ht="14.25">
      <c r="O10374" t="s">
        <v>2474</v>
      </c>
      <c r="P10374" s="2" t="s">
        <v>1958</v>
      </c>
      <c r="Q10374" s="66">
        <v>14.999000000000001</v>
      </c>
    </row>
    <row r="10375" spans="15:17" ht="14.25">
      <c r="O10375" t="s">
        <v>2474</v>
      </c>
      <c r="P10375" s="2" t="s">
        <v>1959</v>
      </c>
      <c r="Q10375" s="66">
        <v>14.711499999999999</v>
      </c>
    </row>
    <row r="10376" spans="15:17" ht="14.25">
      <c r="O10376" t="s">
        <v>2474</v>
      </c>
      <c r="P10376" s="2" t="s">
        <v>1960</v>
      </c>
      <c r="Q10376" s="66">
        <v>14.884</v>
      </c>
    </row>
    <row r="10377" spans="15:17" ht="14.25">
      <c r="O10377" t="s">
        <v>2474</v>
      </c>
      <c r="P10377" s="2" t="s">
        <v>1961</v>
      </c>
      <c r="Q10377" s="66">
        <v>14.807399999999999</v>
      </c>
    </row>
    <row r="10378" spans="15:17" ht="14.25">
      <c r="O10378" t="s">
        <v>2474</v>
      </c>
      <c r="P10378" s="2" t="s">
        <v>1962</v>
      </c>
      <c r="Q10378" s="66">
        <v>14.807399999999999</v>
      </c>
    </row>
    <row r="10379" spans="15:17" ht="14.25">
      <c r="O10379" t="s">
        <v>2474</v>
      </c>
      <c r="P10379" s="2" t="s">
        <v>1963</v>
      </c>
      <c r="Q10379" s="66">
        <v>14.769</v>
      </c>
    </row>
    <row r="10380" spans="15:17" ht="14.25">
      <c r="O10380" t="s">
        <v>2474</v>
      </c>
      <c r="P10380" s="2" t="s">
        <v>1964</v>
      </c>
      <c r="Q10380" s="66">
        <v>14.711499999999999</v>
      </c>
    </row>
    <row r="10381" spans="15:17" ht="14.25">
      <c r="O10381" t="s">
        <v>2474</v>
      </c>
      <c r="P10381" s="2" t="s">
        <v>1965</v>
      </c>
      <c r="Q10381" s="66">
        <v>14.759399999999999</v>
      </c>
    </row>
    <row r="10382" spans="15:17" ht="14.25">
      <c r="O10382" t="s">
        <v>2474</v>
      </c>
      <c r="P10382" s="2" t="s">
        <v>1966</v>
      </c>
      <c r="Q10382" s="66">
        <v>14.376099999999999</v>
      </c>
    </row>
    <row r="10383" spans="15:17" ht="14.25">
      <c r="O10383" t="s">
        <v>2474</v>
      </c>
      <c r="P10383" s="2" t="s">
        <v>1967</v>
      </c>
      <c r="Q10383" s="66">
        <v>14.2994</v>
      </c>
    </row>
    <row r="10384" spans="15:17" ht="14.25">
      <c r="O10384" t="s">
        <v>2474</v>
      </c>
      <c r="P10384" s="2" t="s">
        <v>1968</v>
      </c>
      <c r="Q10384" s="66">
        <v>14.2898</v>
      </c>
    </row>
    <row r="10385" spans="15:17" ht="14.25">
      <c r="O10385" t="s">
        <v>2474</v>
      </c>
      <c r="P10385" s="2" t="s">
        <v>1969</v>
      </c>
      <c r="Q10385" s="66">
        <v>14.4048</v>
      </c>
    </row>
    <row r="10386" spans="15:17" ht="14.25">
      <c r="O10386" t="s">
        <v>2474</v>
      </c>
      <c r="P10386" s="2" t="s">
        <v>1970</v>
      </c>
      <c r="Q10386" s="66">
        <v>14.5198</v>
      </c>
    </row>
    <row r="10387" spans="15:17" ht="14.25">
      <c r="O10387" t="s">
        <v>2474</v>
      </c>
      <c r="P10387" s="2" t="s">
        <v>1971</v>
      </c>
      <c r="Q10387" s="66">
        <v>14.443199999999999</v>
      </c>
    </row>
    <row r="10388" spans="15:17" ht="14.25">
      <c r="O10388" t="s">
        <v>2474</v>
      </c>
      <c r="P10388" s="2" t="s">
        <v>1972</v>
      </c>
      <c r="Q10388" s="66">
        <v>14.7499</v>
      </c>
    </row>
    <row r="10389" spans="15:17" ht="14.25">
      <c r="O10389" t="s">
        <v>2474</v>
      </c>
      <c r="P10389" s="2" t="s">
        <v>1973</v>
      </c>
      <c r="Q10389" s="66">
        <v>14.7019</v>
      </c>
    </row>
    <row r="10390" spans="15:17" ht="14.25">
      <c r="O10390" t="s">
        <v>2474</v>
      </c>
      <c r="P10390" s="2" t="s">
        <v>1974</v>
      </c>
      <c r="Q10390" s="66">
        <v>14.376099999999999</v>
      </c>
    </row>
    <row r="10391" spans="15:17" ht="14.25">
      <c r="O10391" t="s">
        <v>2474</v>
      </c>
      <c r="P10391" s="2" t="s">
        <v>1975</v>
      </c>
      <c r="Q10391" s="66">
        <v>14.692399999999999</v>
      </c>
    </row>
    <row r="10392" spans="15:17" ht="14.25">
      <c r="O10392" t="s">
        <v>2474</v>
      </c>
      <c r="P10392" s="2" t="s">
        <v>1976</v>
      </c>
      <c r="Q10392" s="66">
        <v>14.826499999999999</v>
      </c>
    </row>
    <row r="10393" spans="15:17" ht="14.25">
      <c r="O10393" t="s">
        <v>2474</v>
      </c>
      <c r="P10393" s="2" t="s">
        <v>1977</v>
      </c>
      <c r="Q10393" s="66">
        <v>14.5486</v>
      </c>
    </row>
    <row r="10394" spans="15:17" ht="14.25">
      <c r="O10394" t="s">
        <v>2474</v>
      </c>
      <c r="P10394" s="2" t="s">
        <v>1978</v>
      </c>
      <c r="Q10394" s="66">
        <v>14.778600000000001</v>
      </c>
    </row>
    <row r="10395" spans="15:17" ht="14.25">
      <c r="O10395" t="s">
        <v>2474</v>
      </c>
      <c r="P10395" s="2" t="s">
        <v>1979</v>
      </c>
      <c r="Q10395" s="66">
        <v>14.443199999999999</v>
      </c>
    </row>
    <row r="10396" spans="15:17" ht="14.25">
      <c r="O10396" t="s">
        <v>2474</v>
      </c>
      <c r="P10396" s="2" t="s">
        <v>1980</v>
      </c>
      <c r="Q10396" s="66">
        <v>14.280200000000001</v>
      </c>
    </row>
    <row r="10397" spans="15:17" ht="14.25">
      <c r="O10397" t="s">
        <v>2474</v>
      </c>
      <c r="P10397" s="2" t="s">
        <v>1981</v>
      </c>
      <c r="Q10397" s="66">
        <v>14.9703</v>
      </c>
    </row>
    <row r="10398" spans="15:17" ht="14.25">
      <c r="O10398" t="s">
        <v>2474</v>
      </c>
      <c r="P10398" s="2" t="s">
        <v>1982</v>
      </c>
      <c r="Q10398" s="66">
        <v>14.807399999999999</v>
      </c>
    </row>
    <row r="10399" spans="15:17" ht="14.25">
      <c r="O10399" t="s">
        <v>2474</v>
      </c>
      <c r="P10399" s="2" t="s">
        <v>1983</v>
      </c>
      <c r="Q10399" s="66">
        <v>15.094900000000001</v>
      </c>
    </row>
    <row r="10400" spans="15:17" ht="14.25">
      <c r="O10400" t="s">
        <v>2474</v>
      </c>
      <c r="P10400" s="2" t="s">
        <v>1984</v>
      </c>
      <c r="Q10400" s="66">
        <v>15.1045</v>
      </c>
    </row>
    <row r="10401" spans="15:17" ht="14.25">
      <c r="O10401" t="s">
        <v>2474</v>
      </c>
      <c r="P10401" s="2" t="s">
        <v>1985</v>
      </c>
      <c r="Q10401" s="66">
        <v>14.9895</v>
      </c>
    </row>
    <row r="10402" spans="15:17" ht="14.25">
      <c r="O10402" t="s">
        <v>2474</v>
      </c>
      <c r="P10402" s="2" t="s">
        <v>1986</v>
      </c>
      <c r="Q10402" s="66">
        <v>15.5357</v>
      </c>
    </row>
    <row r="10403" spans="15:17" ht="14.25">
      <c r="O10403" t="s">
        <v>2474</v>
      </c>
      <c r="P10403" s="2" t="s">
        <v>1987</v>
      </c>
      <c r="Q10403" s="66">
        <v>15.7562</v>
      </c>
    </row>
    <row r="10404" spans="15:17" ht="14.25">
      <c r="O10404" t="s">
        <v>2474</v>
      </c>
      <c r="P10404" s="2" t="s">
        <v>1988</v>
      </c>
      <c r="Q10404" s="66">
        <v>15.8424</v>
      </c>
    </row>
    <row r="10405" spans="15:17" ht="14.25">
      <c r="O10405" t="s">
        <v>2474</v>
      </c>
      <c r="P10405" s="2" t="s">
        <v>1989</v>
      </c>
      <c r="Q10405" s="66">
        <v>15.7658</v>
      </c>
    </row>
    <row r="10406" spans="15:17" ht="14.25">
      <c r="O10406" t="s">
        <v>2474</v>
      </c>
      <c r="P10406" s="2" t="s">
        <v>1990</v>
      </c>
      <c r="Q10406" s="66">
        <v>15.7562</v>
      </c>
    </row>
    <row r="10407" spans="15:17" ht="14.25">
      <c r="O10407" t="s">
        <v>2474</v>
      </c>
      <c r="P10407" s="2" t="s">
        <v>1991</v>
      </c>
      <c r="Q10407" s="66">
        <v>15.746600000000001</v>
      </c>
    </row>
    <row r="10408" spans="15:17" ht="14.25">
      <c r="O10408" t="s">
        <v>2474</v>
      </c>
      <c r="P10408" s="2" t="s">
        <v>1992</v>
      </c>
      <c r="Q10408" s="66">
        <v>15.7562</v>
      </c>
    </row>
    <row r="10409" spans="15:17" ht="14.25">
      <c r="O10409" t="s">
        <v>2474</v>
      </c>
      <c r="P10409" s="2" t="s">
        <v>1993</v>
      </c>
      <c r="Q10409" s="66">
        <v>15.6891</v>
      </c>
    </row>
    <row r="10410" spans="15:17" ht="14.25">
      <c r="O10410" t="s">
        <v>2474</v>
      </c>
      <c r="P10410" s="2" t="s">
        <v>1994</v>
      </c>
      <c r="Q10410" s="66">
        <v>15.6891</v>
      </c>
    </row>
    <row r="10411" spans="15:17" ht="14.25">
      <c r="O10411" t="s">
        <v>2474</v>
      </c>
      <c r="P10411" s="2" t="s">
        <v>1995</v>
      </c>
      <c r="Q10411" s="66">
        <v>15.7658</v>
      </c>
    </row>
    <row r="10412" spans="15:17" ht="14.25">
      <c r="O10412" t="s">
        <v>2474</v>
      </c>
      <c r="P10412" s="2" t="s">
        <v>1996</v>
      </c>
      <c r="Q10412" s="66">
        <v>15.6412</v>
      </c>
    </row>
    <row r="10413" spans="15:17" ht="14.25">
      <c r="O10413" t="s">
        <v>2474</v>
      </c>
      <c r="P10413" s="2" t="s">
        <v>1997</v>
      </c>
      <c r="Q10413" s="66">
        <v>15.737</v>
      </c>
    </row>
    <row r="10414" spans="15:17" ht="14.25">
      <c r="O10414" t="s">
        <v>2474</v>
      </c>
      <c r="P10414" s="2" t="s">
        <v>1998</v>
      </c>
      <c r="Q10414" s="66">
        <v>15.6028</v>
      </c>
    </row>
    <row r="10415" spans="15:17" ht="14.25">
      <c r="O10415" t="s">
        <v>2474</v>
      </c>
      <c r="P10415" s="2" t="s">
        <v>1999</v>
      </c>
      <c r="Q10415" s="66">
        <v>15.8424</v>
      </c>
    </row>
    <row r="10416" spans="15:17" ht="14.25">
      <c r="O10416" t="s">
        <v>2474</v>
      </c>
      <c r="P10416" s="2" t="s">
        <v>2000</v>
      </c>
      <c r="Q10416" s="66">
        <v>15.861599999999999</v>
      </c>
    </row>
    <row r="10417" spans="15:17" ht="14.25">
      <c r="O10417" t="s">
        <v>2474</v>
      </c>
      <c r="P10417" s="2" t="s">
        <v>2001</v>
      </c>
      <c r="Q10417" s="66">
        <v>15.7178</v>
      </c>
    </row>
    <row r="10418" spans="15:17" ht="14.25">
      <c r="O10418" t="s">
        <v>2474</v>
      </c>
      <c r="P10418" s="2" t="s">
        <v>2002</v>
      </c>
      <c r="Q10418" s="66">
        <v>15.8233</v>
      </c>
    </row>
    <row r="10419" spans="15:17" ht="14.25">
      <c r="O10419" t="s">
        <v>2474</v>
      </c>
      <c r="P10419" s="2" t="s">
        <v>2003</v>
      </c>
      <c r="Q10419" s="66">
        <v>15.8712</v>
      </c>
    </row>
    <row r="10420" spans="15:17" ht="14.25">
      <c r="O10420" t="s">
        <v>2474</v>
      </c>
      <c r="P10420" s="2" t="s">
        <v>2004</v>
      </c>
      <c r="Q10420" s="66">
        <v>15.7658</v>
      </c>
    </row>
    <row r="10421" spans="15:17" ht="14.25">
      <c r="O10421" t="s">
        <v>2474</v>
      </c>
      <c r="P10421" s="2" t="s">
        <v>2005</v>
      </c>
      <c r="Q10421" s="66">
        <v>15.7658</v>
      </c>
    </row>
    <row r="10422" spans="15:17" ht="14.25">
      <c r="O10422" t="s">
        <v>2474</v>
      </c>
      <c r="P10422" s="2" t="s">
        <v>2006</v>
      </c>
      <c r="Q10422" s="66">
        <v>15.4495</v>
      </c>
    </row>
    <row r="10423" spans="15:17" ht="14.25">
      <c r="O10423" t="s">
        <v>2474</v>
      </c>
      <c r="P10423" s="2" t="s">
        <v>2007</v>
      </c>
      <c r="Q10423" s="66">
        <v>15.6699</v>
      </c>
    </row>
    <row r="10424" spans="15:17" ht="14.25">
      <c r="O10424" t="s">
        <v>2474</v>
      </c>
      <c r="P10424" s="2" t="s">
        <v>2008</v>
      </c>
      <c r="Q10424" s="66">
        <v>15.3249</v>
      </c>
    </row>
    <row r="10425" spans="15:17" ht="14.25">
      <c r="O10425" t="s">
        <v>2474</v>
      </c>
      <c r="P10425" s="2" t="s">
        <v>2009</v>
      </c>
      <c r="Q10425" s="66">
        <v>15.430300000000001</v>
      </c>
    </row>
    <row r="10426" spans="15:17" ht="14.25">
      <c r="O10426" t="s">
        <v>2474</v>
      </c>
      <c r="P10426" s="2" t="s">
        <v>2010</v>
      </c>
      <c r="Q10426" s="66">
        <v>15.382400000000001</v>
      </c>
    </row>
    <row r="10427" spans="15:17" ht="14.25">
      <c r="O10427" t="s">
        <v>2474</v>
      </c>
      <c r="P10427" s="2" t="s">
        <v>2011</v>
      </c>
      <c r="Q10427" s="66">
        <v>15.315300000000001</v>
      </c>
    </row>
    <row r="10428" spans="15:17" ht="14.25">
      <c r="O10428" t="s">
        <v>2474</v>
      </c>
      <c r="P10428" s="2" t="s">
        <v>2012</v>
      </c>
      <c r="Q10428" s="66">
        <v>15.3345</v>
      </c>
    </row>
    <row r="10429" spans="15:17" ht="14.25">
      <c r="O10429" t="s">
        <v>2474</v>
      </c>
      <c r="P10429" s="2" t="s">
        <v>2013</v>
      </c>
      <c r="Q10429" s="66">
        <v>15.209899999999999</v>
      </c>
    </row>
    <row r="10430" spans="15:17" ht="14.25">
      <c r="O10430" t="s">
        <v>2474</v>
      </c>
      <c r="P10430" s="2" t="s">
        <v>2014</v>
      </c>
      <c r="Q10430" s="66">
        <v>15.1907</v>
      </c>
    </row>
    <row r="10431" spans="15:17" ht="14.25">
      <c r="O10431" t="s">
        <v>2474</v>
      </c>
      <c r="P10431" s="2" t="s">
        <v>2015</v>
      </c>
      <c r="Q10431" s="66">
        <v>14.845700000000001</v>
      </c>
    </row>
    <row r="10432" spans="15:17" ht="14.25">
      <c r="O10432" t="s">
        <v>2474</v>
      </c>
      <c r="P10432" s="2" t="s">
        <v>2016</v>
      </c>
      <c r="Q10432" s="66">
        <v>14.826499999999999</v>
      </c>
    </row>
    <row r="10433" spans="15:17" ht="14.25">
      <c r="O10433" t="s">
        <v>2474</v>
      </c>
      <c r="P10433" s="2" t="s">
        <v>2017</v>
      </c>
      <c r="Q10433" s="66">
        <v>14.807399999999999</v>
      </c>
    </row>
    <row r="10434" spans="15:17" ht="14.25">
      <c r="O10434" t="s">
        <v>2474</v>
      </c>
      <c r="P10434" s="2" t="s">
        <v>2018</v>
      </c>
      <c r="Q10434" s="66">
        <v>14.7499</v>
      </c>
    </row>
    <row r="10435" spans="15:17" ht="14.25">
      <c r="O10435" t="s">
        <v>2474</v>
      </c>
      <c r="P10435" s="2" t="s">
        <v>2019</v>
      </c>
      <c r="Q10435" s="66">
        <v>14.5198</v>
      </c>
    </row>
    <row r="10436" spans="15:17" ht="14.25">
      <c r="O10436" t="s">
        <v>2474</v>
      </c>
      <c r="P10436" s="2" t="s">
        <v>2020</v>
      </c>
      <c r="Q10436" s="66">
        <v>14.376099999999999</v>
      </c>
    </row>
    <row r="10437" spans="15:17" ht="14.25">
      <c r="O10437" t="s">
        <v>2474</v>
      </c>
      <c r="P10437" s="2" t="s">
        <v>2021</v>
      </c>
      <c r="Q10437" s="66">
        <v>14.2036</v>
      </c>
    </row>
    <row r="10438" spans="15:17" ht="14.25">
      <c r="O10438" t="s">
        <v>2474</v>
      </c>
      <c r="P10438" s="2" t="s">
        <v>2022</v>
      </c>
      <c r="Q10438" s="66">
        <v>14.3857</v>
      </c>
    </row>
    <row r="10439" spans="15:17" ht="14.25">
      <c r="O10439" t="s">
        <v>2474</v>
      </c>
      <c r="P10439" s="2" t="s">
        <v>2023</v>
      </c>
      <c r="Q10439" s="66">
        <v>14.491099999999999</v>
      </c>
    </row>
    <row r="10440" spans="15:17" ht="14.25">
      <c r="O10440" t="s">
        <v>2474</v>
      </c>
      <c r="P10440" s="2" t="s">
        <v>2024</v>
      </c>
      <c r="Q10440" s="66">
        <v>14.4048</v>
      </c>
    </row>
    <row r="10441" spans="15:17" ht="14.25">
      <c r="O10441" t="s">
        <v>2474</v>
      </c>
      <c r="P10441" s="2" t="s">
        <v>2025</v>
      </c>
      <c r="Q10441" s="66">
        <v>14.423999999999999</v>
      </c>
    </row>
    <row r="10442" spans="15:17" ht="14.25">
      <c r="O10442" t="s">
        <v>2474</v>
      </c>
      <c r="P10442" s="2" t="s">
        <v>2026</v>
      </c>
      <c r="Q10442" s="66">
        <v>14.261100000000001</v>
      </c>
    </row>
    <row r="10443" spans="15:17" ht="14.25">
      <c r="O10443" t="s">
        <v>2474</v>
      </c>
      <c r="P10443" s="2" t="s">
        <v>2027</v>
      </c>
      <c r="Q10443" s="66">
        <v>14.423999999999999</v>
      </c>
    </row>
    <row r="10444" spans="15:17" ht="14.25">
      <c r="O10444" t="s">
        <v>2474</v>
      </c>
      <c r="P10444" s="2" t="s">
        <v>2028</v>
      </c>
      <c r="Q10444" s="66">
        <v>13.992699999999999</v>
      </c>
    </row>
    <row r="10445" spans="15:17" ht="14.25">
      <c r="O10445" t="s">
        <v>2474</v>
      </c>
      <c r="P10445" s="2" t="s">
        <v>2029</v>
      </c>
      <c r="Q10445" s="66">
        <v>13.992699999999999</v>
      </c>
    </row>
    <row r="10446" spans="15:17" ht="14.25">
      <c r="O10446" t="s">
        <v>2474</v>
      </c>
      <c r="P10446" s="2" t="s">
        <v>2030</v>
      </c>
      <c r="Q10446" s="66">
        <v>13.992699999999999</v>
      </c>
    </row>
    <row r="10447" spans="15:17" ht="14.25">
      <c r="O10447" t="s">
        <v>2474</v>
      </c>
      <c r="P10447" s="2" t="s">
        <v>2031</v>
      </c>
      <c r="Q10447" s="66">
        <v>14.213100000000001</v>
      </c>
    </row>
    <row r="10448" spans="15:17" ht="14.25">
      <c r="O10448" t="s">
        <v>2474</v>
      </c>
      <c r="P10448" s="2" t="s">
        <v>2032</v>
      </c>
      <c r="Q10448" s="66">
        <v>14.280200000000001</v>
      </c>
    </row>
    <row r="10449" spans="15:17" ht="14.25">
      <c r="O10449" t="s">
        <v>2474</v>
      </c>
      <c r="P10449" s="2" t="s">
        <v>2033</v>
      </c>
      <c r="Q10449" s="66">
        <v>14.4719</v>
      </c>
    </row>
    <row r="10450" spans="15:17" ht="14.25">
      <c r="O10450" t="s">
        <v>2474</v>
      </c>
      <c r="P10450" s="2" t="s">
        <v>2034</v>
      </c>
      <c r="Q10450" s="66">
        <v>14.759399999999999</v>
      </c>
    </row>
    <row r="10451" spans="15:17" ht="14.25">
      <c r="O10451" t="s">
        <v>2474</v>
      </c>
      <c r="P10451" s="2" t="s">
        <v>2035</v>
      </c>
      <c r="Q10451" s="66">
        <v>14.5007</v>
      </c>
    </row>
    <row r="10452" spans="15:17" ht="14.25">
      <c r="O10452" t="s">
        <v>2474</v>
      </c>
      <c r="P10452" s="2" t="s">
        <v>2036</v>
      </c>
      <c r="Q10452" s="66">
        <v>14.3857</v>
      </c>
    </row>
    <row r="10453" spans="15:17" ht="14.25">
      <c r="O10453" t="s">
        <v>2474</v>
      </c>
      <c r="P10453" s="2" t="s">
        <v>2037</v>
      </c>
      <c r="Q10453" s="66">
        <v>14.654</v>
      </c>
    </row>
    <row r="10454" spans="15:17" ht="14.25">
      <c r="O10454" t="s">
        <v>2474</v>
      </c>
      <c r="P10454" s="2" t="s">
        <v>2038</v>
      </c>
      <c r="Q10454" s="66">
        <v>14.1844</v>
      </c>
    </row>
    <row r="10455" spans="15:17" ht="14.25">
      <c r="O10455" t="s">
        <v>2474</v>
      </c>
      <c r="P10455" s="2" t="s">
        <v>2039</v>
      </c>
      <c r="Q10455" s="66">
        <v>14.0215</v>
      </c>
    </row>
    <row r="10456" spans="15:17" ht="14.25">
      <c r="O10456" t="s">
        <v>2474</v>
      </c>
      <c r="P10456" s="2" t="s">
        <v>2040</v>
      </c>
      <c r="Q10456" s="66">
        <v>13.801</v>
      </c>
    </row>
    <row r="10457" spans="15:17" ht="14.25">
      <c r="O10457" t="s">
        <v>2474</v>
      </c>
      <c r="P10457" s="2" t="s">
        <v>2041</v>
      </c>
      <c r="Q10457" s="66">
        <v>13.964</v>
      </c>
    </row>
    <row r="10458" spans="15:17" ht="14.25">
      <c r="O10458" t="s">
        <v>2474</v>
      </c>
      <c r="P10458" s="2" t="s">
        <v>2042</v>
      </c>
      <c r="Q10458" s="66">
        <v>13.7052</v>
      </c>
    </row>
    <row r="10459" spans="15:17" ht="14.25">
      <c r="O10459" t="s">
        <v>2474</v>
      </c>
      <c r="P10459" s="2" t="s">
        <v>2043</v>
      </c>
      <c r="Q10459" s="66">
        <v>14.2707</v>
      </c>
    </row>
    <row r="10460" spans="15:17" ht="14.25">
      <c r="O10460" t="s">
        <v>2474</v>
      </c>
      <c r="P10460" s="2" t="s">
        <v>2044</v>
      </c>
      <c r="Q10460" s="66">
        <v>14.059799999999999</v>
      </c>
    </row>
    <row r="10461" spans="15:17" ht="14.25">
      <c r="O10461" t="s">
        <v>2474</v>
      </c>
      <c r="P10461" s="2" t="s">
        <v>2045</v>
      </c>
      <c r="Q10461" s="66">
        <v>13.8873</v>
      </c>
    </row>
    <row r="10462" spans="15:17" ht="14.25">
      <c r="O10462" t="s">
        <v>2474</v>
      </c>
      <c r="P10462" s="2" t="s">
        <v>2046</v>
      </c>
      <c r="Q10462" s="66">
        <v>13.7052</v>
      </c>
    </row>
    <row r="10463" spans="15:17" ht="14.25">
      <c r="O10463" t="s">
        <v>2474</v>
      </c>
      <c r="P10463" s="2" t="s">
        <v>2047</v>
      </c>
      <c r="Q10463" s="66">
        <v>13.6477</v>
      </c>
    </row>
    <row r="10464" spans="15:17" ht="14.25">
      <c r="O10464" t="s">
        <v>2474</v>
      </c>
      <c r="P10464" s="2" t="s">
        <v>2048</v>
      </c>
      <c r="Q10464" s="66">
        <v>13.3698</v>
      </c>
    </row>
    <row r="10465" spans="15:17" ht="14.25">
      <c r="O10465" t="s">
        <v>2474</v>
      </c>
      <c r="P10465" s="2" t="s">
        <v>2049</v>
      </c>
      <c r="Q10465" s="66">
        <v>13.3698</v>
      </c>
    </row>
    <row r="10466" spans="15:17" ht="14.25">
      <c r="O10466" t="s">
        <v>2474</v>
      </c>
      <c r="P10466" s="2" t="s">
        <v>2050</v>
      </c>
      <c r="Q10466" s="66">
        <v>13.3027</v>
      </c>
    </row>
    <row r="10467" spans="15:17" ht="14.25">
      <c r="O10467" t="s">
        <v>2474</v>
      </c>
      <c r="P10467" s="2" t="s">
        <v>2051</v>
      </c>
      <c r="Q10467" s="66">
        <v>13.226000000000001</v>
      </c>
    </row>
    <row r="10468" spans="15:17" ht="14.25">
      <c r="O10468" t="s">
        <v>2474</v>
      </c>
      <c r="P10468" s="2" t="s">
        <v>2052</v>
      </c>
      <c r="Q10468" s="66">
        <v>13.340999999999999</v>
      </c>
    </row>
    <row r="10469" spans="15:17" ht="14.25">
      <c r="O10469" t="s">
        <v>2474</v>
      </c>
      <c r="P10469" s="2" t="s">
        <v>2053</v>
      </c>
      <c r="Q10469" s="66">
        <v>13.226000000000001</v>
      </c>
    </row>
    <row r="10470" spans="15:17" ht="14.25">
      <c r="O10470" t="s">
        <v>2474</v>
      </c>
      <c r="P10470" s="2" t="s">
        <v>2054</v>
      </c>
      <c r="Q10470" s="66">
        <v>13.178100000000001</v>
      </c>
    </row>
    <row r="10471" spans="15:17" ht="14.25">
      <c r="O10471" t="s">
        <v>2474</v>
      </c>
      <c r="P10471" s="2" t="s">
        <v>2055</v>
      </c>
      <c r="Q10471" s="66">
        <v>13.1877</v>
      </c>
    </row>
    <row r="10472" spans="15:17" ht="14.25">
      <c r="O10472" t="s">
        <v>2474</v>
      </c>
      <c r="P10472" s="2" t="s">
        <v>2056</v>
      </c>
      <c r="Q10472" s="66">
        <v>13.1302</v>
      </c>
    </row>
    <row r="10473" spans="15:17" ht="14.25">
      <c r="O10473" t="s">
        <v>2474</v>
      </c>
      <c r="P10473" s="2" t="s">
        <v>2057</v>
      </c>
      <c r="Q10473" s="66">
        <v>13.2643</v>
      </c>
    </row>
    <row r="10474" spans="15:17" ht="14.25">
      <c r="O10474" t="s">
        <v>2474</v>
      </c>
      <c r="P10474" s="2" t="s">
        <v>2058</v>
      </c>
      <c r="Q10474" s="66">
        <v>13.0822</v>
      </c>
    </row>
    <row r="10475" spans="15:17" ht="14.25">
      <c r="O10475" t="s">
        <v>2474</v>
      </c>
      <c r="P10475" s="2" t="s">
        <v>2059</v>
      </c>
      <c r="Q10475" s="66">
        <v>13.4177</v>
      </c>
    </row>
    <row r="10476" spans="15:17" ht="14.25">
      <c r="O10476" t="s">
        <v>2474</v>
      </c>
      <c r="P10476" s="2" t="s">
        <v>2060</v>
      </c>
      <c r="Q10476" s="66">
        <v>13.360200000000001</v>
      </c>
    </row>
    <row r="10477" spans="15:17" ht="14.25">
      <c r="O10477" t="s">
        <v>2474</v>
      </c>
      <c r="P10477" s="2" t="s">
        <v>2061</v>
      </c>
      <c r="Q10477" s="66">
        <v>13.4177</v>
      </c>
    </row>
    <row r="10478" spans="15:17" ht="14.25">
      <c r="O10478" t="s">
        <v>2474</v>
      </c>
      <c r="P10478" s="2" t="s">
        <v>2062</v>
      </c>
      <c r="Q10478" s="66">
        <v>13.3506</v>
      </c>
    </row>
    <row r="10479" spans="15:17" ht="14.25">
      <c r="O10479" t="s">
        <v>2474</v>
      </c>
      <c r="P10479" s="2" t="s">
        <v>2063</v>
      </c>
      <c r="Q10479" s="66">
        <v>13.312200000000001</v>
      </c>
    </row>
    <row r="10480" spans="15:17" ht="14.25">
      <c r="O10480" t="s">
        <v>2474</v>
      </c>
      <c r="P10480" s="2" t="s">
        <v>2064</v>
      </c>
      <c r="Q10480" s="66">
        <v>13.7723</v>
      </c>
    </row>
    <row r="10481" spans="15:17" ht="14.25">
      <c r="O10481" t="s">
        <v>2474</v>
      </c>
      <c r="P10481" s="2" t="s">
        <v>2065</v>
      </c>
      <c r="Q10481" s="66">
        <v>13.3985</v>
      </c>
    </row>
    <row r="10482" spans="15:17" ht="14.25">
      <c r="O10482" t="s">
        <v>2474</v>
      </c>
      <c r="P10482" s="2" t="s">
        <v>2066</v>
      </c>
      <c r="Q10482" s="66">
        <v>13.3698</v>
      </c>
    </row>
    <row r="10483" spans="15:17" ht="14.25">
      <c r="O10483" t="s">
        <v>2474</v>
      </c>
      <c r="P10483" s="2" t="s">
        <v>2067</v>
      </c>
      <c r="Q10483" s="66">
        <v>13.494300000000001</v>
      </c>
    </row>
    <row r="10484" spans="15:17" ht="14.25">
      <c r="O10484" t="s">
        <v>2474</v>
      </c>
      <c r="P10484" s="2" t="s">
        <v>2068</v>
      </c>
      <c r="Q10484" s="66">
        <v>13.3314</v>
      </c>
    </row>
    <row r="10485" spans="15:17" ht="14.25">
      <c r="O10485" t="s">
        <v>2474</v>
      </c>
      <c r="P10485" s="2" t="s">
        <v>2069</v>
      </c>
      <c r="Q10485" s="66">
        <v>13.273899999999999</v>
      </c>
    </row>
    <row r="10486" spans="15:17" ht="14.25">
      <c r="O10486" t="s">
        <v>2474</v>
      </c>
      <c r="P10486" s="2" t="s">
        <v>2070</v>
      </c>
      <c r="Q10486" s="66">
        <v>13.657299999999999</v>
      </c>
    </row>
    <row r="10487" spans="15:17" ht="14.25">
      <c r="O10487" t="s">
        <v>2474</v>
      </c>
      <c r="P10487" s="2" t="s">
        <v>2071</v>
      </c>
      <c r="Q10487" s="66">
        <v>13.513500000000001</v>
      </c>
    </row>
    <row r="10488" spans="15:17" ht="14.25">
      <c r="O10488" t="s">
        <v>2474</v>
      </c>
      <c r="P10488" s="2" t="s">
        <v>2072</v>
      </c>
      <c r="Q10488" s="66">
        <v>14.059799999999999</v>
      </c>
    </row>
    <row r="10489" spans="15:17" ht="14.25">
      <c r="O10489" t="s">
        <v>2474</v>
      </c>
      <c r="P10489" s="2" t="s">
        <v>2073</v>
      </c>
      <c r="Q10489" s="66">
        <v>14.1556</v>
      </c>
    </row>
    <row r="10490" spans="15:17" ht="14.25">
      <c r="O10490" t="s">
        <v>2474</v>
      </c>
      <c r="P10490" s="2" t="s">
        <v>2074</v>
      </c>
      <c r="Q10490" s="66">
        <v>14.098100000000001</v>
      </c>
    </row>
    <row r="10491" spans="15:17" ht="14.25">
      <c r="O10491" t="s">
        <v>2474</v>
      </c>
      <c r="P10491" s="2" t="s">
        <v>2075</v>
      </c>
      <c r="Q10491" s="66">
        <v>14.126899999999999</v>
      </c>
    </row>
    <row r="10492" spans="15:17" ht="14.25">
      <c r="O10492" t="s">
        <v>2474</v>
      </c>
      <c r="P10492" s="2" t="s">
        <v>2076</v>
      </c>
      <c r="Q10492" s="66">
        <v>14.146100000000001</v>
      </c>
    </row>
    <row r="10493" spans="15:17" ht="14.25">
      <c r="O10493" t="s">
        <v>2474</v>
      </c>
      <c r="P10493" s="2" t="s">
        <v>2077</v>
      </c>
      <c r="Q10493" s="66">
        <v>14.0215</v>
      </c>
    </row>
    <row r="10494" spans="15:17" ht="14.25">
      <c r="O10494" t="s">
        <v>2474</v>
      </c>
      <c r="P10494" s="2" t="s">
        <v>2078</v>
      </c>
      <c r="Q10494" s="66">
        <v>13.849</v>
      </c>
    </row>
    <row r="10495" spans="15:17" ht="14.25">
      <c r="O10495" t="s">
        <v>2474</v>
      </c>
      <c r="P10495" s="2" t="s">
        <v>2079</v>
      </c>
      <c r="Q10495" s="66">
        <v>13.7148</v>
      </c>
    </row>
    <row r="10496" spans="15:17" ht="14.25">
      <c r="O10496" t="s">
        <v>2474</v>
      </c>
      <c r="P10496" s="2" t="s">
        <v>2080</v>
      </c>
      <c r="Q10496" s="66">
        <v>13.8969</v>
      </c>
    </row>
    <row r="10497" spans="15:17" ht="14.25">
      <c r="O10497" t="s">
        <v>2474</v>
      </c>
      <c r="P10497" s="2" t="s">
        <v>2081</v>
      </c>
      <c r="Q10497" s="66">
        <v>13.4177</v>
      </c>
    </row>
    <row r="10498" spans="15:17" ht="14.25">
      <c r="O10498" t="s">
        <v>2474</v>
      </c>
      <c r="P10498" s="2" t="s">
        <v>2082</v>
      </c>
      <c r="Q10498" s="66">
        <v>13.2835</v>
      </c>
    </row>
    <row r="10499" spans="15:17" ht="14.25">
      <c r="O10499" t="s">
        <v>2474</v>
      </c>
      <c r="P10499" s="2" t="s">
        <v>2083</v>
      </c>
      <c r="Q10499" s="66">
        <v>13.226000000000001</v>
      </c>
    </row>
    <row r="10500" spans="15:17" ht="14.25">
      <c r="O10500" t="s">
        <v>2474</v>
      </c>
      <c r="P10500" s="2" t="s">
        <v>2084</v>
      </c>
      <c r="Q10500" s="66">
        <v>13.379300000000001</v>
      </c>
    </row>
    <row r="10501" spans="15:17" ht="14.25">
      <c r="O10501" t="s">
        <v>2474</v>
      </c>
      <c r="P10501" s="2" t="s">
        <v>2085</v>
      </c>
      <c r="Q10501" s="66">
        <v>13.1206</v>
      </c>
    </row>
    <row r="10502" spans="15:17" ht="14.25">
      <c r="O10502" t="s">
        <v>2474</v>
      </c>
      <c r="P10502" s="2" t="s">
        <v>2086</v>
      </c>
      <c r="Q10502" s="66">
        <v>13.0822</v>
      </c>
    </row>
    <row r="10503" spans="15:17" ht="14.25">
      <c r="O10503" t="s">
        <v>2474</v>
      </c>
      <c r="P10503" s="2" t="s">
        <v>2087</v>
      </c>
      <c r="Q10503" s="66">
        <v>13.4177</v>
      </c>
    </row>
    <row r="10504" spans="15:17" ht="14.25">
      <c r="O10504" t="s">
        <v>2474</v>
      </c>
      <c r="P10504" s="2" t="s">
        <v>2088</v>
      </c>
      <c r="Q10504" s="66">
        <v>13.1302</v>
      </c>
    </row>
    <row r="10505" spans="15:17" ht="14.25">
      <c r="O10505" t="s">
        <v>2474</v>
      </c>
      <c r="P10505" s="2" t="s">
        <v>2089</v>
      </c>
      <c r="Q10505" s="66">
        <v>12.9864</v>
      </c>
    </row>
    <row r="10506" spans="15:17" ht="14.25">
      <c r="O10506" t="s">
        <v>2474</v>
      </c>
      <c r="P10506" s="2" t="s">
        <v>2090</v>
      </c>
      <c r="Q10506" s="66">
        <v>12.9864</v>
      </c>
    </row>
    <row r="10507" spans="15:17" ht="14.25">
      <c r="O10507" t="s">
        <v>2474</v>
      </c>
      <c r="P10507" s="2" t="s">
        <v>2091</v>
      </c>
      <c r="Q10507" s="66">
        <v>12.938499999999999</v>
      </c>
    </row>
    <row r="10508" spans="15:17" ht="14.25">
      <c r="O10508" t="s">
        <v>2474</v>
      </c>
      <c r="P10508" s="2" t="s">
        <v>2092</v>
      </c>
      <c r="Q10508" s="66">
        <v>12.7372</v>
      </c>
    </row>
    <row r="10509" spans="15:17" ht="14.25">
      <c r="O10509" t="s">
        <v>2474</v>
      </c>
      <c r="P10509" s="2" t="s">
        <v>2093</v>
      </c>
      <c r="Q10509" s="66">
        <v>12.6509</v>
      </c>
    </row>
    <row r="10510" spans="15:17" ht="14.25">
      <c r="O10510" t="s">
        <v>2474</v>
      </c>
      <c r="P10510" s="2" t="s">
        <v>2094</v>
      </c>
      <c r="Q10510" s="66">
        <v>12.794700000000001</v>
      </c>
    </row>
    <row r="10511" spans="15:17" ht="14.25">
      <c r="O10511" t="s">
        <v>2474</v>
      </c>
      <c r="P10511" s="2" t="s">
        <v>2095</v>
      </c>
      <c r="Q10511" s="66">
        <v>12.938499999999999</v>
      </c>
    </row>
    <row r="10512" spans="15:17" ht="14.25">
      <c r="O10512" t="s">
        <v>2474</v>
      </c>
      <c r="P10512" s="2" t="s">
        <v>2096</v>
      </c>
      <c r="Q10512" s="66">
        <v>12.938499999999999</v>
      </c>
    </row>
    <row r="10513" spans="15:17" ht="14.25">
      <c r="O10513" t="s">
        <v>2474</v>
      </c>
      <c r="P10513" s="2" t="s">
        <v>2097</v>
      </c>
      <c r="Q10513" s="66">
        <v>12.7468</v>
      </c>
    </row>
    <row r="10514" spans="15:17" ht="14.25">
      <c r="O10514" t="s">
        <v>2474</v>
      </c>
      <c r="P10514" s="2" t="s">
        <v>2098</v>
      </c>
      <c r="Q10514" s="66">
        <v>13.024699999999999</v>
      </c>
    </row>
    <row r="10515" spans="15:17" ht="14.25">
      <c r="O10515" t="s">
        <v>2474</v>
      </c>
      <c r="P10515" s="2" t="s">
        <v>2099</v>
      </c>
      <c r="Q10515" s="66">
        <v>13.139699999999999</v>
      </c>
    </row>
    <row r="10516" spans="15:17" ht="14.25">
      <c r="O10516" t="s">
        <v>2474</v>
      </c>
      <c r="P10516" s="2" t="s">
        <v>2100</v>
      </c>
      <c r="Q10516" s="66">
        <v>13.360200000000001</v>
      </c>
    </row>
    <row r="10517" spans="15:17" ht="14.25">
      <c r="O10517" t="s">
        <v>2474</v>
      </c>
      <c r="P10517" s="2" t="s">
        <v>2101</v>
      </c>
      <c r="Q10517" s="66">
        <v>13.4177</v>
      </c>
    </row>
    <row r="10518" spans="15:17" ht="14.25">
      <c r="O10518" t="s">
        <v>2474</v>
      </c>
      <c r="P10518" s="2" t="s">
        <v>2102</v>
      </c>
      <c r="Q10518" s="66">
        <v>13.513500000000001</v>
      </c>
    </row>
    <row r="10519" spans="15:17" ht="14.25">
      <c r="O10519" t="s">
        <v>2474</v>
      </c>
      <c r="P10519" s="2" t="s">
        <v>2103</v>
      </c>
      <c r="Q10519" s="66">
        <v>13.226000000000001</v>
      </c>
    </row>
    <row r="10520" spans="15:17" ht="14.25">
      <c r="O10520" t="s">
        <v>2474</v>
      </c>
      <c r="P10520" s="2" t="s">
        <v>2104</v>
      </c>
      <c r="Q10520" s="66">
        <v>13.4656</v>
      </c>
    </row>
    <row r="10521" spans="15:17" ht="14.25">
      <c r="O10521" t="s">
        <v>2474</v>
      </c>
      <c r="P10521" s="2" t="s">
        <v>2105</v>
      </c>
      <c r="Q10521" s="66">
        <v>13.139699999999999</v>
      </c>
    </row>
    <row r="10522" spans="15:17" ht="14.25">
      <c r="O10522" t="s">
        <v>2474</v>
      </c>
      <c r="P10522" s="2" t="s">
        <v>2106</v>
      </c>
      <c r="Q10522" s="66">
        <v>13.1685</v>
      </c>
    </row>
    <row r="10523" spans="15:17" ht="14.25">
      <c r="O10523" t="s">
        <v>2474</v>
      </c>
      <c r="P10523" s="2" t="s">
        <v>2107</v>
      </c>
      <c r="Q10523" s="66">
        <v>13.3698</v>
      </c>
    </row>
    <row r="10524" spans="15:17" ht="14.25">
      <c r="O10524" t="s">
        <v>2474</v>
      </c>
      <c r="P10524" s="2" t="s">
        <v>2108</v>
      </c>
      <c r="Q10524" s="66">
        <v>13.7339</v>
      </c>
    </row>
    <row r="10525" spans="15:17" ht="14.25">
      <c r="O10525" t="s">
        <v>2474</v>
      </c>
      <c r="P10525" s="2" t="s">
        <v>2109</v>
      </c>
      <c r="Q10525" s="66">
        <v>13.7052</v>
      </c>
    </row>
    <row r="10526" spans="15:17" ht="14.25">
      <c r="O10526" t="s">
        <v>2474</v>
      </c>
      <c r="P10526" s="2" t="s">
        <v>2110</v>
      </c>
      <c r="Q10526" s="66">
        <v>13.906499999999999</v>
      </c>
    </row>
    <row r="10527" spans="15:17" ht="14.25">
      <c r="O10527" t="s">
        <v>2474</v>
      </c>
      <c r="P10527" s="2" t="s">
        <v>2111</v>
      </c>
      <c r="Q10527" s="66">
        <v>13.801</v>
      </c>
    </row>
    <row r="10528" spans="15:17" ht="14.25">
      <c r="O10528" t="s">
        <v>2474</v>
      </c>
      <c r="P10528" s="2" t="s">
        <v>2112</v>
      </c>
      <c r="Q10528" s="66">
        <v>13.8969</v>
      </c>
    </row>
    <row r="10529" spans="15:17" ht="14.25">
      <c r="O10529" t="s">
        <v>2474</v>
      </c>
      <c r="P10529" s="2" t="s">
        <v>2113</v>
      </c>
      <c r="Q10529" s="66">
        <v>14.1844</v>
      </c>
    </row>
    <row r="10530" spans="15:17" ht="14.25">
      <c r="O10530" t="s">
        <v>2474</v>
      </c>
      <c r="P10530" s="2" t="s">
        <v>2114</v>
      </c>
      <c r="Q10530" s="66">
        <v>14.1844</v>
      </c>
    </row>
    <row r="10531" spans="15:17" ht="14.25">
      <c r="O10531" t="s">
        <v>2474</v>
      </c>
      <c r="P10531" s="2" t="s">
        <v>2115</v>
      </c>
      <c r="Q10531" s="66">
        <v>14.0406</v>
      </c>
    </row>
    <row r="10532" spans="15:17" ht="14.25">
      <c r="O10532" t="s">
        <v>2474</v>
      </c>
      <c r="P10532" s="2" t="s">
        <v>2116</v>
      </c>
      <c r="Q10532" s="66">
        <v>14.2323</v>
      </c>
    </row>
    <row r="10533" spans="15:17" ht="14.25">
      <c r="O10533" t="s">
        <v>2474</v>
      </c>
      <c r="P10533" s="2" t="s">
        <v>2117</v>
      </c>
      <c r="Q10533" s="66">
        <v>14.5486</v>
      </c>
    </row>
    <row r="10534" spans="15:17" ht="14.25">
      <c r="O10534" t="s">
        <v>2474</v>
      </c>
      <c r="P10534" s="2" t="s">
        <v>2118</v>
      </c>
      <c r="Q10534" s="66">
        <v>14.6348</v>
      </c>
    </row>
    <row r="10535" spans="15:17" ht="14.25">
      <c r="O10535" t="s">
        <v>2474</v>
      </c>
      <c r="P10535" s="2" t="s">
        <v>2119</v>
      </c>
      <c r="Q10535" s="66">
        <v>14.3377</v>
      </c>
    </row>
    <row r="10536" spans="15:17" ht="14.25">
      <c r="O10536" t="s">
        <v>2474</v>
      </c>
      <c r="P10536" s="2" t="s">
        <v>2120</v>
      </c>
      <c r="Q10536" s="66">
        <v>14.376099999999999</v>
      </c>
    </row>
    <row r="10537" spans="15:17" ht="14.25">
      <c r="O10537" t="s">
        <v>2474</v>
      </c>
      <c r="P10537" s="2" t="s">
        <v>2121</v>
      </c>
      <c r="Q10537" s="66">
        <v>14.347300000000001</v>
      </c>
    </row>
    <row r="10538" spans="15:17" ht="14.25">
      <c r="O10538" t="s">
        <v>2474</v>
      </c>
      <c r="P10538" s="2" t="s">
        <v>2122</v>
      </c>
      <c r="Q10538" s="66">
        <v>14.059799999999999</v>
      </c>
    </row>
    <row r="10539" spans="15:17" ht="14.25">
      <c r="O10539" t="s">
        <v>2474</v>
      </c>
      <c r="P10539" s="2" t="s">
        <v>2123</v>
      </c>
      <c r="Q10539" s="66">
        <v>14.2515</v>
      </c>
    </row>
    <row r="10540" spans="15:17" ht="14.25">
      <c r="O10540" t="s">
        <v>2474</v>
      </c>
      <c r="P10540" s="2" t="s">
        <v>2124</v>
      </c>
      <c r="Q10540" s="66">
        <v>14.3186</v>
      </c>
    </row>
    <row r="10541" spans="15:17" ht="14.25">
      <c r="O10541" t="s">
        <v>2474</v>
      </c>
      <c r="P10541" s="2" t="s">
        <v>2125</v>
      </c>
      <c r="Q10541" s="66">
        <v>14.7882</v>
      </c>
    </row>
    <row r="10542" spans="15:17" ht="14.25">
      <c r="O10542" t="s">
        <v>2474</v>
      </c>
      <c r="P10542" s="2" t="s">
        <v>2126</v>
      </c>
      <c r="Q10542" s="66">
        <v>14.8553</v>
      </c>
    </row>
    <row r="10543" spans="15:17" ht="14.25">
      <c r="O10543" t="s">
        <v>2474</v>
      </c>
      <c r="P10543" s="2" t="s">
        <v>2127</v>
      </c>
      <c r="Q10543" s="66">
        <v>14.5869</v>
      </c>
    </row>
    <row r="10544" spans="15:17" ht="14.25">
      <c r="O10544" t="s">
        <v>2474</v>
      </c>
      <c r="P10544" s="2" t="s">
        <v>2128</v>
      </c>
      <c r="Q10544" s="66">
        <v>14.4719</v>
      </c>
    </row>
    <row r="10545" spans="15:17" ht="14.25">
      <c r="O10545" t="s">
        <v>2474</v>
      </c>
      <c r="P10545" s="2" t="s">
        <v>2129</v>
      </c>
      <c r="Q10545" s="66">
        <v>14.3569</v>
      </c>
    </row>
    <row r="10546" spans="15:17" ht="14.25">
      <c r="O10546" t="s">
        <v>2474</v>
      </c>
      <c r="P10546" s="2" t="s">
        <v>2130</v>
      </c>
      <c r="Q10546" s="66">
        <v>14.3569</v>
      </c>
    </row>
    <row r="10547" spans="15:17" ht="14.25">
      <c r="O10547" t="s">
        <v>2474</v>
      </c>
      <c r="P10547" s="2" t="s">
        <v>2131</v>
      </c>
      <c r="Q10547" s="66">
        <v>14.529400000000001</v>
      </c>
    </row>
    <row r="10548" spans="15:17" ht="14.25">
      <c r="O10548" t="s">
        <v>2474</v>
      </c>
      <c r="P10548" s="2" t="s">
        <v>2132</v>
      </c>
      <c r="Q10548" s="66">
        <v>14.577299999999999</v>
      </c>
    </row>
    <row r="10549" spans="15:17" ht="14.25">
      <c r="O10549" t="s">
        <v>2474</v>
      </c>
      <c r="P10549" s="2" t="s">
        <v>2133</v>
      </c>
      <c r="Q10549" s="66">
        <v>14.912800000000001</v>
      </c>
    </row>
    <row r="10550" spans="15:17" ht="14.25">
      <c r="O10550" t="s">
        <v>2474</v>
      </c>
      <c r="P10550" s="2" t="s">
        <v>2134</v>
      </c>
      <c r="Q10550" s="66">
        <v>15.1907</v>
      </c>
    </row>
    <row r="10551" spans="15:17" ht="14.25">
      <c r="O10551" t="s">
        <v>2474</v>
      </c>
      <c r="P10551" s="2" t="s">
        <v>2135</v>
      </c>
      <c r="Q10551" s="66">
        <v>14.893599999999999</v>
      </c>
    </row>
    <row r="10552" spans="15:17" ht="14.25">
      <c r="O10552" t="s">
        <v>2474</v>
      </c>
      <c r="P10552" s="2" t="s">
        <v>2136</v>
      </c>
      <c r="Q10552" s="66">
        <v>14.893599999999999</v>
      </c>
    </row>
    <row r="10553" spans="15:17" ht="14.25">
      <c r="O10553" t="s">
        <v>2474</v>
      </c>
      <c r="P10553" s="2" t="s">
        <v>2137</v>
      </c>
      <c r="Q10553" s="66">
        <v>14.893599999999999</v>
      </c>
    </row>
    <row r="10554" spans="15:17" ht="14.25">
      <c r="O10554" t="s">
        <v>2474</v>
      </c>
      <c r="P10554" s="2" t="s">
        <v>2138</v>
      </c>
      <c r="Q10554" s="66">
        <v>14.912800000000001</v>
      </c>
    </row>
    <row r="10555" spans="15:17" ht="14.25">
      <c r="O10555" t="s">
        <v>2474</v>
      </c>
      <c r="P10555" s="2" t="s">
        <v>2139</v>
      </c>
      <c r="Q10555" s="66">
        <v>14.999000000000001</v>
      </c>
    </row>
    <row r="10556" spans="15:17" ht="14.25">
      <c r="O10556" t="s">
        <v>2474</v>
      </c>
      <c r="P10556" s="2" t="s">
        <v>2140</v>
      </c>
      <c r="Q10556" s="66">
        <v>14.730700000000001</v>
      </c>
    </row>
    <row r="10557" spans="15:17" ht="14.25">
      <c r="O10557" t="s">
        <v>2474</v>
      </c>
      <c r="P10557" s="2" t="s">
        <v>2141</v>
      </c>
      <c r="Q10557" s="66">
        <v>15.027799999999999</v>
      </c>
    </row>
    <row r="10558" spans="15:17" ht="14.25">
      <c r="O10558" t="s">
        <v>2474</v>
      </c>
      <c r="P10558" s="2" t="s">
        <v>2142</v>
      </c>
      <c r="Q10558" s="66">
        <v>15.564500000000001</v>
      </c>
    </row>
    <row r="10559" spans="15:17" ht="14.25">
      <c r="O10559" t="s">
        <v>2474</v>
      </c>
      <c r="P10559" s="2" t="s">
        <v>2143</v>
      </c>
      <c r="Q10559" s="66">
        <v>15.813700000000001</v>
      </c>
    </row>
    <row r="10560" spans="15:17" ht="14.25">
      <c r="O10560" t="s">
        <v>2474</v>
      </c>
      <c r="P10560" s="2" t="s">
        <v>2144</v>
      </c>
      <c r="Q10560" s="66">
        <v>15.564500000000001</v>
      </c>
    </row>
    <row r="10561" spans="15:17" ht="14.25">
      <c r="O10561" t="s">
        <v>2474</v>
      </c>
      <c r="P10561" s="2" t="s">
        <v>2145</v>
      </c>
      <c r="Q10561" s="66">
        <v>15.7178</v>
      </c>
    </row>
    <row r="10562" spans="15:17" ht="14.25">
      <c r="O10562" t="s">
        <v>2474</v>
      </c>
      <c r="P10562" s="2" t="s">
        <v>2146</v>
      </c>
      <c r="Q10562" s="66">
        <v>15.478199999999999</v>
      </c>
    </row>
    <row r="10563" spans="15:17" ht="14.25">
      <c r="O10563" t="s">
        <v>2474</v>
      </c>
      <c r="P10563" s="2" t="s">
        <v>2147</v>
      </c>
      <c r="Q10563" s="66">
        <v>15.3537</v>
      </c>
    </row>
    <row r="10564" spans="15:17" ht="14.25">
      <c r="O10564" t="s">
        <v>2474</v>
      </c>
      <c r="P10564" s="2" t="s">
        <v>2148</v>
      </c>
      <c r="Q10564" s="66">
        <v>15.2578</v>
      </c>
    </row>
    <row r="10565" spans="15:17" ht="14.25">
      <c r="O10565" t="s">
        <v>2474</v>
      </c>
      <c r="P10565" s="2" t="s">
        <v>2149</v>
      </c>
      <c r="Q10565" s="66">
        <v>15.3057</v>
      </c>
    </row>
    <row r="10566" spans="15:17" ht="14.25">
      <c r="O10566" t="s">
        <v>2474</v>
      </c>
      <c r="P10566" s="2" t="s">
        <v>2150</v>
      </c>
      <c r="Q10566" s="66">
        <v>15.094900000000001</v>
      </c>
    </row>
    <row r="10567" spans="15:17" ht="14.25">
      <c r="O10567" t="s">
        <v>2474</v>
      </c>
      <c r="P10567" s="2" t="s">
        <v>2151</v>
      </c>
      <c r="Q10567" s="66">
        <v>14.807399999999999</v>
      </c>
    </row>
    <row r="10568" spans="15:17" ht="14.25">
      <c r="O10568" t="s">
        <v>2474</v>
      </c>
      <c r="P10568" s="2" t="s">
        <v>2152</v>
      </c>
      <c r="Q10568" s="66">
        <v>14.999000000000001</v>
      </c>
    </row>
    <row r="10569" spans="15:17" ht="14.25">
      <c r="O10569" t="s">
        <v>2474</v>
      </c>
      <c r="P10569" s="2" t="s">
        <v>2153</v>
      </c>
      <c r="Q10569" s="66">
        <v>14.9511</v>
      </c>
    </row>
    <row r="10570" spans="15:17" ht="14.25">
      <c r="O10570" t="s">
        <v>2474</v>
      </c>
      <c r="P10570" s="2" t="s">
        <v>2154</v>
      </c>
      <c r="Q10570" s="66">
        <v>14.960699999999999</v>
      </c>
    </row>
    <row r="10571" spans="15:17" ht="14.25">
      <c r="O10571" t="s">
        <v>2474</v>
      </c>
      <c r="P10571" s="2" t="s">
        <v>2155</v>
      </c>
      <c r="Q10571" s="66">
        <v>15.142799999999999</v>
      </c>
    </row>
    <row r="10572" spans="15:17" ht="14.25">
      <c r="O10572" t="s">
        <v>2474</v>
      </c>
      <c r="P10572" s="2" t="s">
        <v>2156</v>
      </c>
      <c r="Q10572" s="66">
        <v>14.9895</v>
      </c>
    </row>
    <row r="10573" spans="15:17" ht="14.25">
      <c r="O10573" t="s">
        <v>2474</v>
      </c>
      <c r="P10573" s="2" t="s">
        <v>2157</v>
      </c>
      <c r="Q10573" s="66">
        <v>15.142799999999999</v>
      </c>
    </row>
    <row r="10574" spans="15:17" ht="14.25">
      <c r="O10574" t="s">
        <v>2474</v>
      </c>
      <c r="P10574" s="2" t="s">
        <v>2158</v>
      </c>
      <c r="Q10574" s="66">
        <v>14.9032</v>
      </c>
    </row>
    <row r="10575" spans="15:17" ht="14.25">
      <c r="O10575" t="s">
        <v>2474</v>
      </c>
      <c r="P10575" s="2" t="s">
        <v>2159</v>
      </c>
      <c r="Q10575" s="66">
        <v>14.9511</v>
      </c>
    </row>
    <row r="10576" spans="15:17" ht="14.25">
      <c r="O10576" t="s">
        <v>2474</v>
      </c>
      <c r="P10576" s="2" t="s">
        <v>2160</v>
      </c>
      <c r="Q10576" s="66">
        <v>14.912800000000001</v>
      </c>
    </row>
    <row r="10577" spans="15:17" ht="14.25">
      <c r="O10577" t="s">
        <v>2474</v>
      </c>
      <c r="P10577" s="2" t="s">
        <v>2161</v>
      </c>
      <c r="Q10577" s="66">
        <v>14.8361</v>
      </c>
    </row>
    <row r="10578" spans="15:17" ht="14.25">
      <c r="O10578" t="s">
        <v>2474</v>
      </c>
      <c r="P10578" s="2" t="s">
        <v>2162</v>
      </c>
      <c r="Q10578" s="66">
        <v>15.047000000000001</v>
      </c>
    </row>
    <row r="10579" spans="15:17" ht="14.25">
      <c r="O10579" t="s">
        <v>2474</v>
      </c>
      <c r="P10579" s="2" t="s">
        <v>2163</v>
      </c>
      <c r="Q10579" s="66">
        <v>14.807399999999999</v>
      </c>
    </row>
    <row r="10580" spans="15:17" ht="14.25">
      <c r="O10580" t="s">
        <v>2474</v>
      </c>
      <c r="P10580" s="2" t="s">
        <v>2164</v>
      </c>
      <c r="Q10580" s="66">
        <v>14.807399999999999</v>
      </c>
    </row>
    <row r="10581" spans="15:17" ht="14.25">
      <c r="O10581" t="s">
        <v>2474</v>
      </c>
      <c r="P10581" s="2" t="s">
        <v>2165</v>
      </c>
      <c r="Q10581" s="66">
        <v>14.769</v>
      </c>
    </row>
    <row r="10582" spans="15:17" ht="14.25">
      <c r="O10582" t="s">
        <v>2474</v>
      </c>
      <c r="P10582" s="2" t="s">
        <v>2166</v>
      </c>
      <c r="Q10582" s="66">
        <v>14.8361</v>
      </c>
    </row>
    <row r="10583" spans="15:17" ht="14.25">
      <c r="O10583" t="s">
        <v>2474</v>
      </c>
      <c r="P10583" s="2" t="s">
        <v>2167</v>
      </c>
      <c r="Q10583" s="66">
        <v>14.912800000000001</v>
      </c>
    </row>
    <row r="10584" spans="15:17" ht="14.25">
      <c r="O10584" t="s">
        <v>2474</v>
      </c>
      <c r="P10584" s="2" t="s">
        <v>2168</v>
      </c>
      <c r="Q10584" s="66">
        <v>14.6061</v>
      </c>
    </row>
    <row r="10585" spans="15:17" ht="14.25">
      <c r="O10585" t="s">
        <v>2474</v>
      </c>
      <c r="P10585" s="2" t="s">
        <v>2169</v>
      </c>
      <c r="Q10585" s="66">
        <v>14.8553</v>
      </c>
    </row>
    <row r="10586" spans="15:17" ht="14.25">
      <c r="O10586" t="s">
        <v>2474</v>
      </c>
      <c r="P10586" s="2" t="s">
        <v>2170</v>
      </c>
      <c r="Q10586" s="66">
        <v>14.462300000000001</v>
      </c>
    </row>
    <row r="10587" spans="15:17" ht="14.25">
      <c r="O10587" t="s">
        <v>2474</v>
      </c>
      <c r="P10587" s="2" t="s">
        <v>2171</v>
      </c>
      <c r="Q10587" s="66">
        <v>14.174799999999999</v>
      </c>
    </row>
    <row r="10588" spans="15:17" ht="14.25">
      <c r="O10588" t="s">
        <v>2474</v>
      </c>
      <c r="P10588" s="2" t="s">
        <v>2172</v>
      </c>
      <c r="Q10588" s="66">
        <v>13.992699999999999</v>
      </c>
    </row>
    <row r="10589" spans="15:17" ht="14.25">
      <c r="O10589" t="s">
        <v>2474</v>
      </c>
      <c r="P10589" s="2" t="s">
        <v>2173</v>
      </c>
      <c r="Q10589" s="66">
        <v>13.992699999999999</v>
      </c>
    </row>
    <row r="10590" spans="15:17" ht="14.25">
      <c r="O10590" t="s">
        <v>2474</v>
      </c>
      <c r="P10590" s="2" t="s">
        <v>2174</v>
      </c>
      <c r="Q10590" s="66">
        <v>13.8969</v>
      </c>
    </row>
    <row r="10591" spans="15:17" ht="14.25">
      <c r="O10591" t="s">
        <v>2474</v>
      </c>
      <c r="P10591" s="2" t="s">
        <v>2175</v>
      </c>
      <c r="Q10591" s="66">
        <v>14.011900000000001</v>
      </c>
    </row>
    <row r="10592" spans="15:17" ht="14.25">
      <c r="O10592" t="s">
        <v>2474</v>
      </c>
      <c r="P10592" s="2" t="s">
        <v>2176</v>
      </c>
      <c r="Q10592" s="66">
        <v>13.8969</v>
      </c>
    </row>
    <row r="10593" spans="15:17" ht="14.25">
      <c r="O10593" t="s">
        <v>2474</v>
      </c>
      <c r="P10593" s="2" t="s">
        <v>2177</v>
      </c>
      <c r="Q10593" s="66">
        <v>14.2515</v>
      </c>
    </row>
    <row r="10594" spans="15:17" ht="14.25">
      <c r="O10594" t="s">
        <v>2474</v>
      </c>
      <c r="P10594" s="2" t="s">
        <v>2178</v>
      </c>
      <c r="Q10594" s="66">
        <v>14.2323</v>
      </c>
    </row>
    <row r="10595" spans="15:17" ht="14.25">
      <c r="O10595" t="s">
        <v>2474</v>
      </c>
      <c r="P10595" s="2" t="s">
        <v>2179</v>
      </c>
      <c r="Q10595" s="66">
        <v>14.7019</v>
      </c>
    </row>
    <row r="10596" spans="15:17" ht="14.25">
      <c r="O10596" t="s">
        <v>2474</v>
      </c>
      <c r="P10596" s="2" t="s">
        <v>2180</v>
      </c>
      <c r="Q10596" s="66">
        <v>14.328200000000001</v>
      </c>
    </row>
    <row r="10597" spans="15:17" ht="14.25">
      <c r="O10597" t="s">
        <v>2474</v>
      </c>
      <c r="P10597" s="2" t="s">
        <v>2181</v>
      </c>
      <c r="Q10597" s="66">
        <v>14.194000000000001</v>
      </c>
    </row>
    <row r="10598" spans="15:17" ht="14.25">
      <c r="O10598" t="s">
        <v>2474</v>
      </c>
      <c r="P10598" s="2" t="s">
        <v>2182</v>
      </c>
      <c r="Q10598" s="66">
        <v>14.2036</v>
      </c>
    </row>
    <row r="10599" spans="15:17" ht="14.25">
      <c r="O10599" t="s">
        <v>2474</v>
      </c>
      <c r="P10599" s="2" t="s">
        <v>2183</v>
      </c>
      <c r="Q10599" s="66">
        <v>14.7403</v>
      </c>
    </row>
    <row r="10600" spans="15:17" ht="14.25">
      <c r="O10600" t="s">
        <v>2474</v>
      </c>
      <c r="P10600" s="2" t="s">
        <v>2184</v>
      </c>
      <c r="Q10600" s="66">
        <v>14.999000000000001</v>
      </c>
    </row>
    <row r="10601" spans="15:17" ht="14.25">
      <c r="O10601" t="s">
        <v>2474</v>
      </c>
      <c r="P10601" s="2" t="s">
        <v>2185</v>
      </c>
      <c r="Q10601" s="66">
        <v>14.9895</v>
      </c>
    </row>
    <row r="10602" spans="15:17" ht="14.25">
      <c r="O10602" t="s">
        <v>2474</v>
      </c>
      <c r="P10602" s="2" t="s">
        <v>2186</v>
      </c>
      <c r="Q10602" s="66">
        <v>14.5678</v>
      </c>
    </row>
    <row r="10603" spans="15:17" ht="14.25">
      <c r="O10603" t="s">
        <v>2474</v>
      </c>
      <c r="P10603" s="2" t="s">
        <v>2187</v>
      </c>
      <c r="Q10603" s="66">
        <v>14.730700000000001</v>
      </c>
    </row>
    <row r="10604" spans="15:17" ht="14.25">
      <c r="O10604" t="s">
        <v>2474</v>
      </c>
      <c r="P10604" s="2" t="s">
        <v>2188</v>
      </c>
      <c r="Q10604" s="66">
        <v>14.8553</v>
      </c>
    </row>
    <row r="10605" spans="15:17" ht="14.25">
      <c r="O10605" t="s">
        <v>2474</v>
      </c>
      <c r="P10605" s="2" t="s">
        <v>2189</v>
      </c>
      <c r="Q10605" s="66">
        <v>14.759399999999999</v>
      </c>
    </row>
    <row r="10606" spans="15:17" ht="14.25">
      <c r="O10606" t="s">
        <v>2474</v>
      </c>
      <c r="P10606" s="2" t="s">
        <v>2190</v>
      </c>
      <c r="Q10606" s="66">
        <v>14.893599999999999</v>
      </c>
    </row>
    <row r="10607" spans="15:17" ht="14.25">
      <c r="O10607" t="s">
        <v>2474</v>
      </c>
      <c r="P10607" s="2" t="s">
        <v>2191</v>
      </c>
      <c r="Q10607" s="66">
        <v>15.142799999999999</v>
      </c>
    </row>
    <row r="10608" spans="15:17" ht="14.25">
      <c r="O10608" t="s">
        <v>2474</v>
      </c>
      <c r="P10608" s="2" t="s">
        <v>2192</v>
      </c>
      <c r="Q10608" s="66">
        <v>14.979900000000001</v>
      </c>
    </row>
    <row r="10609" spans="15:17" ht="14.25">
      <c r="O10609" t="s">
        <v>2474</v>
      </c>
      <c r="P10609" s="2" t="s">
        <v>2193</v>
      </c>
      <c r="Q10609" s="66">
        <v>14.979900000000001</v>
      </c>
    </row>
    <row r="10610" spans="15:17" ht="14.25">
      <c r="O10610" t="s">
        <v>2474</v>
      </c>
      <c r="P10610" s="2" t="s">
        <v>2194</v>
      </c>
      <c r="Q10610" s="66">
        <v>15.047000000000001</v>
      </c>
    </row>
    <row r="10611" spans="15:17" ht="14.25">
      <c r="O10611" t="s">
        <v>2474</v>
      </c>
      <c r="P10611" s="2" t="s">
        <v>2195</v>
      </c>
      <c r="Q10611" s="66">
        <v>15.0661</v>
      </c>
    </row>
    <row r="10612" spans="15:17" ht="14.25">
      <c r="O10612" t="s">
        <v>2474</v>
      </c>
      <c r="P10612" s="2" t="s">
        <v>2196</v>
      </c>
      <c r="Q10612" s="66">
        <v>15.2866</v>
      </c>
    </row>
    <row r="10613" spans="15:17" ht="14.25">
      <c r="O10613" t="s">
        <v>2474</v>
      </c>
      <c r="P10613" s="2" t="s">
        <v>2197</v>
      </c>
      <c r="Q10613" s="66">
        <v>15.209899999999999</v>
      </c>
    </row>
    <row r="10614" spans="15:17" ht="14.25">
      <c r="O10614" t="s">
        <v>2474</v>
      </c>
      <c r="P10614" s="2" t="s">
        <v>2198</v>
      </c>
      <c r="Q10614" s="66">
        <v>14.8649</v>
      </c>
    </row>
    <row r="10615" spans="15:17" ht="14.25">
      <c r="O10615" t="s">
        <v>2474</v>
      </c>
      <c r="P10615" s="2" t="s">
        <v>2199</v>
      </c>
      <c r="Q10615" s="66">
        <v>15.162000000000001</v>
      </c>
    </row>
    <row r="10616" spans="15:17" ht="14.25">
      <c r="O10616" t="s">
        <v>2474</v>
      </c>
      <c r="P10616" s="2" t="s">
        <v>2200</v>
      </c>
      <c r="Q10616" s="66">
        <v>14.663600000000001</v>
      </c>
    </row>
    <row r="10617" spans="15:17" ht="14.25">
      <c r="O10617" t="s">
        <v>2474</v>
      </c>
      <c r="P10617" s="2" t="s">
        <v>2201</v>
      </c>
      <c r="Q10617" s="66">
        <v>14.491099999999999</v>
      </c>
    </row>
    <row r="10618" spans="15:17" ht="14.25">
      <c r="O10618" t="s">
        <v>2474</v>
      </c>
      <c r="P10618" s="2" t="s">
        <v>2202</v>
      </c>
      <c r="Q10618" s="66">
        <v>14.376099999999999</v>
      </c>
    </row>
    <row r="10619" spans="15:17" ht="14.25">
      <c r="O10619" t="s">
        <v>2474</v>
      </c>
      <c r="P10619" s="2" t="s">
        <v>2203</v>
      </c>
      <c r="Q10619" s="66">
        <v>14.2994</v>
      </c>
    </row>
    <row r="10620" spans="15:17" ht="14.25">
      <c r="O10620" t="s">
        <v>2474</v>
      </c>
      <c r="P10620" s="2" t="s">
        <v>2204</v>
      </c>
      <c r="Q10620" s="66">
        <v>14.280200000000001</v>
      </c>
    </row>
    <row r="10621" spans="15:17" ht="14.25">
      <c r="O10621" t="s">
        <v>2474</v>
      </c>
      <c r="P10621" s="2" t="s">
        <v>2205</v>
      </c>
      <c r="Q10621" s="66">
        <v>14.3377</v>
      </c>
    </row>
    <row r="10622" spans="15:17" ht="14.25">
      <c r="O10622" t="s">
        <v>2474</v>
      </c>
      <c r="P10622" s="2" t="s">
        <v>2206</v>
      </c>
      <c r="Q10622" s="66">
        <v>14.2707</v>
      </c>
    </row>
    <row r="10623" spans="15:17" ht="14.25">
      <c r="O10623" t="s">
        <v>2474</v>
      </c>
      <c r="P10623" s="2" t="s">
        <v>2207</v>
      </c>
      <c r="Q10623" s="66">
        <v>14.0886</v>
      </c>
    </row>
    <row r="10624" spans="15:17" ht="14.25">
      <c r="O10624" t="s">
        <v>2474</v>
      </c>
      <c r="P10624" s="2" t="s">
        <v>2208</v>
      </c>
      <c r="Q10624" s="66">
        <v>13.7819</v>
      </c>
    </row>
    <row r="10625" spans="15:17" ht="14.25">
      <c r="O10625" t="s">
        <v>2474</v>
      </c>
      <c r="P10625" s="2" t="s">
        <v>2209</v>
      </c>
      <c r="Q10625" s="66">
        <v>14.0311</v>
      </c>
    </row>
    <row r="10626" spans="15:17" ht="14.25">
      <c r="O10626" t="s">
        <v>2474</v>
      </c>
      <c r="P10626" s="2" t="s">
        <v>2210</v>
      </c>
      <c r="Q10626" s="66">
        <v>14.1365</v>
      </c>
    </row>
    <row r="10627" spans="15:17" ht="14.25">
      <c r="O10627" t="s">
        <v>2474</v>
      </c>
      <c r="P10627" s="2" t="s">
        <v>2211</v>
      </c>
      <c r="Q10627" s="66">
        <v>14.1365</v>
      </c>
    </row>
    <row r="10628" spans="15:17" ht="14.25">
      <c r="O10628" t="s">
        <v>2474</v>
      </c>
      <c r="P10628" s="2" t="s">
        <v>2212</v>
      </c>
      <c r="Q10628" s="66">
        <v>14.2323</v>
      </c>
    </row>
    <row r="10629" spans="15:17" ht="14.25">
      <c r="O10629" t="s">
        <v>2474</v>
      </c>
      <c r="P10629" s="2" t="s">
        <v>2213</v>
      </c>
      <c r="Q10629" s="66">
        <v>14.0694</v>
      </c>
    </row>
    <row r="10630" spans="15:17" ht="14.25">
      <c r="O10630" t="s">
        <v>2474</v>
      </c>
      <c r="P10630" s="2" t="s">
        <v>2214</v>
      </c>
      <c r="Q10630" s="66">
        <v>13.829800000000001</v>
      </c>
    </row>
    <row r="10631" spans="15:17" ht="14.25">
      <c r="O10631" t="s">
        <v>2474</v>
      </c>
      <c r="P10631" s="2" t="s">
        <v>2215</v>
      </c>
      <c r="Q10631" s="66">
        <v>13.829800000000001</v>
      </c>
    </row>
    <row r="10632" spans="15:17" ht="14.25">
      <c r="O10632" t="s">
        <v>2474</v>
      </c>
      <c r="P10632" s="2" t="s">
        <v>2216</v>
      </c>
      <c r="Q10632" s="66">
        <v>13.829800000000001</v>
      </c>
    </row>
    <row r="10633" spans="15:17" ht="14.25">
      <c r="O10633" t="s">
        <v>2474</v>
      </c>
      <c r="P10633" s="2" t="s">
        <v>2217</v>
      </c>
      <c r="Q10633" s="66">
        <v>13.839399999999999</v>
      </c>
    </row>
    <row r="10634" spans="15:17" ht="14.25">
      <c r="O10634" t="s">
        <v>2474</v>
      </c>
      <c r="P10634" s="2" t="s">
        <v>2218</v>
      </c>
      <c r="Q10634" s="66">
        <v>13.858499999999999</v>
      </c>
    </row>
    <row r="10635" spans="15:17" ht="14.25">
      <c r="O10635" t="s">
        <v>2474</v>
      </c>
      <c r="P10635" s="2" t="s">
        <v>2219</v>
      </c>
      <c r="Q10635" s="66">
        <v>13.829800000000001</v>
      </c>
    </row>
    <row r="10636" spans="15:17" ht="14.25">
      <c r="O10636" t="s">
        <v>2474</v>
      </c>
      <c r="P10636" s="2" t="s">
        <v>2220</v>
      </c>
      <c r="Q10636" s="66">
        <v>13.609400000000001</v>
      </c>
    </row>
    <row r="10637" spans="15:17" ht="14.25">
      <c r="O10637" t="s">
        <v>2474</v>
      </c>
      <c r="P10637" s="2" t="s">
        <v>2221</v>
      </c>
      <c r="Q10637" s="66">
        <v>13.494300000000001</v>
      </c>
    </row>
    <row r="10638" spans="15:17" ht="14.25">
      <c r="O10638" t="s">
        <v>2474</v>
      </c>
      <c r="P10638" s="2" t="s">
        <v>2222</v>
      </c>
      <c r="Q10638" s="66">
        <v>13.695600000000001</v>
      </c>
    </row>
    <row r="10639" spans="15:17" ht="14.25">
      <c r="O10639" t="s">
        <v>2474</v>
      </c>
      <c r="P10639" s="2" t="s">
        <v>2223</v>
      </c>
      <c r="Q10639" s="66">
        <v>13.4656</v>
      </c>
    </row>
    <row r="10640" spans="15:17" ht="14.25">
      <c r="O10640" t="s">
        <v>2474</v>
      </c>
      <c r="P10640" s="2" t="s">
        <v>2224</v>
      </c>
      <c r="Q10640" s="66">
        <v>13.3506</v>
      </c>
    </row>
    <row r="10641" spans="15:17" ht="14.25">
      <c r="O10641" t="s">
        <v>2474</v>
      </c>
      <c r="P10641" s="2" t="s">
        <v>2225</v>
      </c>
      <c r="Q10641" s="66">
        <v>13.446400000000001</v>
      </c>
    </row>
    <row r="10642" spans="15:17" ht="14.25">
      <c r="O10642" t="s">
        <v>2474</v>
      </c>
      <c r="P10642" s="2" t="s">
        <v>2226</v>
      </c>
      <c r="Q10642" s="66">
        <v>13.5327</v>
      </c>
    </row>
    <row r="10643" spans="15:17" ht="14.25">
      <c r="O10643" t="s">
        <v>2474</v>
      </c>
      <c r="P10643" s="2" t="s">
        <v>2227</v>
      </c>
      <c r="Q10643" s="66">
        <v>13.7052</v>
      </c>
    </row>
    <row r="10644" spans="15:17" ht="14.25">
      <c r="O10644" t="s">
        <v>2474</v>
      </c>
      <c r="P10644" s="2" t="s">
        <v>2228</v>
      </c>
      <c r="Q10644" s="66">
        <v>13.801</v>
      </c>
    </row>
    <row r="10645" spans="15:17" ht="14.25">
      <c r="O10645" t="s">
        <v>2474</v>
      </c>
      <c r="P10645" s="2" t="s">
        <v>2229</v>
      </c>
      <c r="Q10645" s="66">
        <v>13.944800000000001</v>
      </c>
    </row>
    <row r="10646" spans="15:17" ht="14.25">
      <c r="O10646" t="s">
        <v>2474</v>
      </c>
      <c r="P10646" s="2" t="s">
        <v>2230</v>
      </c>
      <c r="Q10646" s="66">
        <v>13.992699999999999</v>
      </c>
    </row>
    <row r="10647" spans="15:17" ht="14.25">
      <c r="O10647" t="s">
        <v>2474</v>
      </c>
      <c r="P10647" s="2" t="s">
        <v>2231</v>
      </c>
      <c r="Q10647" s="66">
        <v>13.801</v>
      </c>
    </row>
    <row r="10648" spans="15:17" ht="14.25">
      <c r="O10648" t="s">
        <v>2474</v>
      </c>
      <c r="P10648" s="2" t="s">
        <v>2232</v>
      </c>
      <c r="Q10648" s="66">
        <v>13.791499999999999</v>
      </c>
    </row>
    <row r="10649" spans="15:17" ht="14.25">
      <c r="O10649" t="s">
        <v>2474</v>
      </c>
      <c r="P10649" s="2" t="s">
        <v>2233</v>
      </c>
      <c r="Q10649" s="66">
        <v>14.1844</v>
      </c>
    </row>
    <row r="10650" spans="15:17" ht="14.25">
      <c r="O10650" t="s">
        <v>2474</v>
      </c>
      <c r="P10650" s="2" t="s">
        <v>2234</v>
      </c>
      <c r="Q10650" s="66">
        <v>13.8681</v>
      </c>
    </row>
    <row r="10651" spans="15:17" ht="14.25">
      <c r="O10651" t="s">
        <v>2474</v>
      </c>
      <c r="P10651" s="2" t="s">
        <v>2235</v>
      </c>
      <c r="Q10651" s="66">
        <v>14.2707</v>
      </c>
    </row>
    <row r="10652" spans="15:17" ht="14.25">
      <c r="O10652" t="s">
        <v>2474</v>
      </c>
      <c r="P10652" s="2" t="s">
        <v>2236</v>
      </c>
      <c r="Q10652" s="66">
        <v>14.079000000000001</v>
      </c>
    </row>
    <row r="10653" spans="15:17" ht="14.25">
      <c r="O10653" t="s">
        <v>2474</v>
      </c>
      <c r="P10653" s="2" t="s">
        <v>2237</v>
      </c>
      <c r="Q10653" s="66">
        <v>13.810600000000001</v>
      </c>
    </row>
    <row r="10654" spans="15:17" ht="14.25">
      <c r="O10654" t="s">
        <v>2474</v>
      </c>
      <c r="P10654" s="2" t="s">
        <v>2238</v>
      </c>
      <c r="Q10654" s="66">
        <v>13.858499999999999</v>
      </c>
    </row>
    <row r="10655" spans="15:17" ht="14.25">
      <c r="O10655" t="s">
        <v>2474</v>
      </c>
      <c r="P10655" s="2" t="s">
        <v>2239</v>
      </c>
      <c r="Q10655" s="66">
        <v>13.7819</v>
      </c>
    </row>
    <row r="10656" spans="15:17" ht="14.25">
      <c r="O10656" t="s">
        <v>2474</v>
      </c>
      <c r="P10656" s="2" t="s">
        <v>2240</v>
      </c>
      <c r="Q10656" s="66">
        <v>13.839399999999999</v>
      </c>
    </row>
    <row r="10657" spans="15:17" ht="14.25">
      <c r="O10657" t="s">
        <v>2474</v>
      </c>
      <c r="P10657" s="2" t="s">
        <v>2241</v>
      </c>
      <c r="Q10657" s="66">
        <v>13.695600000000001</v>
      </c>
    </row>
    <row r="10658" spans="15:17" ht="14.25">
      <c r="O10658" t="s">
        <v>2474</v>
      </c>
      <c r="P10658" s="2" t="s">
        <v>2242</v>
      </c>
      <c r="Q10658" s="66">
        <v>13.513500000000001</v>
      </c>
    </row>
    <row r="10659" spans="15:17" ht="14.25">
      <c r="O10659" t="s">
        <v>2474</v>
      </c>
      <c r="P10659" s="2" t="s">
        <v>2243</v>
      </c>
      <c r="Q10659" s="66">
        <v>13.360200000000001</v>
      </c>
    </row>
    <row r="10660" spans="15:17" ht="14.25">
      <c r="O10660" t="s">
        <v>2474</v>
      </c>
      <c r="P10660" s="2" t="s">
        <v>2244</v>
      </c>
      <c r="Q10660" s="66">
        <v>13.360200000000001</v>
      </c>
    </row>
    <row r="10661" spans="15:17" ht="14.25">
      <c r="O10661" t="s">
        <v>2474</v>
      </c>
      <c r="P10661" s="2" t="s">
        <v>2245</v>
      </c>
      <c r="Q10661" s="66">
        <v>13.1302</v>
      </c>
    </row>
    <row r="10662" spans="15:17" ht="14.25">
      <c r="O10662" t="s">
        <v>2474</v>
      </c>
      <c r="P10662" s="2" t="s">
        <v>2246</v>
      </c>
      <c r="Q10662" s="66">
        <v>13.2835</v>
      </c>
    </row>
    <row r="10663" spans="15:17" ht="14.25">
      <c r="O10663" t="s">
        <v>2474</v>
      </c>
      <c r="P10663" s="2" t="s">
        <v>2247</v>
      </c>
      <c r="Q10663" s="66">
        <v>13.4177</v>
      </c>
    </row>
    <row r="10664" spans="15:17" ht="14.25">
      <c r="O10664" t="s">
        <v>2474</v>
      </c>
      <c r="P10664" s="2" t="s">
        <v>2248</v>
      </c>
      <c r="Q10664" s="66">
        <v>13.1206</v>
      </c>
    </row>
    <row r="10665" spans="15:17" ht="14.25">
      <c r="O10665" t="s">
        <v>2474</v>
      </c>
      <c r="P10665" s="2" t="s">
        <v>2249</v>
      </c>
      <c r="Q10665" s="66">
        <v>12.938499999999999</v>
      </c>
    </row>
    <row r="10666" spans="15:17" ht="14.25">
      <c r="O10666" t="s">
        <v>2474</v>
      </c>
      <c r="P10666" s="2" t="s">
        <v>2250</v>
      </c>
      <c r="Q10666" s="66">
        <v>12.9672</v>
      </c>
    </row>
    <row r="10667" spans="15:17" ht="14.25">
      <c r="O10667" t="s">
        <v>2474</v>
      </c>
      <c r="P10667" s="2" t="s">
        <v>2251</v>
      </c>
      <c r="Q10667" s="66">
        <v>13.549300000000001</v>
      </c>
    </row>
    <row r="10668" spans="15:17" ht="14.25">
      <c r="O10668" t="s">
        <v>2474</v>
      </c>
      <c r="P10668" s="2" t="s">
        <v>2252</v>
      </c>
      <c r="Q10668" s="66">
        <v>13.416499999999999</v>
      </c>
    </row>
    <row r="10669" spans="15:17" ht="14.25">
      <c r="O10669" t="s">
        <v>2474</v>
      </c>
      <c r="P10669" s="2" t="s">
        <v>2253</v>
      </c>
      <c r="Q10669" s="66">
        <v>13.5114</v>
      </c>
    </row>
    <row r="10670" spans="15:17" ht="14.25">
      <c r="O10670" t="s">
        <v>2474</v>
      </c>
      <c r="P10670" s="2" t="s">
        <v>2254</v>
      </c>
      <c r="Q10670" s="66">
        <v>13.2364</v>
      </c>
    </row>
    <row r="10671" spans="15:17" ht="14.25">
      <c r="O10671" t="s">
        <v>2474</v>
      </c>
      <c r="P10671" s="2" t="s">
        <v>2255</v>
      </c>
      <c r="Q10671" s="66">
        <v>13.226900000000001</v>
      </c>
    </row>
    <row r="10672" spans="15:17" ht="14.25">
      <c r="O10672" t="s">
        <v>2474</v>
      </c>
      <c r="P10672" s="2" t="s">
        <v>2256</v>
      </c>
      <c r="Q10672" s="66">
        <v>13.132099999999999</v>
      </c>
    </row>
    <row r="10673" spans="15:17" ht="14.25">
      <c r="O10673" t="s">
        <v>2474</v>
      </c>
      <c r="P10673" s="2" t="s">
        <v>2257</v>
      </c>
      <c r="Q10673" s="66">
        <v>13.046799999999999</v>
      </c>
    </row>
    <row r="10674" spans="15:17" ht="14.25">
      <c r="O10674" t="s">
        <v>2474</v>
      </c>
      <c r="P10674" s="2" t="s">
        <v>2258</v>
      </c>
      <c r="Q10674" s="66">
        <v>13.0847</v>
      </c>
    </row>
    <row r="10675" spans="15:17" ht="14.25">
      <c r="O10675" t="s">
        <v>2474</v>
      </c>
      <c r="P10675" s="2" t="s">
        <v>2259</v>
      </c>
      <c r="Q10675" s="66">
        <v>13.075200000000001</v>
      </c>
    </row>
    <row r="10676" spans="15:17" ht="14.25">
      <c r="O10676" t="s">
        <v>2474</v>
      </c>
      <c r="P10676" s="2" t="s">
        <v>2260</v>
      </c>
      <c r="Q10676" s="66">
        <v>13.0373</v>
      </c>
    </row>
    <row r="10677" spans="15:17" ht="14.25">
      <c r="O10677" t="s">
        <v>2474</v>
      </c>
      <c r="P10677" s="2" t="s">
        <v>2261</v>
      </c>
      <c r="Q10677" s="66">
        <v>12.657999999999999</v>
      </c>
    </row>
    <row r="10678" spans="15:17" ht="14.25">
      <c r="O10678" t="s">
        <v>2474</v>
      </c>
      <c r="P10678" s="2" t="s">
        <v>2262</v>
      </c>
      <c r="Q10678" s="66">
        <v>12.6106</v>
      </c>
    </row>
    <row r="10679" spans="15:17" ht="14.25">
      <c r="O10679" t="s">
        <v>2474</v>
      </c>
      <c r="P10679" s="2" t="s">
        <v>2263</v>
      </c>
      <c r="Q10679" s="66">
        <v>12.3451</v>
      </c>
    </row>
    <row r="10680" spans="15:17" ht="14.25">
      <c r="O10680" t="s">
        <v>2474</v>
      </c>
      <c r="P10680" s="2" t="s">
        <v>2264</v>
      </c>
      <c r="Q10680" s="66">
        <v>12.8476</v>
      </c>
    </row>
    <row r="10681" spans="15:17" ht="14.25">
      <c r="O10681" t="s">
        <v>2474</v>
      </c>
      <c r="P10681" s="2" t="s">
        <v>2265</v>
      </c>
      <c r="Q10681" s="66">
        <v>12.382999999999999</v>
      </c>
    </row>
    <row r="10682" spans="15:17" ht="14.25">
      <c r="O10682" t="s">
        <v>2474</v>
      </c>
      <c r="P10682" s="2" t="s">
        <v>2266</v>
      </c>
      <c r="Q10682" s="66">
        <v>12.2598</v>
      </c>
    </row>
    <row r="10683" spans="15:17" ht="14.25">
      <c r="O10683" t="s">
        <v>2474</v>
      </c>
      <c r="P10683" s="2" t="s">
        <v>2267</v>
      </c>
      <c r="Q10683" s="66">
        <v>12.041700000000001</v>
      </c>
    </row>
    <row r="10684" spans="15:17" ht="14.25">
      <c r="O10684" t="s">
        <v>2474</v>
      </c>
      <c r="P10684" s="2" t="s">
        <v>2268</v>
      </c>
      <c r="Q10684" s="66">
        <v>11.757300000000001</v>
      </c>
    </row>
    <row r="10685" spans="15:17" ht="14.25">
      <c r="O10685" t="s">
        <v>2474</v>
      </c>
      <c r="P10685" s="2" t="s">
        <v>2269</v>
      </c>
      <c r="Q10685" s="66">
        <v>11.567600000000001</v>
      </c>
    </row>
    <row r="10686" spans="15:17" ht="14.25">
      <c r="O10686" t="s">
        <v>2474</v>
      </c>
      <c r="P10686" s="2" t="s">
        <v>2270</v>
      </c>
      <c r="Q10686" s="66">
        <v>11.453799999999999</v>
      </c>
    </row>
    <row r="10687" spans="15:17" ht="14.25">
      <c r="O10687" t="s">
        <v>2474</v>
      </c>
      <c r="P10687" s="2" t="s">
        <v>2271</v>
      </c>
      <c r="Q10687" s="66">
        <v>11.453799999999999</v>
      </c>
    </row>
    <row r="10688" spans="15:17" ht="14.25">
      <c r="O10688" t="s">
        <v>2474</v>
      </c>
      <c r="P10688" s="2" t="s">
        <v>2272</v>
      </c>
      <c r="Q10688" s="66">
        <v>11.6624</v>
      </c>
    </row>
    <row r="10689" spans="15:17" ht="14.25">
      <c r="O10689" t="s">
        <v>2474</v>
      </c>
      <c r="P10689" s="2" t="s">
        <v>2273</v>
      </c>
      <c r="Q10689" s="66">
        <v>11.861599999999999</v>
      </c>
    </row>
    <row r="10690" spans="15:17" ht="14.25">
      <c r="O10690" t="s">
        <v>2474</v>
      </c>
      <c r="P10690" s="2" t="s">
        <v>2274</v>
      </c>
      <c r="Q10690" s="66">
        <v>11.871</v>
      </c>
    </row>
    <row r="10691" spans="15:17" ht="14.25">
      <c r="O10691" t="s">
        <v>2474</v>
      </c>
      <c r="P10691" s="2" t="s">
        <v>2275</v>
      </c>
      <c r="Q10691" s="66">
        <v>11.8995</v>
      </c>
    </row>
    <row r="10692" spans="15:17" ht="14.25">
      <c r="O10692" t="s">
        <v>2474</v>
      </c>
      <c r="P10692" s="2" t="s">
        <v>2276</v>
      </c>
      <c r="Q10692" s="66">
        <v>11.7098</v>
      </c>
    </row>
    <row r="10693" spans="15:17" ht="14.25">
      <c r="O10693" t="s">
        <v>2474</v>
      </c>
      <c r="P10693" s="2" t="s">
        <v>2277</v>
      </c>
      <c r="Q10693" s="66">
        <v>11.7857</v>
      </c>
    </row>
    <row r="10694" spans="15:17" ht="14.25">
      <c r="O10694" t="s">
        <v>2474</v>
      </c>
      <c r="P10694" s="2" t="s">
        <v>2278</v>
      </c>
      <c r="Q10694" s="66">
        <v>11.5297</v>
      </c>
    </row>
    <row r="10695" spans="15:17" ht="14.25">
      <c r="O10695" t="s">
        <v>2474</v>
      </c>
      <c r="P10695" s="2" t="s">
        <v>2279</v>
      </c>
      <c r="Q10695" s="66">
        <v>11.5771</v>
      </c>
    </row>
    <row r="10696" spans="15:17" ht="14.25">
      <c r="O10696" t="s">
        <v>2474</v>
      </c>
      <c r="P10696" s="2" t="s">
        <v>2280</v>
      </c>
      <c r="Q10696" s="66">
        <v>11.634</v>
      </c>
    </row>
    <row r="10697" spans="15:17" ht="14.25">
      <c r="O10697" t="s">
        <v>2474</v>
      </c>
      <c r="P10697" s="2" t="s">
        <v>2281</v>
      </c>
      <c r="Q10697" s="66">
        <v>11.653</v>
      </c>
    </row>
    <row r="10698" spans="15:17" ht="14.25">
      <c r="O10698" t="s">
        <v>2474</v>
      </c>
      <c r="P10698" s="2" t="s">
        <v>2282</v>
      </c>
      <c r="Q10698" s="66">
        <v>11.738300000000001</v>
      </c>
    </row>
    <row r="10699" spans="15:17" ht="14.25">
      <c r="O10699" t="s">
        <v>2474</v>
      </c>
      <c r="P10699" s="2" t="s">
        <v>2283</v>
      </c>
      <c r="Q10699" s="66">
        <v>11.7857</v>
      </c>
    </row>
    <row r="10700" spans="15:17" ht="14.25">
      <c r="O10700" t="s">
        <v>2474</v>
      </c>
      <c r="P10700" s="2" t="s">
        <v>2284</v>
      </c>
      <c r="Q10700" s="66">
        <v>11.8331</v>
      </c>
    </row>
    <row r="10701" spans="15:17" ht="14.25">
      <c r="O10701" t="s">
        <v>2474</v>
      </c>
      <c r="P10701" s="2" t="s">
        <v>2285</v>
      </c>
      <c r="Q10701" s="66">
        <v>11.605499999999999</v>
      </c>
    </row>
    <row r="10702" spans="15:17" ht="14.25">
      <c r="O10702" t="s">
        <v>2474</v>
      </c>
      <c r="P10702" s="2" t="s">
        <v>2286</v>
      </c>
      <c r="Q10702" s="66">
        <v>11.757300000000001</v>
      </c>
    </row>
    <row r="10703" spans="15:17" ht="14.25">
      <c r="O10703" t="s">
        <v>2474</v>
      </c>
      <c r="P10703" s="2" t="s">
        <v>2287</v>
      </c>
      <c r="Q10703" s="66">
        <v>11.757300000000001</v>
      </c>
    </row>
    <row r="10704" spans="15:17" ht="14.25">
      <c r="O10704" t="s">
        <v>2474</v>
      </c>
      <c r="P10704" s="2" t="s">
        <v>2288</v>
      </c>
      <c r="Q10704" s="66">
        <v>11.994300000000001</v>
      </c>
    </row>
    <row r="10705" spans="15:17" ht="14.25">
      <c r="O10705" t="s">
        <v>2474</v>
      </c>
      <c r="P10705" s="2" t="s">
        <v>2289</v>
      </c>
      <c r="Q10705" s="66">
        <v>12.0322</v>
      </c>
    </row>
    <row r="10706" spans="15:17" ht="14.25">
      <c r="O10706" t="s">
        <v>2474</v>
      </c>
      <c r="P10706" s="2" t="s">
        <v>2290</v>
      </c>
      <c r="Q10706" s="66">
        <v>11.520200000000001</v>
      </c>
    </row>
    <row r="10707" spans="15:17" ht="14.25">
      <c r="O10707" t="s">
        <v>2474</v>
      </c>
      <c r="P10707" s="2" t="s">
        <v>2291</v>
      </c>
      <c r="Q10707" s="66">
        <v>11.235799999999999</v>
      </c>
    </row>
    <row r="10708" spans="15:17" ht="14.25">
      <c r="O10708" t="s">
        <v>2474</v>
      </c>
      <c r="P10708" s="2" t="s">
        <v>2292</v>
      </c>
      <c r="Q10708" s="66">
        <v>11.1409</v>
      </c>
    </row>
    <row r="10709" spans="15:17" ht="14.25">
      <c r="O10709" t="s">
        <v>2474</v>
      </c>
      <c r="P10709" s="2" t="s">
        <v>2293</v>
      </c>
      <c r="Q10709" s="66">
        <v>11.2073</v>
      </c>
    </row>
    <row r="10710" spans="15:17" ht="14.25">
      <c r="O10710" t="s">
        <v>2474</v>
      </c>
      <c r="P10710" s="2" t="s">
        <v>2294</v>
      </c>
      <c r="Q10710" s="66">
        <v>11.0177</v>
      </c>
    </row>
    <row r="10711" spans="15:17" ht="14.25">
      <c r="O10711" t="s">
        <v>2474</v>
      </c>
      <c r="P10711" s="2" t="s">
        <v>2295</v>
      </c>
      <c r="Q10711" s="66">
        <v>11.093500000000001</v>
      </c>
    </row>
    <row r="10712" spans="15:17" ht="14.25">
      <c r="O10712" t="s">
        <v>2474</v>
      </c>
      <c r="P10712" s="2" t="s">
        <v>2296</v>
      </c>
      <c r="Q10712" s="66">
        <v>11.0556</v>
      </c>
    </row>
    <row r="10713" spans="15:17" ht="14.25">
      <c r="O10713" t="s">
        <v>2474</v>
      </c>
      <c r="P10713" s="2" t="s">
        <v>2297</v>
      </c>
      <c r="Q10713" s="66">
        <v>11.1409</v>
      </c>
    </row>
    <row r="10714" spans="15:17" ht="14.25">
      <c r="O10714" t="s">
        <v>2474</v>
      </c>
      <c r="P10714" s="2" t="s">
        <v>2298</v>
      </c>
      <c r="Q10714" s="66">
        <v>11.046099999999999</v>
      </c>
    </row>
    <row r="10715" spans="15:17" ht="14.25">
      <c r="O10715" t="s">
        <v>2474</v>
      </c>
      <c r="P10715" s="2" t="s">
        <v>2299</v>
      </c>
      <c r="Q10715" s="66">
        <v>11.1884</v>
      </c>
    </row>
    <row r="10716" spans="15:17" ht="14.25">
      <c r="O10716" t="s">
        <v>2474</v>
      </c>
      <c r="P10716" s="2" t="s">
        <v>2300</v>
      </c>
      <c r="Q10716" s="66">
        <v>11.0366</v>
      </c>
    </row>
    <row r="10717" spans="15:17" ht="14.25">
      <c r="O10717" t="s">
        <v>2474</v>
      </c>
      <c r="P10717" s="2" t="s">
        <v>2301</v>
      </c>
      <c r="Q10717" s="66">
        <v>11.378</v>
      </c>
    </row>
    <row r="10718" spans="15:17" ht="14.25">
      <c r="O10718" t="s">
        <v>2474</v>
      </c>
      <c r="P10718" s="2" t="s">
        <v>2302</v>
      </c>
      <c r="Q10718" s="66">
        <v>11.368499999999999</v>
      </c>
    </row>
    <row r="10719" spans="15:17" ht="14.25">
      <c r="O10719" t="s">
        <v>2474</v>
      </c>
      <c r="P10719" s="2" t="s">
        <v>2303</v>
      </c>
      <c r="Q10719" s="66">
        <v>11.378</v>
      </c>
    </row>
    <row r="10720" spans="15:17" ht="14.25">
      <c r="O10720" t="s">
        <v>2474</v>
      </c>
      <c r="P10720" s="2" t="s">
        <v>2304</v>
      </c>
      <c r="Q10720" s="66">
        <v>11.434900000000001</v>
      </c>
    </row>
    <row r="10721" spans="15:17" ht="14.25">
      <c r="O10721" t="s">
        <v>2474</v>
      </c>
      <c r="P10721" s="2" t="s">
        <v>2305</v>
      </c>
      <c r="Q10721" s="66">
        <v>11.3401</v>
      </c>
    </row>
    <row r="10722" spans="15:17" ht="14.25">
      <c r="O10722" t="s">
        <v>2474</v>
      </c>
      <c r="P10722" s="2" t="s">
        <v>2306</v>
      </c>
      <c r="Q10722" s="66">
        <v>11.0746</v>
      </c>
    </row>
    <row r="10723" spans="15:17" ht="14.25">
      <c r="O10723" t="s">
        <v>2474</v>
      </c>
      <c r="P10723" s="2" t="s">
        <v>2307</v>
      </c>
      <c r="Q10723" s="66">
        <v>11.0082</v>
      </c>
    </row>
    <row r="10724" spans="15:17" ht="14.25">
      <c r="O10724" t="s">
        <v>2474</v>
      </c>
      <c r="P10724" s="2" t="s">
        <v>2308</v>
      </c>
      <c r="Q10724" s="66">
        <v>11.046099999999999</v>
      </c>
    </row>
    <row r="10725" spans="15:17" ht="14.25">
      <c r="O10725" t="s">
        <v>2474</v>
      </c>
      <c r="P10725" s="2" t="s">
        <v>2309</v>
      </c>
      <c r="Q10725" s="66">
        <v>11.264200000000001</v>
      </c>
    </row>
    <row r="10726" spans="15:17" ht="14.25">
      <c r="O10726" t="s">
        <v>2474</v>
      </c>
      <c r="P10726" s="2" t="s">
        <v>2310</v>
      </c>
      <c r="Q10726" s="66">
        <v>11.093500000000001</v>
      </c>
    </row>
    <row r="10727" spans="15:17" ht="14.25">
      <c r="O10727" t="s">
        <v>2474</v>
      </c>
      <c r="P10727" s="2" t="s">
        <v>2311</v>
      </c>
      <c r="Q10727" s="66">
        <v>11.131500000000001</v>
      </c>
    </row>
    <row r="10728" spans="15:17" ht="14.25">
      <c r="O10728" t="s">
        <v>2474</v>
      </c>
      <c r="P10728" s="2" t="s">
        <v>2312</v>
      </c>
      <c r="Q10728" s="66">
        <v>11.2737</v>
      </c>
    </row>
    <row r="10729" spans="15:17" ht="14.25">
      <c r="O10729" t="s">
        <v>2474</v>
      </c>
      <c r="P10729" s="2" t="s">
        <v>2313</v>
      </c>
      <c r="Q10729" s="66">
        <v>11.046099999999999</v>
      </c>
    </row>
    <row r="10730" spans="15:17" ht="14.25">
      <c r="O10730" t="s">
        <v>2474</v>
      </c>
      <c r="P10730" s="2" t="s">
        <v>2314</v>
      </c>
      <c r="Q10730" s="66">
        <v>11.0746</v>
      </c>
    </row>
    <row r="10731" spans="15:17" ht="14.25">
      <c r="O10731" t="s">
        <v>2474</v>
      </c>
      <c r="P10731" s="2" t="s">
        <v>2315</v>
      </c>
      <c r="Q10731" s="66">
        <v>11.027200000000001</v>
      </c>
    </row>
    <row r="10732" spans="15:17" ht="14.25">
      <c r="O10732" t="s">
        <v>2474</v>
      </c>
      <c r="P10732" s="2" t="s">
        <v>2316</v>
      </c>
      <c r="Q10732" s="66">
        <v>11.093500000000001</v>
      </c>
    </row>
    <row r="10733" spans="15:17" ht="14.25">
      <c r="O10733" t="s">
        <v>2474</v>
      </c>
      <c r="P10733" s="2" t="s">
        <v>2317</v>
      </c>
      <c r="Q10733" s="66">
        <v>11.245200000000001</v>
      </c>
    </row>
    <row r="10734" spans="15:17" ht="14.25">
      <c r="O10734" t="s">
        <v>2474</v>
      </c>
      <c r="P10734" s="2" t="s">
        <v>2318</v>
      </c>
      <c r="Q10734" s="66">
        <v>11.216799999999999</v>
      </c>
    </row>
    <row r="10735" spans="15:17" ht="14.25">
      <c r="O10735" t="s">
        <v>2474</v>
      </c>
      <c r="P10735" s="2" t="s">
        <v>2319</v>
      </c>
      <c r="Q10735" s="66">
        <v>11.235799999999999</v>
      </c>
    </row>
    <row r="10736" spans="15:17" ht="14.25">
      <c r="O10736" t="s">
        <v>2474</v>
      </c>
      <c r="P10736" s="2" t="s">
        <v>2320</v>
      </c>
      <c r="Q10736" s="66">
        <v>11.302099999999999</v>
      </c>
    </row>
    <row r="10737" spans="15:17" ht="14.25">
      <c r="O10737" t="s">
        <v>2474</v>
      </c>
      <c r="P10737" s="2" t="s">
        <v>2321</v>
      </c>
      <c r="Q10737" s="66">
        <v>11.2737</v>
      </c>
    </row>
    <row r="10738" spans="15:17" ht="14.25">
      <c r="O10738" t="s">
        <v>2474</v>
      </c>
      <c r="P10738" s="2" t="s">
        <v>2322</v>
      </c>
      <c r="Q10738" s="66">
        <v>11.131500000000001</v>
      </c>
    </row>
    <row r="10739" spans="15:17" ht="14.25">
      <c r="O10739" t="s">
        <v>2474</v>
      </c>
      <c r="P10739" s="2" t="s">
        <v>2323</v>
      </c>
      <c r="Q10739" s="66">
        <v>11.283200000000001</v>
      </c>
    </row>
    <row r="10740" spans="15:17" ht="14.25">
      <c r="O10740" t="s">
        <v>2474</v>
      </c>
      <c r="P10740" s="2" t="s">
        <v>2324</v>
      </c>
      <c r="Q10740" s="66">
        <v>11.283200000000001</v>
      </c>
    </row>
    <row r="10741" spans="15:17" ht="14.25">
      <c r="O10741" t="s">
        <v>2474</v>
      </c>
      <c r="P10741" s="2" t="s">
        <v>2325</v>
      </c>
      <c r="Q10741" s="66">
        <v>11.1884</v>
      </c>
    </row>
    <row r="10742" spans="15:17" ht="14.25">
      <c r="O10742" t="s">
        <v>2474</v>
      </c>
      <c r="P10742" s="2" t="s">
        <v>2326</v>
      </c>
      <c r="Q10742" s="66">
        <v>11.046099999999999</v>
      </c>
    </row>
    <row r="10743" spans="15:17" ht="14.25">
      <c r="O10743" t="s">
        <v>2474</v>
      </c>
      <c r="P10743" s="2" t="s">
        <v>2327</v>
      </c>
      <c r="Q10743" s="66">
        <v>10.9892</v>
      </c>
    </row>
    <row r="10744" spans="15:17" ht="14.25">
      <c r="O10744" t="s">
        <v>2474</v>
      </c>
      <c r="P10744" s="2" t="s">
        <v>2328</v>
      </c>
      <c r="Q10744" s="66">
        <v>10.866</v>
      </c>
    </row>
    <row r="10745" spans="15:17" ht="14.25">
      <c r="O10745" t="s">
        <v>2474</v>
      </c>
      <c r="P10745" s="2" t="s">
        <v>2329</v>
      </c>
      <c r="Q10745" s="66">
        <v>10.6479</v>
      </c>
    </row>
    <row r="10746" spans="15:17" ht="14.25">
      <c r="O10746" t="s">
        <v>2474</v>
      </c>
      <c r="P10746" s="2" t="s">
        <v>2330</v>
      </c>
      <c r="Q10746" s="66">
        <v>10.7143</v>
      </c>
    </row>
    <row r="10747" spans="15:17" ht="14.25">
      <c r="O10747" t="s">
        <v>2474</v>
      </c>
      <c r="P10747" s="2" t="s">
        <v>2331</v>
      </c>
      <c r="Q10747" s="66">
        <v>10.7332</v>
      </c>
    </row>
    <row r="10748" spans="15:17" ht="14.25">
      <c r="O10748" t="s">
        <v>2474</v>
      </c>
      <c r="P10748" s="2" t="s">
        <v>2332</v>
      </c>
      <c r="Q10748" s="66">
        <v>10.742699999999999</v>
      </c>
    </row>
    <row r="10749" spans="15:17" ht="14.25">
      <c r="O10749" t="s">
        <v>2474</v>
      </c>
      <c r="P10749" s="2" t="s">
        <v>2333</v>
      </c>
      <c r="Q10749" s="66">
        <v>10.761699999999999</v>
      </c>
    </row>
    <row r="10750" spans="15:17" ht="14.25">
      <c r="O10750" t="s">
        <v>2474</v>
      </c>
      <c r="P10750" s="2" t="s">
        <v>2334</v>
      </c>
      <c r="Q10750" s="66">
        <v>10.761699999999999</v>
      </c>
    </row>
    <row r="10751" spans="15:17" ht="14.25">
      <c r="O10751" t="s">
        <v>2474</v>
      </c>
      <c r="P10751" s="2" t="s">
        <v>2335</v>
      </c>
      <c r="Q10751" s="66">
        <v>10.676299999999999</v>
      </c>
    </row>
    <row r="10752" spans="15:17" ht="14.25">
      <c r="O10752" t="s">
        <v>2474</v>
      </c>
      <c r="P10752" s="2" t="s">
        <v>2336</v>
      </c>
      <c r="Q10752" s="66">
        <v>10.571999999999999</v>
      </c>
    </row>
    <row r="10753" spans="15:17" ht="14.25">
      <c r="O10753" t="s">
        <v>2474</v>
      </c>
      <c r="P10753" s="2" t="s">
        <v>2337</v>
      </c>
      <c r="Q10753" s="66">
        <v>10.4772</v>
      </c>
    </row>
    <row r="10754" spans="15:17" ht="14.25">
      <c r="O10754" t="s">
        <v>2474</v>
      </c>
      <c r="P10754" s="2" t="s">
        <v>2338</v>
      </c>
      <c r="Q10754" s="66">
        <v>10.894399999999999</v>
      </c>
    </row>
    <row r="10755" spans="15:17" ht="14.25">
      <c r="O10755" t="s">
        <v>2474</v>
      </c>
      <c r="P10755" s="2" t="s">
        <v>2339</v>
      </c>
      <c r="Q10755" s="66">
        <v>10.9513</v>
      </c>
    </row>
    <row r="10756" spans="15:17" ht="14.25">
      <c r="O10756" t="s">
        <v>2474</v>
      </c>
      <c r="P10756" s="2" t="s">
        <v>2340</v>
      </c>
      <c r="Q10756" s="66">
        <v>11.1409</v>
      </c>
    </row>
    <row r="10757" spans="15:17" ht="14.25">
      <c r="O10757" t="s">
        <v>2474</v>
      </c>
      <c r="P10757" s="2" t="s">
        <v>2341</v>
      </c>
      <c r="Q10757" s="66">
        <v>11.1884</v>
      </c>
    </row>
    <row r="10758" spans="15:17" ht="14.25">
      <c r="O10758" t="s">
        <v>2474</v>
      </c>
      <c r="P10758" s="2" t="s">
        <v>2342</v>
      </c>
      <c r="Q10758" s="66">
        <v>11.349500000000001</v>
      </c>
    </row>
    <row r="10759" spans="15:17" ht="14.25">
      <c r="O10759" t="s">
        <v>2474</v>
      </c>
      <c r="P10759" s="2" t="s">
        <v>2343</v>
      </c>
      <c r="Q10759" s="66">
        <v>11.150399999999999</v>
      </c>
    </row>
    <row r="10760" spans="15:17" ht="14.25">
      <c r="O10760" t="s">
        <v>2474</v>
      </c>
      <c r="P10760" s="2" t="s">
        <v>2344</v>
      </c>
      <c r="Q10760" s="66">
        <v>11.283200000000001</v>
      </c>
    </row>
    <row r="10761" spans="15:17" ht="14.25">
      <c r="O10761" t="s">
        <v>2474</v>
      </c>
      <c r="P10761" s="2" t="s">
        <v>2345</v>
      </c>
      <c r="Q10761" s="66">
        <v>11.378</v>
      </c>
    </row>
    <row r="10762" spans="15:17" ht="14.25">
      <c r="O10762" t="s">
        <v>2474</v>
      </c>
      <c r="P10762" s="2" t="s">
        <v>2346</v>
      </c>
      <c r="Q10762" s="66">
        <v>11.197800000000001</v>
      </c>
    </row>
    <row r="10763" spans="15:17" ht="14.25">
      <c r="O10763" t="s">
        <v>2474</v>
      </c>
      <c r="P10763" s="2" t="s">
        <v>2347</v>
      </c>
      <c r="Q10763" s="66">
        <v>11.1884</v>
      </c>
    </row>
    <row r="10764" spans="15:17" ht="14.25">
      <c r="O10764" t="s">
        <v>2474</v>
      </c>
      <c r="P10764" s="2" t="s">
        <v>2348</v>
      </c>
      <c r="Q10764" s="66">
        <v>11.283200000000001</v>
      </c>
    </row>
    <row r="10765" spans="15:17" ht="14.25">
      <c r="O10765" t="s">
        <v>2474</v>
      </c>
      <c r="P10765" s="2" t="s">
        <v>2349</v>
      </c>
      <c r="Q10765" s="66">
        <v>11.150399999999999</v>
      </c>
    </row>
    <row r="10766" spans="15:17" ht="14.25">
      <c r="O10766" t="s">
        <v>2474</v>
      </c>
      <c r="P10766" s="2" t="s">
        <v>2350</v>
      </c>
      <c r="Q10766" s="66">
        <v>11.084099999999999</v>
      </c>
    </row>
    <row r="10767" spans="15:17" ht="14.25">
      <c r="O10767" t="s">
        <v>2474</v>
      </c>
      <c r="P10767" s="2" t="s">
        <v>2351</v>
      </c>
      <c r="Q10767" s="66">
        <v>10.9229</v>
      </c>
    </row>
    <row r="10768" spans="15:17" ht="14.25">
      <c r="O10768" t="s">
        <v>2474</v>
      </c>
      <c r="P10768" s="2" t="s">
        <v>2352</v>
      </c>
      <c r="Q10768" s="66">
        <v>10.7712</v>
      </c>
    </row>
    <row r="10769" spans="15:17" ht="14.25">
      <c r="O10769" t="s">
        <v>2474</v>
      </c>
      <c r="P10769" s="2" t="s">
        <v>2353</v>
      </c>
      <c r="Q10769" s="66">
        <v>10.809100000000001</v>
      </c>
    </row>
    <row r="10770" spans="15:17" ht="14.25">
      <c r="O10770" t="s">
        <v>2474</v>
      </c>
      <c r="P10770" s="2" t="s">
        <v>2354</v>
      </c>
      <c r="Q10770" s="66">
        <v>10.809100000000001</v>
      </c>
    </row>
    <row r="10771" spans="15:17" ht="14.25">
      <c r="O10771" t="s">
        <v>2474</v>
      </c>
      <c r="P10771" s="2" t="s">
        <v>2355</v>
      </c>
      <c r="Q10771" s="66">
        <v>10.790100000000001</v>
      </c>
    </row>
    <row r="10772" spans="15:17" ht="14.25">
      <c r="O10772" t="s">
        <v>2474</v>
      </c>
      <c r="P10772" s="2" t="s">
        <v>2356</v>
      </c>
      <c r="Q10772" s="66">
        <v>10.790100000000001</v>
      </c>
    </row>
    <row r="10773" spans="15:17" ht="14.25">
      <c r="O10773" t="s">
        <v>2474</v>
      </c>
      <c r="P10773" s="2" t="s">
        <v>2357</v>
      </c>
      <c r="Q10773" s="66">
        <v>10.809100000000001</v>
      </c>
    </row>
    <row r="10774" spans="15:17" ht="14.25">
      <c r="O10774" t="s">
        <v>2474</v>
      </c>
      <c r="P10774" s="2" t="s">
        <v>2358</v>
      </c>
      <c r="Q10774" s="66">
        <v>10.8186</v>
      </c>
    </row>
    <row r="10775" spans="15:17" ht="14.25">
      <c r="O10775" t="s">
        <v>2474</v>
      </c>
      <c r="P10775" s="2" t="s">
        <v>2359</v>
      </c>
      <c r="Q10775" s="66">
        <v>10.8186</v>
      </c>
    </row>
    <row r="10776" spans="15:17" ht="14.25">
      <c r="O10776" t="s">
        <v>2474</v>
      </c>
      <c r="P10776" s="2" t="s">
        <v>2360</v>
      </c>
      <c r="Q10776" s="66">
        <v>10.7806</v>
      </c>
    </row>
    <row r="10777" spans="15:17" ht="14.25">
      <c r="O10777" t="s">
        <v>2474</v>
      </c>
      <c r="P10777" s="2" t="s">
        <v>2361</v>
      </c>
      <c r="Q10777" s="66">
        <v>10.6005</v>
      </c>
    </row>
    <row r="10778" spans="15:17" ht="14.25">
      <c r="O10778" t="s">
        <v>2474</v>
      </c>
      <c r="P10778" s="2" t="s">
        <v>2362</v>
      </c>
      <c r="Q10778" s="66">
        <v>10.553100000000001</v>
      </c>
    </row>
    <row r="10779" spans="15:17" ht="14.25">
      <c r="O10779" t="s">
        <v>2474</v>
      </c>
      <c r="P10779" s="2" t="s">
        <v>2363</v>
      </c>
      <c r="Q10779" s="66">
        <v>10.5626</v>
      </c>
    </row>
    <row r="10780" spans="15:17" ht="14.25">
      <c r="O10780" t="s">
        <v>2474</v>
      </c>
      <c r="P10780" s="2" t="s">
        <v>2364</v>
      </c>
      <c r="Q10780" s="66">
        <v>10.4488</v>
      </c>
    </row>
    <row r="10781" spans="15:17" ht="14.25">
      <c r="O10781" t="s">
        <v>2474</v>
      </c>
      <c r="P10781" s="2" t="s">
        <v>2365</v>
      </c>
      <c r="Q10781" s="66">
        <v>10.5341</v>
      </c>
    </row>
    <row r="10782" spans="15:17" ht="14.25">
      <c r="O10782" t="s">
        <v>2474</v>
      </c>
      <c r="P10782" s="2" t="s">
        <v>2366</v>
      </c>
      <c r="Q10782" s="66">
        <v>10.335000000000001</v>
      </c>
    </row>
    <row r="10783" spans="15:17" ht="14.25">
      <c r="O10783" t="s">
        <v>2474</v>
      </c>
      <c r="P10783" s="2" t="s">
        <v>2367</v>
      </c>
      <c r="Q10783" s="66">
        <v>10.382400000000001</v>
      </c>
    </row>
    <row r="10784" spans="15:17" ht="14.25">
      <c r="O10784" t="s">
        <v>2474</v>
      </c>
      <c r="P10784" s="2" t="s">
        <v>2368</v>
      </c>
      <c r="Q10784" s="66">
        <v>10.3729</v>
      </c>
    </row>
    <row r="10785" spans="15:17" ht="14.25">
      <c r="O10785" t="s">
        <v>2474</v>
      </c>
      <c r="P10785" s="2" t="s">
        <v>2369</v>
      </c>
      <c r="Q10785" s="66">
        <v>10.2971</v>
      </c>
    </row>
    <row r="10786" spans="15:17" ht="14.25">
      <c r="O10786" t="s">
        <v>2474</v>
      </c>
      <c r="P10786" s="2" t="s">
        <v>2370</v>
      </c>
      <c r="Q10786" s="66">
        <v>10.3634</v>
      </c>
    </row>
    <row r="10787" spans="15:17" ht="14.25">
      <c r="O10787" t="s">
        <v>2474</v>
      </c>
      <c r="P10787" s="2" t="s">
        <v>2371</v>
      </c>
      <c r="Q10787" s="66">
        <v>10.316000000000001</v>
      </c>
    </row>
    <row r="10788" spans="15:17" ht="14.25">
      <c r="O10788" t="s">
        <v>2474</v>
      </c>
      <c r="P10788" s="2" t="s">
        <v>2372</v>
      </c>
      <c r="Q10788" s="66">
        <v>10.3066</v>
      </c>
    </row>
    <row r="10789" spans="15:17" ht="14.25">
      <c r="O10789" t="s">
        <v>2474</v>
      </c>
      <c r="P10789" s="2" t="s">
        <v>2373</v>
      </c>
      <c r="Q10789" s="66">
        <v>10.1454</v>
      </c>
    </row>
    <row r="10790" spans="15:17" ht="14.25">
      <c r="O10790" t="s">
        <v>2474</v>
      </c>
      <c r="P10790" s="2" t="s">
        <v>2374</v>
      </c>
      <c r="Q10790" s="66">
        <v>10.012600000000001</v>
      </c>
    </row>
    <row r="10791" spans="15:17" ht="14.25">
      <c r="O10791" t="s">
        <v>2474</v>
      </c>
      <c r="P10791" s="2" t="s">
        <v>2375</v>
      </c>
      <c r="Q10791" s="66">
        <v>10.183299999999999</v>
      </c>
    </row>
    <row r="10792" spans="15:17" ht="14.25">
      <c r="O10792" t="s">
        <v>2474</v>
      </c>
      <c r="P10792" s="2" t="s">
        <v>2376</v>
      </c>
      <c r="Q10792" s="66">
        <v>10.1074</v>
      </c>
    </row>
    <row r="10793" spans="15:17" ht="14.25">
      <c r="O10793" t="s">
        <v>2474</v>
      </c>
      <c r="P10793" s="2" t="s">
        <v>2377</v>
      </c>
      <c r="Q10793" s="66">
        <v>10.401400000000001</v>
      </c>
    </row>
    <row r="10794" spans="15:17" ht="14.25">
      <c r="O10794" t="s">
        <v>2474</v>
      </c>
      <c r="P10794" s="2" t="s">
        <v>2378</v>
      </c>
      <c r="Q10794" s="66">
        <v>10.164300000000001</v>
      </c>
    </row>
    <row r="10795" spans="15:17" ht="14.25">
      <c r="O10795" t="s">
        <v>2474</v>
      </c>
      <c r="P10795" s="2" t="s">
        <v>2379</v>
      </c>
      <c r="Q10795" s="66">
        <v>10.2402</v>
      </c>
    </row>
    <row r="10796" spans="15:17" ht="14.25">
      <c r="O10796" t="s">
        <v>2474</v>
      </c>
      <c r="P10796" s="2" t="s">
        <v>2380</v>
      </c>
      <c r="Q10796" s="66">
        <v>10.116899999999999</v>
      </c>
    </row>
    <row r="10797" spans="15:17" ht="14.25">
      <c r="O10797" t="s">
        <v>2474</v>
      </c>
      <c r="P10797" s="2" t="s">
        <v>2381</v>
      </c>
      <c r="Q10797" s="66">
        <v>10.116899999999999</v>
      </c>
    </row>
    <row r="10798" spans="15:17" ht="14.25">
      <c r="O10798" t="s">
        <v>2474</v>
      </c>
      <c r="P10798" s="2" t="s">
        <v>2382</v>
      </c>
      <c r="Q10798" s="66">
        <v>10.1454</v>
      </c>
    </row>
    <row r="10799" spans="15:17" ht="14.25">
      <c r="O10799" t="s">
        <v>2474</v>
      </c>
      <c r="P10799" s="2" t="s">
        <v>2383</v>
      </c>
      <c r="Q10799" s="66">
        <v>10.467700000000001</v>
      </c>
    </row>
    <row r="10800" spans="15:17" ht="14.25">
      <c r="O10800" t="s">
        <v>2474</v>
      </c>
      <c r="P10800" s="2" t="s">
        <v>2384</v>
      </c>
      <c r="Q10800" s="66">
        <v>10.4772</v>
      </c>
    </row>
    <row r="10801" spans="15:17" ht="14.25">
      <c r="O10801" t="s">
        <v>2474</v>
      </c>
      <c r="P10801" s="2" t="s">
        <v>2385</v>
      </c>
      <c r="Q10801" s="66">
        <v>10.4962</v>
      </c>
    </row>
    <row r="10802" spans="15:17" ht="14.25">
      <c r="O10802" t="s">
        <v>2474</v>
      </c>
      <c r="P10802" s="2" t="s">
        <v>2386</v>
      </c>
      <c r="Q10802" s="66">
        <v>10.4772</v>
      </c>
    </row>
    <row r="10803" spans="15:17" ht="14.25">
      <c r="O10803" t="s">
        <v>2474</v>
      </c>
      <c r="P10803" s="2" t="s">
        <v>2387</v>
      </c>
      <c r="Q10803" s="66">
        <v>10.505699999999999</v>
      </c>
    </row>
    <row r="10804" spans="15:17" ht="14.25">
      <c r="O10804" t="s">
        <v>2474</v>
      </c>
      <c r="P10804" s="2" t="s">
        <v>2388</v>
      </c>
      <c r="Q10804" s="66">
        <v>10.4298</v>
      </c>
    </row>
    <row r="10805" spans="15:17" ht="14.25">
      <c r="O10805" t="s">
        <v>2474</v>
      </c>
      <c r="P10805" s="2" t="s">
        <v>2389</v>
      </c>
      <c r="Q10805" s="66">
        <v>10.571999999999999</v>
      </c>
    </row>
    <row r="10806" spans="15:17" ht="14.25">
      <c r="O10806" t="s">
        <v>2474</v>
      </c>
      <c r="P10806" s="2" t="s">
        <v>2390</v>
      </c>
      <c r="Q10806" s="66">
        <v>10.3729</v>
      </c>
    </row>
    <row r="10807" spans="15:17" ht="14.25">
      <c r="O10807" t="s">
        <v>2474</v>
      </c>
      <c r="P10807" s="2" t="s">
        <v>2391</v>
      </c>
      <c r="Q10807" s="66">
        <v>10.3729</v>
      </c>
    </row>
    <row r="10808" spans="15:17" ht="14.25">
      <c r="O10808" t="s">
        <v>2474</v>
      </c>
      <c r="P10808" s="2" t="s">
        <v>2392</v>
      </c>
      <c r="Q10808" s="66">
        <v>10.3066</v>
      </c>
    </row>
    <row r="10809" spans="15:17" ht="14.25">
      <c r="O10809" t="s">
        <v>2474</v>
      </c>
      <c r="P10809" s="2" t="s">
        <v>2393</v>
      </c>
      <c r="Q10809" s="66">
        <v>10.249700000000001</v>
      </c>
    </row>
    <row r="10810" spans="15:17" ht="14.25">
      <c r="O10810" t="s">
        <v>2474</v>
      </c>
      <c r="P10810" s="2" t="s">
        <v>2394</v>
      </c>
      <c r="Q10810" s="66">
        <v>10.335000000000001</v>
      </c>
    </row>
    <row r="10811" spans="15:17" ht="14.25">
      <c r="O10811" t="s">
        <v>2474</v>
      </c>
      <c r="P10811" s="2" t="s">
        <v>2395</v>
      </c>
      <c r="Q10811" s="66">
        <v>10.116899999999999</v>
      </c>
    </row>
    <row r="10812" spans="15:17" ht="14.25">
      <c r="O10812" t="s">
        <v>2474</v>
      </c>
      <c r="P10812" s="2" t="s">
        <v>2396</v>
      </c>
      <c r="Q10812" s="66">
        <v>10.0695</v>
      </c>
    </row>
    <row r="10813" spans="15:17" ht="14.25">
      <c r="O10813" t="s">
        <v>2474</v>
      </c>
      <c r="P10813" s="2" t="s">
        <v>2397</v>
      </c>
      <c r="Q10813" s="66">
        <v>10.1454</v>
      </c>
    </row>
    <row r="10814" spans="15:17" ht="14.25">
      <c r="O10814" t="s">
        <v>2474</v>
      </c>
      <c r="P10814" s="2" t="s">
        <v>2398</v>
      </c>
      <c r="Q10814" s="66">
        <v>10.116899999999999</v>
      </c>
    </row>
    <row r="10815" spans="15:17" ht="14.25">
      <c r="O10815" t="s">
        <v>2474</v>
      </c>
      <c r="P10815" s="2" t="s">
        <v>2399</v>
      </c>
      <c r="Q10815" s="66">
        <v>10.3066</v>
      </c>
    </row>
    <row r="10816" spans="15:17" ht="14.25">
      <c r="O10816" t="s">
        <v>2474</v>
      </c>
      <c r="P10816" s="2" t="s">
        <v>2400</v>
      </c>
      <c r="Q10816" s="66">
        <v>10.202299999999999</v>
      </c>
    </row>
    <row r="10817" spans="15:17" ht="14.25">
      <c r="O10817" t="s">
        <v>2474</v>
      </c>
      <c r="P10817" s="2" t="s">
        <v>2401</v>
      </c>
      <c r="Q10817" s="66">
        <v>10.1928</v>
      </c>
    </row>
    <row r="10818" spans="15:17" ht="14.25">
      <c r="O10818" t="s">
        <v>2474</v>
      </c>
      <c r="P10818" s="2" t="s">
        <v>2402</v>
      </c>
      <c r="Q10818" s="66">
        <v>10.1549</v>
      </c>
    </row>
    <row r="10819" spans="15:17" ht="14.25">
      <c r="O10819" t="s">
        <v>2474</v>
      </c>
      <c r="P10819" s="2" t="s">
        <v>2403</v>
      </c>
      <c r="Q10819" s="66">
        <v>9.7660999999999998</v>
      </c>
    </row>
    <row r="10820" spans="15:17" ht="14.25">
      <c r="O10820" t="s">
        <v>2474</v>
      </c>
      <c r="P10820" s="2" t="s">
        <v>2404</v>
      </c>
      <c r="Q10820" s="66">
        <v>9.6523000000000003</v>
      </c>
    </row>
    <row r="10821" spans="15:17" ht="14.25">
      <c r="O10821" t="s">
        <v>2474</v>
      </c>
      <c r="P10821" s="2" t="s">
        <v>2405</v>
      </c>
      <c r="Q10821" s="66">
        <v>9.6523000000000003</v>
      </c>
    </row>
    <row r="10822" spans="15:17" ht="14.25">
      <c r="O10822" t="s">
        <v>2474</v>
      </c>
      <c r="P10822" s="2" t="s">
        <v>2406</v>
      </c>
      <c r="Q10822" s="66">
        <v>9.7660999999999998</v>
      </c>
    </row>
    <row r="10823" spans="15:17" ht="14.25">
      <c r="O10823" t="s">
        <v>2474</v>
      </c>
      <c r="P10823" s="2" t="s">
        <v>2407</v>
      </c>
      <c r="Q10823" s="66">
        <v>9.7377000000000002</v>
      </c>
    </row>
    <row r="10824" spans="15:17" ht="14.25">
      <c r="O10824" t="s">
        <v>2474</v>
      </c>
      <c r="P10824" s="2" t="s">
        <v>2408</v>
      </c>
      <c r="Q10824" s="66">
        <v>9.5953999999999997</v>
      </c>
    </row>
    <row r="10825" spans="15:17" ht="14.25">
      <c r="O10825" t="s">
        <v>2474</v>
      </c>
      <c r="P10825" s="2" t="s">
        <v>2409</v>
      </c>
      <c r="Q10825" s="66">
        <v>9.7091999999999992</v>
      </c>
    </row>
    <row r="10826" spans="15:17" ht="14.25">
      <c r="O10826" t="s">
        <v>2474</v>
      </c>
      <c r="P10826" s="2" t="s">
        <v>2410</v>
      </c>
      <c r="Q10826" s="66">
        <v>9.8609000000000009</v>
      </c>
    </row>
    <row r="10827" spans="15:17" ht="14.25">
      <c r="O10827" t="s">
        <v>2474</v>
      </c>
      <c r="P10827" s="2" t="s">
        <v>2411</v>
      </c>
      <c r="Q10827" s="66">
        <v>9.8609000000000009</v>
      </c>
    </row>
    <row r="10828" spans="15:17" ht="14.25">
      <c r="O10828" t="s">
        <v>2474</v>
      </c>
      <c r="P10828" s="2" t="s">
        <v>2412</v>
      </c>
      <c r="Q10828" s="66">
        <v>9.8609000000000009</v>
      </c>
    </row>
    <row r="10829" spans="15:17" ht="14.25">
      <c r="O10829" t="s">
        <v>2474</v>
      </c>
      <c r="P10829" s="2" t="s">
        <v>2413</v>
      </c>
      <c r="Q10829" s="66">
        <v>9.8609000000000009</v>
      </c>
    </row>
    <row r="10830" spans="15:17" ht="14.25">
      <c r="O10830" t="s">
        <v>2474</v>
      </c>
      <c r="P10830" s="2" t="s">
        <v>2414</v>
      </c>
      <c r="Q10830" s="66">
        <v>9.9841999999999995</v>
      </c>
    </row>
    <row r="10831" spans="15:17" ht="14.25">
      <c r="O10831" t="s">
        <v>2474</v>
      </c>
      <c r="P10831" s="2" t="s">
        <v>2415</v>
      </c>
      <c r="Q10831" s="66">
        <v>10.1454</v>
      </c>
    </row>
    <row r="10832" spans="15:17" ht="14.25">
      <c r="O10832" t="s">
        <v>2474</v>
      </c>
      <c r="P10832" s="2" t="s">
        <v>2416</v>
      </c>
      <c r="Q10832" s="66">
        <v>10.098000000000001</v>
      </c>
    </row>
    <row r="10833" spans="15:17" ht="14.25">
      <c r="O10833" t="s">
        <v>2474</v>
      </c>
      <c r="P10833" s="2" t="s">
        <v>2417</v>
      </c>
      <c r="Q10833" s="66">
        <v>10.1264</v>
      </c>
    </row>
    <row r="10834" spans="15:17" ht="14.25">
      <c r="O10834" t="s">
        <v>2474</v>
      </c>
      <c r="P10834" s="2" t="s">
        <v>2418</v>
      </c>
      <c r="Q10834" s="66">
        <v>10.0695</v>
      </c>
    </row>
    <row r="10835" spans="15:17" ht="14.25">
      <c r="O10835" t="s">
        <v>2474</v>
      </c>
      <c r="P10835" s="2" t="s">
        <v>2419</v>
      </c>
      <c r="Q10835" s="66">
        <v>9.9557000000000002</v>
      </c>
    </row>
    <row r="10836" spans="15:17" ht="14.25">
      <c r="O10836" t="s">
        <v>2474</v>
      </c>
      <c r="P10836" s="2" t="s">
        <v>2420</v>
      </c>
      <c r="Q10836" s="66">
        <v>10.0031</v>
      </c>
    </row>
    <row r="10837" spans="15:17" ht="14.25">
      <c r="O10837" t="s">
        <v>2474</v>
      </c>
      <c r="P10837" s="2" t="s">
        <v>2421</v>
      </c>
      <c r="Q10837" s="66">
        <v>9.8704000000000001</v>
      </c>
    </row>
    <row r="10838" spans="15:17" ht="14.25">
      <c r="O10838" t="s">
        <v>2474</v>
      </c>
      <c r="P10838" s="2" t="s">
        <v>2422</v>
      </c>
      <c r="Q10838" s="66">
        <v>9.7660999999999998</v>
      </c>
    </row>
    <row r="10839" spans="15:17" ht="14.25">
      <c r="O10839" t="s">
        <v>2474</v>
      </c>
      <c r="P10839" s="2" t="s">
        <v>2423</v>
      </c>
      <c r="Q10839" s="66">
        <v>9.7850999999999999</v>
      </c>
    </row>
    <row r="10840" spans="15:17" ht="14.25">
      <c r="O10840" t="s">
        <v>2474</v>
      </c>
      <c r="P10840" s="2" t="s">
        <v>2424</v>
      </c>
      <c r="Q10840" s="66">
        <v>9.7946000000000009</v>
      </c>
    </row>
    <row r="10841" spans="15:17" ht="14.25">
      <c r="O10841" t="s">
        <v>2474</v>
      </c>
      <c r="P10841" s="2" t="s">
        <v>2425</v>
      </c>
      <c r="Q10841" s="66">
        <v>9.7756000000000007</v>
      </c>
    </row>
    <row r="10842" spans="15:17" ht="14.25">
      <c r="O10842" t="s">
        <v>2474</v>
      </c>
      <c r="P10842" s="2" t="s">
        <v>2426</v>
      </c>
      <c r="Q10842" s="66">
        <v>9.7091999999999992</v>
      </c>
    </row>
    <row r="10843" spans="15:17" ht="14.25">
      <c r="O10843" t="s">
        <v>2474</v>
      </c>
      <c r="P10843" s="2" t="s">
        <v>2427</v>
      </c>
      <c r="Q10843" s="66">
        <v>9.6239000000000008</v>
      </c>
    </row>
    <row r="10844" spans="15:17" ht="14.25">
      <c r="O10844" t="s">
        <v>2474</v>
      </c>
      <c r="P10844" s="2" t="s">
        <v>2428</v>
      </c>
      <c r="Q10844" s="66">
        <v>9.7187000000000001</v>
      </c>
    </row>
    <row r="10845" spans="15:17" ht="14.25">
      <c r="O10845" t="s">
        <v>2474</v>
      </c>
      <c r="P10845" s="2" t="s">
        <v>2429</v>
      </c>
      <c r="Q10845" s="66">
        <v>9.7946000000000009</v>
      </c>
    </row>
    <row r="10846" spans="15:17" ht="14.25">
      <c r="O10846" t="s">
        <v>2474</v>
      </c>
      <c r="P10846" s="2" t="s">
        <v>2430</v>
      </c>
      <c r="Q10846" s="66">
        <v>9.5764999999999993</v>
      </c>
    </row>
    <row r="10847" spans="15:17" ht="14.25">
      <c r="O10847" t="s">
        <v>2474</v>
      </c>
      <c r="P10847" s="2" t="s">
        <v>2431</v>
      </c>
      <c r="Q10847" s="66">
        <v>9.5764999999999993</v>
      </c>
    </row>
    <row r="10848" spans="15:17" ht="14.25">
      <c r="O10848" t="s">
        <v>2474</v>
      </c>
      <c r="P10848" s="2" t="s">
        <v>2432</v>
      </c>
      <c r="Q10848" s="66">
        <v>9.8134999999999994</v>
      </c>
    </row>
    <row r="10849" spans="15:17" ht="14.25">
      <c r="O10849" t="s">
        <v>2474</v>
      </c>
      <c r="P10849" s="2" t="s">
        <v>2433</v>
      </c>
      <c r="Q10849" s="66">
        <v>9.9083000000000006</v>
      </c>
    </row>
    <row r="10850" spans="15:17" ht="14.25">
      <c r="O10850" t="s">
        <v>2474</v>
      </c>
      <c r="P10850" s="2" t="s">
        <v>2434</v>
      </c>
      <c r="Q10850" s="66">
        <v>10.050599999999999</v>
      </c>
    </row>
    <row r="10851" spans="15:17" ht="14.25">
      <c r="O10851" t="s">
        <v>2474</v>
      </c>
      <c r="P10851" s="2" t="s">
        <v>2435</v>
      </c>
      <c r="Q10851" s="66">
        <v>10.079000000000001</v>
      </c>
    </row>
    <row r="10852" spans="15:17" ht="14.25">
      <c r="O10852" t="s">
        <v>2474</v>
      </c>
      <c r="P10852" s="2" t="s">
        <v>2436</v>
      </c>
      <c r="Q10852" s="66">
        <v>10.098000000000001</v>
      </c>
    </row>
    <row r="10853" spans="15:17" ht="14.25">
      <c r="O10853" t="s">
        <v>2474</v>
      </c>
      <c r="P10853" s="2" t="s">
        <v>2437</v>
      </c>
      <c r="Q10853" s="66">
        <v>10.249700000000001</v>
      </c>
    </row>
    <row r="10854" spans="15:17" ht="14.25">
      <c r="O10854" t="s">
        <v>2474</v>
      </c>
      <c r="P10854" s="2" t="s">
        <v>2438</v>
      </c>
      <c r="Q10854" s="66">
        <v>10.012600000000001</v>
      </c>
    </row>
    <row r="10855" spans="15:17" ht="14.25">
      <c r="O10855" t="s">
        <v>2474</v>
      </c>
      <c r="P10855" s="2" t="s">
        <v>2439</v>
      </c>
      <c r="Q10855" s="66">
        <v>10.1454</v>
      </c>
    </row>
    <row r="10856" spans="15:17" ht="14.25">
      <c r="O10856" t="s">
        <v>2474</v>
      </c>
      <c r="P10856" s="2" t="s">
        <v>2440</v>
      </c>
      <c r="Q10856" s="66">
        <v>10.382400000000001</v>
      </c>
    </row>
    <row r="10857" spans="15:17" ht="14.25">
      <c r="O10857" t="s">
        <v>2474</v>
      </c>
      <c r="P10857" s="2" t="s">
        <v>2441</v>
      </c>
      <c r="Q10857" s="66">
        <v>10.382400000000001</v>
      </c>
    </row>
    <row r="10858" spans="15:17" ht="14.25">
      <c r="O10858" t="s">
        <v>2474</v>
      </c>
      <c r="P10858" s="2" t="s">
        <v>2442</v>
      </c>
      <c r="Q10858" s="66">
        <v>10.2781</v>
      </c>
    </row>
    <row r="10859" spans="15:17" ht="14.25">
      <c r="O10859" t="s">
        <v>2474</v>
      </c>
      <c r="P10859" s="2" t="s">
        <v>2443</v>
      </c>
      <c r="Q10859" s="66">
        <v>10.0695</v>
      </c>
    </row>
    <row r="10860" spans="15:17" ht="14.25">
      <c r="O10860" t="s">
        <v>2474</v>
      </c>
      <c r="P10860" s="2" t="s">
        <v>2444</v>
      </c>
      <c r="Q10860" s="66">
        <v>10.012600000000001</v>
      </c>
    </row>
    <row r="10861" spans="15:17" ht="14.25">
      <c r="O10861" t="s">
        <v>2474</v>
      </c>
      <c r="P10861" s="2" t="s">
        <v>2445</v>
      </c>
      <c r="Q10861" s="66">
        <v>10.06</v>
      </c>
    </row>
    <row r="10862" spans="15:17" ht="14.25">
      <c r="O10862" t="s">
        <v>2474</v>
      </c>
      <c r="P10862" s="2" t="s">
        <v>2446</v>
      </c>
      <c r="Q10862" s="66">
        <v>9.9463000000000008</v>
      </c>
    </row>
    <row r="10863" spans="15:17" ht="14.25">
      <c r="O10863" t="s">
        <v>2474</v>
      </c>
      <c r="P10863" s="2" t="s">
        <v>2447</v>
      </c>
      <c r="Q10863" s="66">
        <v>9.9557000000000002</v>
      </c>
    </row>
    <row r="10864" spans="15:17" ht="14.25">
      <c r="O10864" t="s">
        <v>2474</v>
      </c>
      <c r="P10864" s="2" t="s">
        <v>2448</v>
      </c>
      <c r="Q10864" s="66">
        <v>10.050599999999999</v>
      </c>
    </row>
    <row r="10865" spans="15:17" ht="14.25">
      <c r="O10865" t="s">
        <v>2474</v>
      </c>
      <c r="P10865" s="2" t="s">
        <v>2449</v>
      </c>
      <c r="Q10865" s="66">
        <v>10.012600000000001</v>
      </c>
    </row>
    <row r="10866" spans="15:17" ht="14.25">
      <c r="O10866" t="s">
        <v>2474</v>
      </c>
      <c r="P10866" s="2" t="s">
        <v>2450</v>
      </c>
      <c r="Q10866" s="66">
        <v>9.8609000000000009</v>
      </c>
    </row>
    <row r="10867" spans="15:17" ht="14.25">
      <c r="O10867" t="s">
        <v>2474</v>
      </c>
      <c r="P10867" s="2" t="s">
        <v>2451</v>
      </c>
      <c r="Q10867" s="66">
        <v>9.9747000000000003</v>
      </c>
    </row>
    <row r="10868" spans="15:17" ht="14.25">
      <c r="O10868" t="s">
        <v>2474</v>
      </c>
      <c r="P10868" s="2" t="s">
        <v>2452</v>
      </c>
      <c r="Q10868" s="66">
        <v>9.9841999999999995</v>
      </c>
    </row>
    <row r="10869" spans="15:17" ht="14.25">
      <c r="O10869" t="s">
        <v>2474</v>
      </c>
      <c r="P10869" s="2" t="s">
        <v>2453</v>
      </c>
      <c r="Q10869" s="66">
        <v>9.9557000000000002</v>
      </c>
    </row>
    <row r="10870" spans="15:17" ht="14.25">
      <c r="O10870" t="s">
        <v>2474</v>
      </c>
      <c r="P10870" s="2" t="s">
        <v>2454</v>
      </c>
      <c r="Q10870" s="66">
        <v>9.9557000000000002</v>
      </c>
    </row>
    <row r="10871" spans="15:17" ht="14.25">
      <c r="O10871" t="s">
        <v>2474</v>
      </c>
      <c r="P10871" s="2" t="s">
        <v>2455</v>
      </c>
      <c r="Q10871" s="66">
        <v>10.116899999999999</v>
      </c>
    </row>
    <row r="10872" spans="15:17" ht="14.25">
      <c r="O10872" t="s">
        <v>2474</v>
      </c>
      <c r="P10872" s="2" t="s">
        <v>2456</v>
      </c>
      <c r="Q10872" s="66">
        <v>10.249700000000001</v>
      </c>
    </row>
    <row r="10873" spans="15:17" ht="14.25">
      <c r="O10873" t="s">
        <v>2474</v>
      </c>
      <c r="P10873" s="2" t="s">
        <v>2457</v>
      </c>
      <c r="Q10873" s="66">
        <v>9.9841999999999995</v>
      </c>
    </row>
    <row r="10874" spans="15:17" ht="14.25">
      <c r="O10874" t="s">
        <v>2474</v>
      </c>
      <c r="P10874" s="2" t="s">
        <v>2458</v>
      </c>
      <c r="Q10874" s="66">
        <v>10.079000000000001</v>
      </c>
    </row>
    <row r="10875" spans="15:17" ht="14.25">
      <c r="O10875" t="s">
        <v>2474</v>
      </c>
      <c r="P10875" s="2" t="s">
        <v>2459</v>
      </c>
      <c r="Q10875" s="66">
        <v>10.098000000000001</v>
      </c>
    </row>
    <row r="10876" spans="15:17" ht="14.25">
      <c r="O10876" t="s">
        <v>2474</v>
      </c>
      <c r="P10876" s="2" t="s">
        <v>2460</v>
      </c>
      <c r="Q10876" s="66">
        <v>10.335000000000001</v>
      </c>
    </row>
    <row r="10877" spans="15:17" ht="14.25">
      <c r="O10877" t="s">
        <v>2474</v>
      </c>
      <c r="P10877" s="2" t="s">
        <v>2461</v>
      </c>
      <c r="Q10877" s="66">
        <v>10.335000000000001</v>
      </c>
    </row>
    <row r="10878" spans="15:17" ht="14.25">
      <c r="O10878" t="s">
        <v>2474</v>
      </c>
      <c r="P10878" s="2" t="s">
        <v>2462</v>
      </c>
      <c r="Q10878" s="66">
        <v>10.4488</v>
      </c>
    </row>
    <row r="10879" spans="15:17" ht="14.25">
      <c r="O10879" t="s">
        <v>2474</v>
      </c>
      <c r="P10879" s="2" t="s">
        <v>2463</v>
      </c>
      <c r="Q10879" s="66">
        <v>10.3729</v>
      </c>
    </row>
    <row r="10880" spans="15:17" ht="14.25">
      <c r="O10880" t="s">
        <v>2474</v>
      </c>
      <c r="P10880" s="2" t="s">
        <v>2464</v>
      </c>
      <c r="Q10880" s="66">
        <v>10.382400000000001</v>
      </c>
    </row>
    <row r="10881" spans="15:17" ht="14.25">
      <c r="O10881" t="s">
        <v>2474</v>
      </c>
      <c r="P10881" s="2" t="s">
        <v>2465</v>
      </c>
      <c r="Q10881" s="66">
        <v>10.439299999999999</v>
      </c>
    </row>
    <row r="10882" spans="15:17" ht="14.25">
      <c r="O10882" t="s">
        <v>2474</v>
      </c>
      <c r="P10882" s="2" t="s">
        <v>2466</v>
      </c>
      <c r="Q10882" s="66">
        <v>10.335000000000001</v>
      </c>
    </row>
    <row r="10883" spans="15:17" ht="14.25">
      <c r="O10883" t="s">
        <v>2474</v>
      </c>
      <c r="P10883" s="2" t="s">
        <v>2467</v>
      </c>
      <c r="Q10883" s="66">
        <v>10.382400000000001</v>
      </c>
    </row>
    <row r="10884" spans="15:17" ht="14.25">
      <c r="O10884" t="s">
        <v>2474</v>
      </c>
      <c r="P10884" s="2" t="s">
        <v>2468</v>
      </c>
      <c r="Q10884" s="66">
        <v>10.316000000000001</v>
      </c>
    </row>
    <row r="10885" spans="15:17" ht="14.25">
      <c r="O10885" t="s">
        <v>2474</v>
      </c>
      <c r="P10885" s="2" t="s">
        <v>2469</v>
      </c>
      <c r="Q10885" s="66">
        <v>10.4772</v>
      </c>
    </row>
    <row r="10886" spans="15:17" ht="14.25">
      <c r="O10886" t="s">
        <v>2474</v>
      </c>
      <c r="P10886" s="2" t="s">
        <v>2470</v>
      </c>
      <c r="Q10886" s="66">
        <v>10.4962</v>
      </c>
    </row>
    <row r="10887" spans="15:17" ht="14.25">
      <c r="O10887" t="s">
        <v>2475</v>
      </c>
      <c r="P10887" s="2" t="s">
        <v>2470</v>
      </c>
      <c r="Q10887" s="66">
        <v>0.12790000000000001</v>
      </c>
    </row>
    <row r="10888" spans="15:17" ht="14.25">
      <c r="O10888" t="s">
        <v>2475</v>
      </c>
      <c r="P10888" s="2" t="s">
        <v>2469</v>
      </c>
      <c r="Q10888" s="66">
        <v>0.123</v>
      </c>
    </row>
    <row r="10889" spans="15:17" ht="14.25">
      <c r="O10889" t="s">
        <v>2475</v>
      </c>
      <c r="P10889" s="2" t="s">
        <v>2468</v>
      </c>
      <c r="Q10889" s="66">
        <v>0.1132</v>
      </c>
    </row>
    <row r="10890" spans="15:17" ht="14.25">
      <c r="O10890" t="s">
        <v>2475</v>
      </c>
      <c r="P10890" s="2" t="s">
        <v>2467</v>
      </c>
      <c r="Q10890" s="66">
        <v>0.1181</v>
      </c>
    </row>
    <row r="10891" spans="15:17" ht="14.25">
      <c r="O10891" t="s">
        <v>2475</v>
      </c>
      <c r="P10891" s="2" t="s">
        <v>2466</v>
      </c>
      <c r="Q10891" s="66">
        <v>0.1181</v>
      </c>
    </row>
    <row r="10892" spans="15:17" ht="14.25">
      <c r="O10892" t="s">
        <v>2475</v>
      </c>
      <c r="P10892" s="2" t="s">
        <v>2465</v>
      </c>
      <c r="Q10892" s="66">
        <v>0.1132</v>
      </c>
    </row>
    <row r="10893" spans="15:17" ht="14.25">
      <c r="O10893" t="s">
        <v>2475</v>
      </c>
      <c r="P10893" s="2" t="s">
        <v>2464</v>
      </c>
      <c r="Q10893" s="66">
        <v>0.1181</v>
      </c>
    </row>
    <row r="10894" spans="15:17" ht="14.25">
      <c r="O10894" t="s">
        <v>2475</v>
      </c>
      <c r="P10894" s="2" t="s">
        <v>2463</v>
      </c>
      <c r="Q10894" s="66">
        <v>0.1132</v>
      </c>
    </row>
    <row r="10895" spans="15:17" ht="14.25">
      <c r="O10895" t="s">
        <v>2475</v>
      </c>
      <c r="P10895" s="2" t="s">
        <v>2462</v>
      </c>
      <c r="Q10895" s="66">
        <v>0.1181</v>
      </c>
    </row>
    <row r="10896" spans="15:17" ht="14.25">
      <c r="O10896" t="s">
        <v>2475</v>
      </c>
      <c r="P10896" s="2" t="s">
        <v>2461</v>
      </c>
      <c r="Q10896" s="66">
        <v>0.1181</v>
      </c>
    </row>
    <row r="10897" spans="15:17" ht="14.25">
      <c r="O10897" t="s">
        <v>2475</v>
      </c>
      <c r="P10897" s="2" t="s">
        <v>2460</v>
      </c>
      <c r="Q10897" s="66">
        <v>0.13289999999999999</v>
      </c>
    </row>
    <row r="10898" spans="15:17" ht="14.25">
      <c r="O10898" t="s">
        <v>2475</v>
      </c>
      <c r="P10898" s="2" t="s">
        <v>2459</v>
      </c>
      <c r="Q10898" s="66">
        <v>0.13289999999999999</v>
      </c>
    </row>
    <row r="10899" spans="15:17" ht="14.25">
      <c r="O10899" t="s">
        <v>2475</v>
      </c>
      <c r="P10899" s="2" t="s">
        <v>2458</v>
      </c>
      <c r="Q10899" s="66">
        <v>0.12790000000000001</v>
      </c>
    </row>
    <row r="10900" spans="15:17" ht="14.25">
      <c r="O10900" t="s">
        <v>2475</v>
      </c>
      <c r="P10900" s="2" t="s">
        <v>2457</v>
      </c>
      <c r="Q10900" s="66">
        <v>0.1181</v>
      </c>
    </row>
    <row r="10901" spans="15:17" ht="14.25">
      <c r="O10901" t="s">
        <v>2475</v>
      </c>
      <c r="P10901" s="2" t="s">
        <v>2456</v>
      </c>
      <c r="Q10901" s="66">
        <v>0.123</v>
      </c>
    </row>
    <row r="10902" spans="15:17" ht="14.25">
      <c r="O10902" t="s">
        <v>2475</v>
      </c>
      <c r="P10902" s="2" t="s">
        <v>2455</v>
      </c>
      <c r="Q10902" s="66">
        <v>0.1033</v>
      </c>
    </row>
    <row r="10903" spans="15:17" ht="14.25">
      <c r="O10903" t="s">
        <v>2475</v>
      </c>
      <c r="P10903" s="2" t="s">
        <v>2454</v>
      </c>
      <c r="Q10903" s="66">
        <v>0.10829999999999999</v>
      </c>
    </row>
    <row r="10904" spans="15:17" ht="14.25">
      <c r="O10904" t="s">
        <v>2475</v>
      </c>
      <c r="P10904" s="2" t="s">
        <v>2453</v>
      </c>
      <c r="Q10904" s="66">
        <v>0.10829999999999999</v>
      </c>
    </row>
    <row r="10905" spans="15:17" ht="14.25">
      <c r="O10905" t="s">
        <v>2475</v>
      </c>
      <c r="P10905" s="2" t="s">
        <v>2452</v>
      </c>
      <c r="Q10905" s="66">
        <v>0.10829999999999999</v>
      </c>
    </row>
    <row r="10906" spans="15:17" ht="14.25">
      <c r="O10906" t="s">
        <v>2475</v>
      </c>
      <c r="P10906" s="2" t="s">
        <v>2451</v>
      </c>
      <c r="Q10906" s="66">
        <v>0.1132</v>
      </c>
    </row>
    <row r="10907" spans="15:17" ht="14.25">
      <c r="O10907" t="s">
        <v>2475</v>
      </c>
      <c r="P10907" s="2" t="s">
        <v>2450</v>
      </c>
      <c r="Q10907" s="66">
        <v>0.1132</v>
      </c>
    </row>
    <row r="10908" spans="15:17" ht="14.25">
      <c r="O10908" t="s">
        <v>2475</v>
      </c>
      <c r="P10908" s="2" t="s">
        <v>2449</v>
      </c>
      <c r="Q10908" s="66">
        <v>0.1033</v>
      </c>
    </row>
    <row r="10909" spans="15:17" ht="14.25">
      <c r="O10909" t="s">
        <v>2475</v>
      </c>
      <c r="P10909" s="2" t="s">
        <v>2448</v>
      </c>
      <c r="Q10909" s="66">
        <v>9.35E-2</v>
      </c>
    </row>
    <row r="10910" spans="15:17" ht="14.25">
      <c r="O10910" t="s">
        <v>2475</v>
      </c>
      <c r="P10910" s="2" t="s">
        <v>2447</v>
      </c>
      <c r="Q10910" s="66">
        <v>9.8400000000000001E-2</v>
      </c>
    </row>
    <row r="10911" spans="15:17" ht="14.25">
      <c r="O10911" t="s">
        <v>2475</v>
      </c>
      <c r="P10911" s="2" t="s">
        <v>2446</v>
      </c>
      <c r="Q10911" s="66">
        <v>9.64E-2</v>
      </c>
    </row>
    <row r="10912" spans="15:17" ht="14.25">
      <c r="O10912" t="s">
        <v>2475</v>
      </c>
      <c r="P10912" s="2" t="s">
        <v>2445</v>
      </c>
      <c r="Q10912" s="66">
        <v>9.8400000000000001E-2</v>
      </c>
    </row>
    <row r="10913" spans="15:17" ht="14.25">
      <c r="O10913" t="s">
        <v>2475</v>
      </c>
      <c r="P10913" s="2" t="s">
        <v>2444</v>
      </c>
      <c r="Q10913" s="66">
        <v>0.1033</v>
      </c>
    </row>
    <row r="10914" spans="15:17" ht="14.25">
      <c r="O10914" t="s">
        <v>2475</v>
      </c>
      <c r="P10914" s="2" t="s">
        <v>2443</v>
      </c>
      <c r="Q10914" s="66">
        <v>0.1132</v>
      </c>
    </row>
    <row r="10915" spans="15:17" ht="14.25">
      <c r="O10915" t="s">
        <v>2475</v>
      </c>
      <c r="P10915" s="2" t="s">
        <v>2442</v>
      </c>
      <c r="Q10915" s="66">
        <v>0.1033</v>
      </c>
    </row>
    <row r="10916" spans="15:17" ht="14.25">
      <c r="O10916" t="s">
        <v>2475</v>
      </c>
      <c r="P10916" s="2" t="s">
        <v>2441</v>
      </c>
      <c r="Q10916" s="66">
        <v>0.10829999999999999</v>
      </c>
    </row>
    <row r="10917" spans="15:17" ht="14.25">
      <c r="O10917" t="s">
        <v>2475</v>
      </c>
      <c r="P10917" s="2" t="s">
        <v>2440</v>
      </c>
      <c r="Q10917" s="66">
        <v>0.1033</v>
      </c>
    </row>
    <row r="10918" spans="15:17" ht="14.25">
      <c r="O10918" t="s">
        <v>2475</v>
      </c>
      <c r="P10918" s="2" t="s">
        <v>2439</v>
      </c>
      <c r="Q10918" s="66">
        <v>0.1033</v>
      </c>
    </row>
    <row r="10919" spans="15:17" ht="14.25">
      <c r="O10919" t="s">
        <v>2475</v>
      </c>
      <c r="P10919" s="2" t="s">
        <v>2438</v>
      </c>
      <c r="Q10919" s="66">
        <v>0.1033</v>
      </c>
    </row>
    <row r="10920" spans="15:17" ht="14.25">
      <c r="O10920" t="s">
        <v>2475</v>
      </c>
      <c r="P10920" s="2" t="s">
        <v>2437</v>
      </c>
      <c r="Q10920" s="66">
        <v>0.1033</v>
      </c>
    </row>
    <row r="10921" spans="15:17" ht="14.25">
      <c r="O10921" t="s">
        <v>2475</v>
      </c>
      <c r="P10921" s="2" t="s">
        <v>2436</v>
      </c>
      <c r="Q10921" s="66">
        <v>9.8400000000000001E-2</v>
      </c>
    </row>
    <row r="10922" spans="15:17" ht="14.25">
      <c r="O10922" t="s">
        <v>2475</v>
      </c>
      <c r="P10922" s="2" t="s">
        <v>2435</v>
      </c>
      <c r="Q10922" s="66">
        <v>0.1033</v>
      </c>
    </row>
    <row r="10923" spans="15:17" ht="14.25">
      <c r="O10923" t="s">
        <v>2475</v>
      </c>
      <c r="P10923" s="2" t="s">
        <v>2434</v>
      </c>
      <c r="Q10923" s="66">
        <v>0.1033</v>
      </c>
    </row>
    <row r="10924" spans="15:17" ht="14.25">
      <c r="O10924" t="s">
        <v>2475</v>
      </c>
      <c r="P10924" s="2" t="s">
        <v>2433</v>
      </c>
      <c r="Q10924" s="66">
        <v>9.74E-2</v>
      </c>
    </row>
    <row r="10925" spans="15:17" ht="14.25">
      <c r="O10925" t="s">
        <v>2475</v>
      </c>
      <c r="P10925" s="2" t="s">
        <v>2432</v>
      </c>
      <c r="Q10925" s="66">
        <v>0.1033</v>
      </c>
    </row>
    <row r="10926" spans="15:17" ht="14.25">
      <c r="O10926" t="s">
        <v>2475</v>
      </c>
      <c r="P10926" s="2" t="s">
        <v>2431</v>
      </c>
      <c r="Q10926" s="66">
        <v>9.8400000000000001E-2</v>
      </c>
    </row>
    <row r="10927" spans="15:17" ht="14.25">
      <c r="O10927" t="s">
        <v>2475</v>
      </c>
      <c r="P10927" s="2" t="s">
        <v>2430</v>
      </c>
      <c r="Q10927" s="66">
        <v>9.5500000000000002E-2</v>
      </c>
    </row>
    <row r="10928" spans="15:17" ht="14.25">
      <c r="O10928" t="s">
        <v>2475</v>
      </c>
      <c r="P10928" s="2" t="s">
        <v>2429</v>
      </c>
      <c r="Q10928" s="66">
        <v>9.35E-2</v>
      </c>
    </row>
    <row r="10929" spans="15:17" ht="14.25">
      <c r="O10929" t="s">
        <v>2475</v>
      </c>
      <c r="P10929" s="2" t="s">
        <v>2428</v>
      </c>
      <c r="Q10929" s="66">
        <v>9.35E-2</v>
      </c>
    </row>
    <row r="10930" spans="15:17" ht="14.25">
      <c r="O10930" t="s">
        <v>2475</v>
      </c>
      <c r="P10930" s="2" t="s">
        <v>2427</v>
      </c>
      <c r="Q10930" s="66">
        <v>9.35E-2</v>
      </c>
    </row>
    <row r="10931" spans="15:17" ht="14.25">
      <c r="O10931" t="s">
        <v>2475</v>
      </c>
      <c r="P10931" s="2" t="s">
        <v>2426</v>
      </c>
      <c r="Q10931" s="66">
        <v>9.8400000000000001E-2</v>
      </c>
    </row>
    <row r="10932" spans="15:17" ht="14.25">
      <c r="O10932" t="s">
        <v>2475</v>
      </c>
      <c r="P10932" s="2" t="s">
        <v>2425</v>
      </c>
      <c r="Q10932" s="66">
        <v>9.8400000000000001E-2</v>
      </c>
    </row>
    <row r="10933" spans="15:17" ht="14.25">
      <c r="O10933" t="s">
        <v>2475</v>
      </c>
      <c r="P10933" s="2" t="s">
        <v>2424</v>
      </c>
      <c r="Q10933" s="66">
        <v>0.1033</v>
      </c>
    </row>
    <row r="10934" spans="15:17" ht="14.25">
      <c r="O10934" t="s">
        <v>2475</v>
      </c>
      <c r="P10934" s="2" t="s">
        <v>2423</v>
      </c>
      <c r="Q10934" s="66">
        <v>9.8400000000000001E-2</v>
      </c>
    </row>
    <row r="10935" spans="15:17" ht="14.25">
      <c r="O10935" t="s">
        <v>2475</v>
      </c>
      <c r="P10935" s="2" t="s">
        <v>2422</v>
      </c>
      <c r="Q10935" s="66">
        <v>0.1033</v>
      </c>
    </row>
    <row r="10936" spans="15:17" ht="14.25">
      <c r="O10936" t="s">
        <v>2475</v>
      </c>
      <c r="P10936" s="2" t="s">
        <v>2421</v>
      </c>
      <c r="Q10936" s="66">
        <v>9.8400000000000001E-2</v>
      </c>
    </row>
    <row r="10937" spans="15:17" ht="14.25">
      <c r="O10937" t="s">
        <v>2475</v>
      </c>
      <c r="P10937" s="2" t="s">
        <v>2420</v>
      </c>
      <c r="Q10937" s="66">
        <v>9.8400000000000001E-2</v>
      </c>
    </row>
    <row r="10938" spans="15:17" ht="14.25">
      <c r="O10938" t="s">
        <v>2475</v>
      </c>
      <c r="P10938" s="2" t="s">
        <v>2419</v>
      </c>
      <c r="Q10938" s="66">
        <v>9.8400000000000001E-2</v>
      </c>
    </row>
    <row r="10939" spans="15:17" ht="14.25">
      <c r="O10939" t="s">
        <v>2475</v>
      </c>
      <c r="P10939" s="2" t="s">
        <v>2418</v>
      </c>
      <c r="Q10939" s="66">
        <v>0.10829999999999999</v>
      </c>
    </row>
    <row r="10940" spans="15:17" ht="14.25">
      <c r="O10940" t="s">
        <v>2475</v>
      </c>
      <c r="P10940" s="2" t="s">
        <v>2417</v>
      </c>
      <c r="Q10940" s="66">
        <v>0.12790000000000001</v>
      </c>
    </row>
    <row r="10941" spans="15:17" ht="14.25">
      <c r="O10941" t="s">
        <v>2475</v>
      </c>
      <c r="P10941" s="2" t="s">
        <v>2416</v>
      </c>
      <c r="Q10941" s="66">
        <v>0.1132</v>
      </c>
    </row>
    <row r="10942" spans="15:17" ht="14.25">
      <c r="O10942" t="s">
        <v>2475</v>
      </c>
      <c r="P10942" s="2" t="s">
        <v>2415</v>
      </c>
      <c r="Q10942" s="66">
        <v>0.1132</v>
      </c>
    </row>
    <row r="10943" spans="15:17" ht="14.25">
      <c r="O10943" t="s">
        <v>2475</v>
      </c>
      <c r="P10943" s="2" t="s">
        <v>2414</v>
      </c>
      <c r="Q10943" s="66">
        <v>0.1132</v>
      </c>
    </row>
    <row r="10944" spans="15:17" ht="14.25">
      <c r="O10944" t="s">
        <v>2475</v>
      </c>
      <c r="P10944" s="2" t="s">
        <v>2413</v>
      </c>
      <c r="Q10944" s="66">
        <v>0.1181</v>
      </c>
    </row>
    <row r="10945" spans="15:17" ht="14.25">
      <c r="O10945" t="s">
        <v>2475</v>
      </c>
      <c r="P10945" s="2" t="s">
        <v>2412</v>
      </c>
      <c r="Q10945" s="66">
        <v>0.1132</v>
      </c>
    </row>
    <row r="10946" spans="15:17" ht="14.25">
      <c r="O10946" t="s">
        <v>2475</v>
      </c>
      <c r="P10946" s="2" t="s">
        <v>2411</v>
      </c>
      <c r="Q10946" s="66">
        <v>0.1132</v>
      </c>
    </row>
    <row r="10947" spans="15:17" ht="14.25">
      <c r="O10947" t="s">
        <v>2475</v>
      </c>
      <c r="P10947" s="2" t="s">
        <v>2410</v>
      </c>
      <c r="Q10947" s="66">
        <v>0.1132</v>
      </c>
    </row>
    <row r="10948" spans="15:17" ht="14.25">
      <c r="O10948" t="s">
        <v>2475</v>
      </c>
      <c r="P10948" s="2" t="s">
        <v>2409</v>
      </c>
      <c r="Q10948" s="66">
        <v>0.1181</v>
      </c>
    </row>
    <row r="10949" spans="15:17" ht="14.25">
      <c r="O10949" t="s">
        <v>2475</v>
      </c>
      <c r="P10949" s="2" t="s">
        <v>2408</v>
      </c>
      <c r="Q10949" s="66">
        <v>0.1132</v>
      </c>
    </row>
    <row r="10950" spans="15:17" ht="14.25">
      <c r="O10950" t="s">
        <v>2475</v>
      </c>
      <c r="P10950" s="2" t="s">
        <v>2407</v>
      </c>
      <c r="Q10950" s="66">
        <v>0.1181</v>
      </c>
    </row>
    <row r="10951" spans="15:17" ht="14.25">
      <c r="O10951" t="s">
        <v>2475</v>
      </c>
      <c r="P10951" s="2" t="s">
        <v>2406</v>
      </c>
      <c r="Q10951" s="66">
        <v>0.1132</v>
      </c>
    </row>
    <row r="10952" spans="15:17" ht="14.25">
      <c r="O10952" t="s">
        <v>2475</v>
      </c>
      <c r="P10952" s="2" t="s">
        <v>2405</v>
      </c>
      <c r="Q10952" s="66">
        <v>0.123</v>
      </c>
    </row>
    <row r="10953" spans="15:17" ht="14.25">
      <c r="O10953" t="s">
        <v>2475</v>
      </c>
      <c r="P10953" s="2" t="s">
        <v>2404</v>
      </c>
      <c r="Q10953" s="66">
        <v>0.1181</v>
      </c>
    </row>
    <row r="10954" spans="15:17" ht="14.25">
      <c r="O10954" t="s">
        <v>2475</v>
      </c>
      <c r="P10954" s="2" t="s">
        <v>2403</v>
      </c>
      <c r="Q10954" s="66">
        <v>0.1132</v>
      </c>
    </row>
    <row r="10955" spans="15:17" ht="14.25">
      <c r="O10955" t="s">
        <v>2475</v>
      </c>
      <c r="P10955" s="2" t="s">
        <v>2402</v>
      </c>
      <c r="Q10955" s="66">
        <v>0.1181</v>
      </c>
    </row>
    <row r="10956" spans="15:17" ht="14.25">
      <c r="O10956" t="s">
        <v>2475</v>
      </c>
      <c r="P10956" s="2" t="s">
        <v>2401</v>
      </c>
      <c r="Q10956" s="66">
        <v>0.1181</v>
      </c>
    </row>
    <row r="10957" spans="15:17" ht="14.25">
      <c r="O10957" t="s">
        <v>2475</v>
      </c>
      <c r="P10957" s="2" t="s">
        <v>2400</v>
      </c>
      <c r="Q10957" s="66">
        <v>0.123</v>
      </c>
    </row>
    <row r="10958" spans="15:17" ht="14.25">
      <c r="O10958" t="s">
        <v>2475</v>
      </c>
      <c r="P10958" s="2" t="s">
        <v>2399</v>
      </c>
      <c r="Q10958" s="66">
        <v>0.1181</v>
      </c>
    </row>
    <row r="10959" spans="15:17" ht="14.25">
      <c r="O10959" t="s">
        <v>2475</v>
      </c>
      <c r="P10959" s="2" t="s">
        <v>2398</v>
      </c>
      <c r="Q10959" s="66">
        <v>0.1181</v>
      </c>
    </row>
    <row r="10960" spans="15:17" ht="14.25">
      <c r="O10960" t="s">
        <v>2475</v>
      </c>
      <c r="P10960" s="2" t="s">
        <v>2397</v>
      </c>
      <c r="Q10960" s="66">
        <v>0.1181</v>
      </c>
    </row>
    <row r="10961" spans="15:17" ht="14.25">
      <c r="O10961" t="s">
        <v>2475</v>
      </c>
      <c r="P10961" s="2" t="s">
        <v>2396</v>
      </c>
      <c r="Q10961" s="66">
        <v>0.1181</v>
      </c>
    </row>
    <row r="10962" spans="15:17" ht="14.25">
      <c r="O10962" t="s">
        <v>2475</v>
      </c>
      <c r="P10962" s="2" t="s">
        <v>2395</v>
      </c>
      <c r="Q10962" s="66">
        <v>0.1132</v>
      </c>
    </row>
    <row r="10963" spans="15:17" ht="14.25">
      <c r="O10963" t="s">
        <v>2475</v>
      </c>
      <c r="P10963" s="2" t="s">
        <v>2394</v>
      </c>
      <c r="Q10963" s="66">
        <v>0.1132</v>
      </c>
    </row>
    <row r="10964" spans="15:17" ht="14.25">
      <c r="O10964" t="s">
        <v>2475</v>
      </c>
      <c r="P10964" s="2" t="s">
        <v>2393</v>
      </c>
      <c r="Q10964" s="66">
        <v>0.1033</v>
      </c>
    </row>
    <row r="10965" spans="15:17" ht="14.25">
      <c r="O10965" t="s">
        <v>2475</v>
      </c>
      <c r="P10965" s="2" t="s">
        <v>2392</v>
      </c>
      <c r="Q10965" s="66">
        <v>0.1033</v>
      </c>
    </row>
    <row r="10966" spans="15:17" ht="14.25">
      <c r="O10966" t="s">
        <v>2475</v>
      </c>
      <c r="P10966" s="2" t="s">
        <v>2391</v>
      </c>
      <c r="Q10966" s="66">
        <v>0.10829999999999999</v>
      </c>
    </row>
    <row r="10967" spans="15:17" ht="14.25">
      <c r="O10967" t="s">
        <v>2475</v>
      </c>
      <c r="P10967" s="2" t="s">
        <v>2390</v>
      </c>
      <c r="Q10967" s="66">
        <v>0.10829999999999999</v>
      </c>
    </row>
    <row r="10968" spans="15:17" ht="14.25">
      <c r="O10968" t="s">
        <v>2475</v>
      </c>
      <c r="P10968" s="2" t="s">
        <v>2389</v>
      </c>
      <c r="Q10968" s="66">
        <v>0.10829999999999999</v>
      </c>
    </row>
    <row r="10969" spans="15:17" ht="14.25">
      <c r="O10969" t="s">
        <v>2475</v>
      </c>
      <c r="P10969" s="2" t="s">
        <v>2388</v>
      </c>
      <c r="Q10969" s="66">
        <v>0.1033</v>
      </c>
    </row>
    <row r="10970" spans="15:17" ht="14.25">
      <c r="O10970" t="s">
        <v>2475</v>
      </c>
      <c r="P10970" s="2" t="s">
        <v>2387</v>
      </c>
      <c r="Q10970" s="66">
        <v>0.1033</v>
      </c>
    </row>
    <row r="10971" spans="15:17" ht="14.25">
      <c r="O10971" t="s">
        <v>2475</v>
      </c>
      <c r="P10971" s="2" t="s">
        <v>2386</v>
      </c>
      <c r="Q10971" s="66">
        <v>0.1033</v>
      </c>
    </row>
    <row r="10972" spans="15:17" ht="14.25">
      <c r="O10972" t="s">
        <v>2475</v>
      </c>
      <c r="P10972" s="2" t="s">
        <v>2385</v>
      </c>
      <c r="Q10972" s="66">
        <v>0.1033</v>
      </c>
    </row>
    <row r="10973" spans="15:17" ht="14.25">
      <c r="O10973" t="s">
        <v>2475</v>
      </c>
      <c r="P10973" s="2" t="s">
        <v>2384</v>
      </c>
      <c r="Q10973" s="66">
        <v>0.1033</v>
      </c>
    </row>
    <row r="10974" spans="15:17" ht="14.25">
      <c r="O10974" t="s">
        <v>2475</v>
      </c>
      <c r="P10974" s="2" t="s">
        <v>2383</v>
      </c>
      <c r="Q10974" s="66">
        <v>9.35E-2</v>
      </c>
    </row>
    <row r="10975" spans="15:17" ht="14.25">
      <c r="O10975" t="s">
        <v>2475</v>
      </c>
      <c r="P10975" s="2" t="s">
        <v>2382</v>
      </c>
      <c r="Q10975" s="66">
        <v>9.35E-2</v>
      </c>
    </row>
    <row r="10976" spans="15:17" ht="14.25">
      <c r="O10976" t="s">
        <v>2475</v>
      </c>
      <c r="P10976" s="2" t="s">
        <v>2381</v>
      </c>
      <c r="Q10976" s="66">
        <v>0.1033</v>
      </c>
    </row>
    <row r="10977" spans="15:17" ht="14.25">
      <c r="O10977" t="s">
        <v>2475</v>
      </c>
      <c r="P10977" s="2" t="s">
        <v>2380</v>
      </c>
      <c r="Q10977" s="66">
        <v>0.1033</v>
      </c>
    </row>
    <row r="10978" spans="15:17" ht="14.25">
      <c r="O10978" t="s">
        <v>2475</v>
      </c>
      <c r="P10978" s="2" t="s">
        <v>2379</v>
      </c>
      <c r="Q10978" s="66">
        <v>0.1033</v>
      </c>
    </row>
    <row r="10979" spans="15:17" ht="14.25">
      <c r="O10979" t="s">
        <v>2475</v>
      </c>
      <c r="P10979" s="2" t="s">
        <v>2378</v>
      </c>
      <c r="Q10979" s="66">
        <v>0.10829999999999999</v>
      </c>
    </row>
    <row r="10980" spans="15:17" ht="14.25">
      <c r="O10980" t="s">
        <v>2475</v>
      </c>
      <c r="P10980" s="2" t="s">
        <v>2377</v>
      </c>
      <c r="Q10980" s="66">
        <v>0.10829999999999999</v>
      </c>
    </row>
    <row r="10981" spans="15:17" ht="14.25">
      <c r="O10981" t="s">
        <v>2475</v>
      </c>
      <c r="P10981" s="2" t="s">
        <v>2376</v>
      </c>
      <c r="Q10981" s="66">
        <v>0.10829999999999999</v>
      </c>
    </row>
    <row r="10982" spans="15:17" ht="14.25">
      <c r="O10982" t="s">
        <v>2475</v>
      </c>
      <c r="P10982" s="2" t="s">
        <v>2375</v>
      </c>
      <c r="Q10982" s="66">
        <v>0.1132</v>
      </c>
    </row>
    <row r="10983" spans="15:17" ht="14.25">
      <c r="O10983" t="s">
        <v>2475</v>
      </c>
      <c r="P10983" s="2" t="s">
        <v>2374</v>
      </c>
      <c r="Q10983" s="66">
        <v>0.10829999999999999</v>
      </c>
    </row>
    <row r="10984" spans="15:17" ht="14.25">
      <c r="O10984" t="s">
        <v>2475</v>
      </c>
      <c r="P10984" s="2" t="s">
        <v>2373</v>
      </c>
      <c r="Q10984" s="66">
        <v>0.10829999999999999</v>
      </c>
    </row>
    <row r="10985" spans="15:17" ht="14.25">
      <c r="O10985" t="s">
        <v>2475</v>
      </c>
      <c r="P10985" s="2" t="s">
        <v>2372</v>
      </c>
      <c r="Q10985" s="66">
        <v>0.10829999999999999</v>
      </c>
    </row>
    <row r="10986" spans="15:17" ht="14.25">
      <c r="O10986" t="s">
        <v>2475</v>
      </c>
      <c r="P10986" s="2" t="s">
        <v>2371</v>
      </c>
      <c r="Q10986" s="66">
        <v>0.1033</v>
      </c>
    </row>
    <row r="10987" spans="15:17" ht="14.25">
      <c r="O10987" t="s">
        <v>2475</v>
      </c>
      <c r="P10987" s="2" t="s">
        <v>2370</v>
      </c>
      <c r="Q10987" s="66">
        <v>0.1033</v>
      </c>
    </row>
    <row r="10988" spans="15:17" ht="14.25">
      <c r="O10988" t="s">
        <v>2475</v>
      </c>
      <c r="P10988" s="2" t="s">
        <v>2369</v>
      </c>
      <c r="Q10988" s="66">
        <v>0.1033</v>
      </c>
    </row>
    <row r="10989" spans="15:17" ht="14.25">
      <c r="O10989" t="s">
        <v>2475</v>
      </c>
      <c r="P10989" s="2" t="s">
        <v>2368</v>
      </c>
      <c r="Q10989" s="66">
        <v>0.1033</v>
      </c>
    </row>
    <row r="10990" spans="15:17" ht="14.25">
      <c r="O10990" t="s">
        <v>2475</v>
      </c>
      <c r="P10990" s="2" t="s">
        <v>2367</v>
      </c>
      <c r="Q10990" s="66">
        <v>0.1033</v>
      </c>
    </row>
    <row r="10991" spans="15:17" ht="14.25">
      <c r="O10991" t="s">
        <v>2475</v>
      </c>
      <c r="P10991" s="2" t="s">
        <v>2366</v>
      </c>
      <c r="Q10991" s="66">
        <v>0.1033</v>
      </c>
    </row>
    <row r="10992" spans="15:17" ht="14.25">
      <c r="O10992" t="s">
        <v>2475</v>
      </c>
      <c r="P10992" s="2" t="s">
        <v>2365</v>
      </c>
      <c r="Q10992" s="66">
        <v>9.8400000000000001E-2</v>
      </c>
    </row>
    <row r="10993" spans="15:17" ht="14.25">
      <c r="O10993" t="s">
        <v>2475</v>
      </c>
      <c r="P10993" s="2" t="s">
        <v>2364</v>
      </c>
      <c r="Q10993" s="66">
        <v>9.8400000000000001E-2</v>
      </c>
    </row>
    <row r="10994" spans="15:17" ht="14.25">
      <c r="O10994" t="s">
        <v>2475</v>
      </c>
      <c r="P10994" s="2" t="s">
        <v>2363</v>
      </c>
      <c r="Q10994" s="66">
        <v>0.1033</v>
      </c>
    </row>
    <row r="10995" spans="15:17" ht="14.25">
      <c r="O10995" t="s">
        <v>2475</v>
      </c>
      <c r="P10995" s="2" t="s">
        <v>2362</v>
      </c>
      <c r="Q10995" s="66">
        <v>0.1181</v>
      </c>
    </row>
    <row r="10996" spans="15:17" ht="14.25">
      <c r="O10996" t="s">
        <v>2475</v>
      </c>
      <c r="P10996" s="2" t="s">
        <v>2361</v>
      </c>
      <c r="Q10996" s="66">
        <v>0.123</v>
      </c>
    </row>
    <row r="10997" spans="15:17" ht="14.25">
      <c r="O10997" t="s">
        <v>2475</v>
      </c>
      <c r="P10997" s="2" t="s">
        <v>2360</v>
      </c>
      <c r="Q10997" s="66">
        <v>0.12790000000000001</v>
      </c>
    </row>
    <row r="10998" spans="15:17" ht="14.25">
      <c r="O10998" t="s">
        <v>2475</v>
      </c>
      <c r="P10998" s="2" t="s">
        <v>2359</v>
      </c>
      <c r="Q10998" s="66">
        <v>0.1181</v>
      </c>
    </row>
    <row r="10999" spans="15:17" ht="14.25">
      <c r="O10999" t="s">
        <v>2475</v>
      </c>
      <c r="P10999" s="2" t="s">
        <v>2358</v>
      </c>
      <c r="Q10999" s="66">
        <v>0.1181</v>
      </c>
    </row>
    <row r="11000" spans="15:17" ht="14.25">
      <c r="O11000" t="s">
        <v>2475</v>
      </c>
      <c r="P11000" s="2" t="s">
        <v>2357</v>
      </c>
      <c r="Q11000" s="66">
        <v>0.1132</v>
      </c>
    </row>
    <row r="11001" spans="15:17" ht="14.25">
      <c r="O11001" t="s">
        <v>2475</v>
      </c>
      <c r="P11001" s="2" t="s">
        <v>2356</v>
      </c>
      <c r="Q11001" s="66">
        <v>0.1132</v>
      </c>
    </row>
    <row r="11002" spans="15:17" ht="14.25">
      <c r="O11002" t="s">
        <v>2475</v>
      </c>
      <c r="P11002" s="2" t="s">
        <v>2355</v>
      </c>
      <c r="Q11002" s="66">
        <v>0.1132</v>
      </c>
    </row>
    <row r="11003" spans="15:17" ht="14.25">
      <c r="O11003" t="s">
        <v>2475</v>
      </c>
      <c r="P11003" s="2" t="s">
        <v>2354</v>
      </c>
      <c r="Q11003" s="66">
        <v>0.10829999999999999</v>
      </c>
    </row>
    <row r="11004" spans="15:17" ht="14.25">
      <c r="O11004" t="s">
        <v>2475</v>
      </c>
      <c r="P11004" s="2" t="s">
        <v>2353</v>
      </c>
      <c r="Q11004" s="66">
        <v>0.1033</v>
      </c>
    </row>
    <row r="11005" spans="15:17" ht="14.25">
      <c r="O11005" t="s">
        <v>2475</v>
      </c>
      <c r="P11005" s="2" t="s">
        <v>2352</v>
      </c>
      <c r="Q11005" s="66">
        <v>9.8400000000000001E-2</v>
      </c>
    </row>
    <row r="11006" spans="15:17" ht="14.25">
      <c r="O11006" t="s">
        <v>2475</v>
      </c>
      <c r="P11006" s="2" t="s">
        <v>2351</v>
      </c>
      <c r="Q11006" s="66">
        <v>9.74E-2</v>
      </c>
    </row>
    <row r="11007" spans="15:17" ht="14.25">
      <c r="O11007" t="s">
        <v>2475</v>
      </c>
      <c r="P11007" s="2" t="s">
        <v>2350</v>
      </c>
      <c r="Q11007" s="66">
        <v>9.8400000000000001E-2</v>
      </c>
    </row>
    <row r="11008" spans="15:17" ht="14.25">
      <c r="O11008" t="s">
        <v>2475</v>
      </c>
      <c r="P11008" s="2" t="s">
        <v>2349</v>
      </c>
      <c r="Q11008" s="66">
        <v>9.8400000000000001E-2</v>
      </c>
    </row>
    <row r="11009" spans="15:17" ht="14.25">
      <c r="O11009" t="s">
        <v>2475</v>
      </c>
      <c r="P11009" s="2" t="s">
        <v>2348</v>
      </c>
      <c r="Q11009" s="66">
        <v>9.8400000000000001E-2</v>
      </c>
    </row>
    <row r="11010" spans="15:17" ht="14.25">
      <c r="O11010" t="s">
        <v>2475</v>
      </c>
      <c r="P11010" s="2" t="s">
        <v>2347</v>
      </c>
      <c r="Q11010" s="66">
        <v>9.8400000000000001E-2</v>
      </c>
    </row>
    <row r="11011" spans="15:17" ht="14.25">
      <c r="O11011" t="s">
        <v>2475</v>
      </c>
      <c r="P11011" s="2" t="s">
        <v>2346</v>
      </c>
      <c r="Q11011" s="66">
        <v>9.8400000000000001E-2</v>
      </c>
    </row>
    <row r="11012" spans="15:17" ht="14.25">
      <c r="O11012" t="s">
        <v>2475</v>
      </c>
      <c r="P11012" s="2" t="s">
        <v>2345</v>
      </c>
      <c r="Q11012" s="66">
        <v>9.8400000000000001E-2</v>
      </c>
    </row>
    <row r="11013" spans="15:17" ht="14.25">
      <c r="O11013" t="s">
        <v>2475</v>
      </c>
      <c r="P11013" s="2" t="s">
        <v>2344</v>
      </c>
      <c r="Q11013" s="66">
        <v>9.5500000000000002E-2</v>
      </c>
    </row>
    <row r="11014" spans="15:17" ht="14.25">
      <c r="O11014" t="s">
        <v>2475</v>
      </c>
      <c r="P11014" s="2" t="s">
        <v>2343</v>
      </c>
      <c r="Q11014" s="66">
        <v>9.8400000000000001E-2</v>
      </c>
    </row>
    <row r="11015" spans="15:17" ht="14.25">
      <c r="O11015" t="s">
        <v>2475</v>
      </c>
      <c r="P11015" s="2" t="s">
        <v>2342</v>
      </c>
      <c r="Q11015" s="66">
        <v>0.1033</v>
      </c>
    </row>
    <row r="11016" spans="15:17" ht="14.25">
      <c r="O11016" t="s">
        <v>2475</v>
      </c>
      <c r="P11016" s="2" t="s">
        <v>2341</v>
      </c>
      <c r="Q11016" s="66">
        <v>0.10829999999999999</v>
      </c>
    </row>
    <row r="11017" spans="15:17" ht="14.25">
      <c r="O11017" t="s">
        <v>2475</v>
      </c>
      <c r="P11017" s="2" t="s">
        <v>2340</v>
      </c>
      <c r="Q11017" s="66">
        <v>0.1033</v>
      </c>
    </row>
    <row r="11018" spans="15:17" ht="14.25">
      <c r="O11018" t="s">
        <v>2475</v>
      </c>
      <c r="P11018" s="2" t="s">
        <v>2339</v>
      </c>
      <c r="Q11018" s="66">
        <v>9.8400000000000001E-2</v>
      </c>
    </row>
    <row r="11019" spans="15:17" ht="14.25">
      <c r="O11019" t="s">
        <v>2475</v>
      </c>
      <c r="P11019" s="2" t="s">
        <v>2338</v>
      </c>
      <c r="Q11019" s="66">
        <v>9.8400000000000001E-2</v>
      </c>
    </row>
    <row r="11020" spans="15:17" ht="14.25">
      <c r="O11020" t="s">
        <v>2475</v>
      </c>
      <c r="P11020" s="2" t="s">
        <v>2337</v>
      </c>
      <c r="Q11020" s="66">
        <v>0.1033</v>
      </c>
    </row>
    <row r="11021" spans="15:17" ht="14.25">
      <c r="O11021" t="s">
        <v>2475</v>
      </c>
      <c r="P11021" s="2" t="s">
        <v>2336</v>
      </c>
      <c r="Q11021" s="66">
        <v>9.8400000000000001E-2</v>
      </c>
    </row>
    <row r="11022" spans="15:17" ht="14.25">
      <c r="O11022" t="s">
        <v>2475</v>
      </c>
      <c r="P11022" s="2" t="s">
        <v>2335</v>
      </c>
      <c r="Q11022" s="66">
        <v>9.8400000000000001E-2</v>
      </c>
    </row>
    <row r="11023" spans="15:17" ht="14.25">
      <c r="O11023" t="s">
        <v>2475</v>
      </c>
      <c r="P11023" s="2" t="s">
        <v>2334</v>
      </c>
      <c r="Q11023" s="66">
        <v>9.8400000000000001E-2</v>
      </c>
    </row>
    <row r="11024" spans="15:17" ht="14.25">
      <c r="O11024" t="s">
        <v>2475</v>
      </c>
      <c r="P11024" s="2" t="s">
        <v>2333</v>
      </c>
      <c r="Q11024" s="66">
        <v>9.8400000000000001E-2</v>
      </c>
    </row>
    <row r="11025" spans="15:17" ht="14.25">
      <c r="O11025" t="s">
        <v>2475</v>
      </c>
      <c r="P11025" s="2" t="s">
        <v>2332</v>
      </c>
      <c r="Q11025" s="66">
        <v>0.1033</v>
      </c>
    </row>
    <row r="11026" spans="15:17" ht="14.25">
      <c r="O11026" t="s">
        <v>2475</v>
      </c>
      <c r="P11026" s="2" t="s">
        <v>2331</v>
      </c>
      <c r="Q11026" s="66">
        <v>9.8400000000000001E-2</v>
      </c>
    </row>
    <row r="11027" spans="15:17" ht="14.25">
      <c r="O11027" t="s">
        <v>2475</v>
      </c>
      <c r="P11027" s="2" t="s">
        <v>2330</v>
      </c>
      <c r="Q11027" s="66">
        <v>9.8400000000000001E-2</v>
      </c>
    </row>
    <row r="11028" spans="15:17" ht="14.25">
      <c r="O11028" t="s">
        <v>2475</v>
      </c>
      <c r="P11028" s="2" t="s">
        <v>2329</v>
      </c>
      <c r="Q11028" s="66">
        <v>9.8400000000000001E-2</v>
      </c>
    </row>
    <row r="11029" spans="15:17" ht="14.25">
      <c r="O11029" t="s">
        <v>2475</v>
      </c>
      <c r="P11029" s="2" t="s">
        <v>2328</v>
      </c>
      <c r="Q11029" s="66">
        <v>0.1033</v>
      </c>
    </row>
    <row r="11030" spans="15:17" ht="14.25">
      <c r="O11030" t="s">
        <v>2475</v>
      </c>
      <c r="P11030" s="2" t="s">
        <v>2327</v>
      </c>
      <c r="Q11030" s="66">
        <v>0.1033</v>
      </c>
    </row>
    <row r="11031" spans="15:17" ht="14.25">
      <c r="O11031" t="s">
        <v>2475</v>
      </c>
      <c r="P11031" s="2" t="s">
        <v>2326</v>
      </c>
      <c r="Q11031" s="66">
        <v>0.10829999999999999</v>
      </c>
    </row>
    <row r="11032" spans="15:17" ht="14.25">
      <c r="O11032" t="s">
        <v>2475</v>
      </c>
      <c r="P11032" s="2" t="s">
        <v>2325</v>
      </c>
      <c r="Q11032" s="66">
        <v>0.1132</v>
      </c>
    </row>
    <row r="11033" spans="15:17" ht="14.25">
      <c r="O11033" t="s">
        <v>2475</v>
      </c>
      <c r="P11033" s="2" t="s">
        <v>2324</v>
      </c>
      <c r="Q11033" s="66">
        <v>0.1132</v>
      </c>
    </row>
    <row r="11034" spans="15:17" ht="14.25">
      <c r="O11034" t="s">
        <v>2475</v>
      </c>
      <c r="P11034" s="2" t="s">
        <v>2323</v>
      </c>
      <c r="Q11034" s="66">
        <v>0.1132</v>
      </c>
    </row>
    <row r="11035" spans="15:17" ht="14.25">
      <c r="O11035" t="s">
        <v>2475</v>
      </c>
      <c r="P11035" s="2" t="s">
        <v>2322</v>
      </c>
      <c r="Q11035" s="66">
        <v>0.1132</v>
      </c>
    </row>
    <row r="11036" spans="15:17" ht="14.25">
      <c r="O11036" t="s">
        <v>2475</v>
      </c>
      <c r="P11036" s="2" t="s">
        <v>2321</v>
      </c>
      <c r="Q11036" s="66">
        <v>0.1132</v>
      </c>
    </row>
    <row r="11037" spans="15:17" ht="14.25">
      <c r="O11037" t="s">
        <v>2475</v>
      </c>
      <c r="P11037" s="2" t="s">
        <v>2320</v>
      </c>
      <c r="Q11037" s="66">
        <v>0.1132</v>
      </c>
    </row>
    <row r="11038" spans="15:17" ht="14.25">
      <c r="O11038" t="s">
        <v>2475</v>
      </c>
      <c r="P11038" s="2" t="s">
        <v>2319</v>
      </c>
      <c r="Q11038" s="66">
        <v>0.1132</v>
      </c>
    </row>
    <row r="11039" spans="15:17" ht="14.25">
      <c r="O11039" t="s">
        <v>2475</v>
      </c>
      <c r="P11039" s="2" t="s">
        <v>2318</v>
      </c>
      <c r="Q11039" s="66">
        <v>0.1132</v>
      </c>
    </row>
    <row r="11040" spans="15:17" ht="14.25">
      <c r="O11040" t="s">
        <v>2475</v>
      </c>
      <c r="P11040" s="2" t="s">
        <v>2317</v>
      </c>
      <c r="Q11040" s="66">
        <v>0.1181</v>
      </c>
    </row>
    <row r="11041" spans="15:17" ht="14.25">
      <c r="O11041" t="s">
        <v>2475</v>
      </c>
      <c r="P11041" s="2" t="s">
        <v>2316</v>
      </c>
      <c r="Q11041" s="66">
        <v>0.12790000000000001</v>
      </c>
    </row>
    <row r="11042" spans="15:17" ht="14.25">
      <c r="O11042" t="s">
        <v>2475</v>
      </c>
      <c r="P11042" s="2" t="s">
        <v>2315</v>
      </c>
      <c r="Q11042" s="66">
        <v>0.12790000000000001</v>
      </c>
    </row>
    <row r="11043" spans="15:17" ht="14.25">
      <c r="O11043" t="s">
        <v>2475</v>
      </c>
      <c r="P11043" s="2" t="s">
        <v>2314</v>
      </c>
      <c r="Q11043" s="66">
        <v>0.12790000000000001</v>
      </c>
    </row>
    <row r="11044" spans="15:17" ht="14.25">
      <c r="O11044" t="s">
        <v>2475</v>
      </c>
      <c r="P11044" s="2" t="s">
        <v>2313</v>
      </c>
      <c r="Q11044" s="66">
        <v>0.123</v>
      </c>
    </row>
    <row r="11045" spans="15:17" ht="14.25">
      <c r="O11045" t="s">
        <v>2475</v>
      </c>
      <c r="P11045" s="2" t="s">
        <v>2312</v>
      </c>
      <c r="Q11045" s="66">
        <v>0.123</v>
      </c>
    </row>
    <row r="11046" spans="15:17" ht="14.25">
      <c r="O11046" t="s">
        <v>2475</v>
      </c>
      <c r="P11046" s="2" t="s">
        <v>2311</v>
      </c>
      <c r="Q11046" s="66">
        <v>0.123</v>
      </c>
    </row>
    <row r="11047" spans="15:17" ht="14.25">
      <c r="O11047" t="s">
        <v>2475</v>
      </c>
      <c r="P11047" s="2" t="s">
        <v>2310</v>
      </c>
      <c r="Q11047" s="66">
        <v>0.123</v>
      </c>
    </row>
    <row r="11048" spans="15:17" ht="14.25">
      <c r="O11048" t="s">
        <v>2475</v>
      </c>
      <c r="P11048" s="2" t="s">
        <v>2309</v>
      </c>
      <c r="Q11048" s="66">
        <v>0.1181</v>
      </c>
    </row>
    <row r="11049" spans="15:17" ht="14.25">
      <c r="O11049" t="s">
        <v>2475</v>
      </c>
      <c r="P11049" s="2" t="s">
        <v>2308</v>
      </c>
      <c r="Q11049" s="66">
        <v>0.1181</v>
      </c>
    </row>
    <row r="11050" spans="15:17" ht="14.25">
      <c r="O11050" t="s">
        <v>2475</v>
      </c>
      <c r="P11050" s="2" t="s">
        <v>2307</v>
      </c>
      <c r="Q11050" s="66">
        <v>0.1181</v>
      </c>
    </row>
    <row r="11051" spans="15:17" ht="14.25">
      <c r="O11051" t="s">
        <v>2475</v>
      </c>
      <c r="P11051" s="2" t="s">
        <v>2306</v>
      </c>
      <c r="Q11051" s="66">
        <v>0.1181</v>
      </c>
    </row>
    <row r="11052" spans="15:17" ht="14.25">
      <c r="O11052" t="s">
        <v>2475</v>
      </c>
      <c r="P11052" s="2" t="s">
        <v>2305</v>
      </c>
      <c r="Q11052" s="66">
        <v>0.1181</v>
      </c>
    </row>
    <row r="11053" spans="15:17" ht="14.25">
      <c r="O11053" t="s">
        <v>2475</v>
      </c>
      <c r="P11053" s="2" t="s">
        <v>2304</v>
      </c>
      <c r="Q11053" s="66">
        <v>0.14760000000000001</v>
      </c>
    </row>
    <row r="11054" spans="15:17" ht="14.25">
      <c r="O11054" t="s">
        <v>2475</v>
      </c>
      <c r="P11054" s="2" t="s">
        <v>2303</v>
      </c>
      <c r="Q11054" s="66">
        <v>0.13780000000000001</v>
      </c>
    </row>
    <row r="11055" spans="15:17" ht="14.25">
      <c r="O11055" t="s">
        <v>2475</v>
      </c>
      <c r="P11055" s="2" t="s">
        <v>2302</v>
      </c>
      <c r="Q11055" s="66">
        <v>0.13289999999999999</v>
      </c>
    </row>
    <row r="11056" spans="15:17" ht="14.25">
      <c r="O11056" t="s">
        <v>2475</v>
      </c>
      <c r="P11056" s="2" t="s">
        <v>2301</v>
      </c>
      <c r="Q11056" s="66">
        <v>0.13289999999999999</v>
      </c>
    </row>
    <row r="11057" spans="15:17" ht="14.25">
      <c r="O11057" t="s">
        <v>2475</v>
      </c>
      <c r="P11057" s="2" t="s">
        <v>2300</v>
      </c>
      <c r="Q11057" s="66">
        <v>0.14760000000000001</v>
      </c>
    </row>
    <row r="11058" spans="15:17" ht="14.25">
      <c r="O11058" t="s">
        <v>2475</v>
      </c>
      <c r="P11058" s="2" t="s">
        <v>2299</v>
      </c>
      <c r="Q11058" s="66">
        <v>0.13780000000000001</v>
      </c>
    </row>
    <row r="11059" spans="15:17" ht="14.25">
      <c r="O11059" t="s">
        <v>2475</v>
      </c>
      <c r="P11059" s="2" t="s">
        <v>2298</v>
      </c>
      <c r="Q11059" s="66">
        <v>0.14760000000000001</v>
      </c>
    </row>
    <row r="11060" spans="15:17" ht="14.25">
      <c r="O11060" t="s">
        <v>2475</v>
      </c>
      <c r="P11060" s="2" t="s">
        <v>2297</v>
      </c>
      <c r="Q11060" s="66">
        <v>0.14269999999999999</v>
      </c>
    </row>
    <row r="11061" spans="15:17" ht="14.25">
      <c r="O11061" t="s">
        <v>2475</v>
      </c>
      <c r="P11061" s="2" t="s">
        <v>2296</v>
      </c>
      <c r="Q11061" s="66">
        <v>0.1525</v>
      </c>
    </row>
    <row r="11062" spans="15:17" ht="14.25">
      <c r="O11062" t="s">
        <v>2475</v>
      </c>
      <c r="P11062" s="2" t="s">
        <v>2295</v>
      </c>
      <c r="Q11062" s="66">
        <v>0.16239999999999999</v>
      </c>
    </row>
    <row r="11063" spans="15:17" ht="14.25">
      <c r="O11063" t="s">
        <v>2475</v>
      </c>
      <c r="P11063" s="2" t="s">
        <v>2294</v>
      </c>
      <c r="Q11063" s="66">
        <v>0.1575</v>
      </c>
    </row>
    <row r="11064" spans="15:17" ht="14.25">
      <c r="O11064" t="s">
        <v>2475</v>
      </c>
      <c r="P11064" s="2" t="s">
        <v>2293</v>
      </c>
      <c r="Q11064" s="66">
        <v>0.1575</v>
      </c>
    </row>
    <row r="11065" spans="15:17" ht="14.25">
      <c r="O11065" t="s">
        <v>2475</v>
      </c>
      <c r="P11065" s="2" t="s">
        <v>2292</v>
      </c>
      <c r="Q11065" s="66">
        <v>0.16239999999999999</v>
      </c>
    </row>
    <row r="11066" spans="15:17" ht="14.25">
      <c r="O11066" t="s">
        <v>2475</v>
      </c>
      <c r="P11066" s="2" t="s">
        <v>2291</v>
      </c>
      <c r="Q11066" s="66">
        <v>0.16239999999999999</v>
      </c>
    </row>
    <row r="11067" spans="15:17" ht="14.25">
      <c r="O11067" t="s">
        <v>2475</v>
      </c>
      <c r="P11067" s="2" t="s">
        <v>2290</v>
      </c>
      <c r="Q11067" s="66">
        <v>0.1575</v>
      </c>
    </row>
    <row r="11068" spans="15:17" ht="14.25">
      <c r="O11068" t="s">
        <v>2475</v>
      </c>
      <c r="P11068" s="2" t="s">
        <v>2289</v>
      </c>
      <c r="Q11068" s="66">
        <v>0.16239999999999999</v>
      </c>
    </row>
    <row r="11069" spans="15:17" ht="14.25">
      <c r="O11069" t="s">
        <v>2475</v>
      </c>
      <c r="P11069" s="2" t="s">
        <v>2288</v>
      </c>
      <c r="Q11069" s="66">
        <v>0.16239999999999999</v>
      </c>
    </row>
    <row r="11070" spans="15:17" ht="14.25">
      <c r="O11070" t="s">
        <v>2475</v>
      </c>
      <c r="P11070" s="2" t="s">
        <v>2287</v>
      </c>
      <c r="Q11070" s="66">
        <v>0.16239999999999999</v>
      </c>
    </row>
    <row r="11071" spans="15:17" ht="14.25">
      <c r="O11071" t="s">
        <v>2475</v>
      </c>
      <c r="P11071" s="2" t="s">
        <v>2286</v>
      </c>
      <c r="Q11071" s="66">
        <v>0.16239999999999999</v>
      </c>
    </row>
    <row r="11072" spans="15:17" ht="14.25">
      <c r="O11072" t="s">
        <v>2475</v>
      </c>
      <c r="P11072" s="2" t="s">
        <v>2285</v>
      </c>
      <c r="Q11072" s="66">
        <v>0.1525</v>
      </c>
    </row>
    <row r="11073" spans="15:17" ht="14.25">
      <c r="O11073" t="s">
        <v>2475</v>
      </c>
      <c r="P11073" s="2" t="s">
        <v>2284</v>
      </c>
      <c r="Q11073" s="66">
        <v>0.1575</v>
      </c>
    </row>
    <row r="11074" spans="15:17" ht="14.25">
      <c r="O11074" t="s">
        <v>2475</v>
      </c>
      <c r="P11074" s="2" t="s">
        <v>2283</v>
      </c>
      <c r="Q11074" s="66">
        <v>0.1575</v>
      </c>
    </row>
    <row r="11075" spans="15:17" ht="14.25">
      <c r="O11075" t="s">
        <v>2475</v>
      </c>
      <c r="P11075" s="2" t="s">
        <v>2282</v>
      </c>
      <c r="Q11075" s="66">
        <v>0.14760000000000001</v>
      </c>
    </row>
    <row r="11076" spans="15:17" ht="14.25">
      <c r="O11076" t="s">
        <v>2475</v>
      </c>
      <c r="P11076" s="2" t="s">
        <v>2281</v>
      </c>
      <c r="Q11076" s="66">
        <v>0.1525</v>
      </c>
    </row>
    <row r="11077" spans="15:17" ht="14.25">
      <c r="O11077" t="s">
        <v>2475</v>
      </c>
      <c r="P11077" s="2" t="s">
        <v>2280</v>
      </c>
      <c r="Q11077" s="66">
        <v>0.14269999999999999</v>
      </c>
    </row>
    <row r="11078" spans="15:17" ht="14.25">
      <c r="O11078" t="s">
        <v>2475</v>
      </c>
      <c r="P11078" s="2" t="s">
        <v>2279</v>
      </c>
      <c r="Q11078" s="66">
        <v>0.13780000000000001</v>
      </c>
    </row>
    <row r="11079" spans="15:17" ht="14.25">
      <c r="O11079" t="s">
        <v>2475</v>
      </c>
      <c r="P11079" s="2" t="s">
        <v>2278</v>
      </c>
      <c r="Q11079" s="66">
        <v>0.13289999999999999</v>
      </c>
    </row>
    <row r="11080" spans="15:17" ht="14.25">
      <c r="O11080" t="s">
        <v>2475</v>
      </c>
      <c r="P11080" s="2" t="s">
        <v>2277</v>
      </c>
      <c r="Q11080" s="66">
        <v>0.13780000000000001</v>
      </c>
    </row>
    <row r="11081" spans="15:17" ht="14.25">
      <c r="O11081" t="s">
        <v>2475</v>
      </c>
      <c r="P11081" s="2" t="s">
        <v>2276</v>
      </c>
      <c r="Q11081" s="66">
        <v>0.14269999999999999</v>
      </c>
    </row>
    <row r="11082" spans="15:17" ht="14.25">
      <c r="O11082" t="s">
        <v>2475</v>
      </c>
      <c r="P11082" s="2" t="s">
        <v>2275</v>
      </c>
      <c r="Q11082" s="66">
        <v>0.14269999999999999</v>
      </c>
    </row>
    <row r="11083" spans="15:17" ht="14.25">
      <c r="O11083" t="s">
        <v>2475</v>
      </c>
      <c r="P11083" s="2" t="s">
        <v>2274</v>
      </c>
      <c r="Q11083" s="66">
        <v>0.13780000000000001</v>
      </c>
    </row>
    <row r="11084" spans="15:17" ht="14.25">
      <c r="O11084" t="s">
        <v>2475</v>
      </c>
      <c r="P11084" s="2" t="s">
        <v>2273</v>
      </c>
      <c r="Q11084" s="66">
        <v>0.12790000000000001</v>
      </c>
    </row>
    <row r="11085" spans="15:17" ht="14.25">
      <c r="O11085" t="s">
        <v>2475</v>
      </c>
      <c r="P11085" s="2" t="s">
        <v>2272</v>
      </c>
      <c r="Q11085" s="66">
        <v>0.12790000000000001</v>
      </c>
    </row>
    <row r="11086" spans="15:17" ht="14.25">
      <c r="O11086" t="s">
        <v>2475</v>
      </c>
      <c r="P11086" s="2" t="s">
        <v>2271</v>
      </c>
      <c r="Q11086" s="66">
        <v>0.12790000000000001</v>
      </c>
    </row>
    <row r="11087" spans="15:17" ht="14.25">
      <c r="O11087" t="s">
        <v>2475</v>
      </c>
      <c r="P11087" s="2" t="s">
        <v>2270</v>
      </c>
      <c r="Q11087" s="66">
        <v>0.13289999999999999</v>
      </c>
    </row>
    <row r="11088" spans="15:17" ht="14.25">
      <c r="O11088" t="s">
        <v>2475</v>
      </c>
      <c r="P11088" s="2" t="s">
        <v>2269</v>
      </c>
      <c r="Q11088" s="66">
        <v>0.12790000000000001</v>
      </c>
    </row>
    <row r="11089" spans="15:17" ht="14.25">
      <c r="O11089" t="s">
        <v>2475</v>
      </c>
      <c r="P11089" s="2" t="s">
        <v>2268</v>
      </c>
      <c r="Q11089" s="66">
        <v>0.13289999999999999</v>
      </c>
    </row>
    <row r="11090" spans="15:17" ht="14.25">
      <c r="O11090" t="s">
        <v>2475</v>
      </c>
      <c r="P11090" s="2" t="s">
        <v>2267</v>
      </c>
      <c r="Q11090" s="66">
        <v>0.13780000000000001</v>
      </c>
    </row>
    <row r="11091" spans="15:17" ht="14.25">
      <c r="O11091" t="s">
        <v>2475</v>
      </c>
      <c r="P11091" s="2" t="s">
        <v>2266</v>
      </c>
      <c r="Q11091" s="66">
        <v>0.13780000000000001</v>
      </c>
    </row>
    <row r="11092" spans="15:17" ht="14.25">
      <c r="O11092" t="s">
        <v>2475</v>
      </c>
      <c r="P11092" s="2" t="s">
        <v>2265</v>
      </c>
      <c r="Q11092" s="66">
        <v>0.12790000000000001</v>
      </c>
    </row>
    <row r="11093" spans="15:17" ht="14.25">
      <c r="O11093" t="s">
        <v>2475</v>
      </c>
      <c r="P11093" s="2" t="s">
        <v>2264</v>
      </c>
      <c r="Q11093" s="66">
        <v>0.12790000000000001</v>
      </c>
    </row>
    <row r="11094" spans="15:17" ht="14.25">
      <c r="O11094" t="s">
        <v>2475</v>
      </c>
      <c r="P11094" s="2" t="s">
        <v>2263</v>
      </c>
      <c r="Q11094" s="66">
        <v>0.12790000000000001</v>
      </c>
    </row>
    <row r="11095" spans="15:17" ht="14.25">
      <c r="O11095" t="s">
        <v>2475</v>
      </c>
      <c r="P11095" s="2" t="s">
        <v>2262</v>
      </c>
      <c r="Q11095" s="66">
        <v>0.13289999999999999</v>
      </c>
    </row>
    <row r="11096" spans="15:17" ht="14.25">
      <c r="O11096" t="s">
        <v>2475</v>
      </c>
      <c r="P11096" s="2" t="s">
        <v>2261</v>
      </c>
      <c r="Q11096" s="66">
        <v>0.12790000000000001</v>
      </c>
    </row>
    <row r="11097" spans="15:17" ht="14.25">
      <c r="O11097" t="s">
        <v>2475</v>
      </c>
      <c r="P11097" s="2" t="s">
        <v>2260</v>
      </c>
      <c r="Q11097" s="66">
        <v>0.1181</v>
      </c>
    </row>
    <row r="11098" spans="15:17" ht="14.25">
      <c r="O11098" t="s">
        <v>2475</v>
      </c>
      <c r="P11098" s="2" t="s">
        <v>2259</v>
      </c>
      <c r="Q11098" s="66">
        <v>0.123</v>
      </c>
    </row>
    <row r="11099" spans="15:17" ht="14.25">
      <c r="O11099" t="s">
        <v>2475</v>
      </c>
      <c r="P11099" s="2" t="s">
        <v>2258</v>
      </c>
      <c r="Q11099" s="66">
        <v>0.13289999999999999</v>
      </c>
    </row>
    <row r="11100" spans="15:17" ht="14.25">
      <c r="O11100" t="s">
        <v>2475</v>
      </c>
      <c r="P11100" s="2" t="s">
        <v>2257</v>
      </c>
      <c r="Q11100" s="66">
        <v>0.123</v>
      </c>
    </row>
    <row r="11101" spans="15:17" ht="14.25">
      <c r="O11101" t="s">
        <v>2475</v>
      </c>
      <c r="P11101" s="2" t="s">
        <v>2256</v>
      </c>
      <c r="Q11101" s="66">
        <v>0.123</v>
      </c>
    </row>
    <row r="11102" spans="15:17" ht="14.25">
      <c r="O11102" t="s">
        <v>2475</v>
      </c>
      <c r="P11102" s="2" t="s">
        <v>2255</v>
      </c>
      <c r="Q11102" s="66">
        <v>0.123</v>
      </c>
    </row>
    <row r="11103" spans="15:17" ht="14.25">
      <c r="O11103" t="s">
        <v>2475</v>
      </c>
      <c r="P11103" s="2" t="s">
        <v>2254</v>
      </c>
      <c r="Q11103" s="66">
        <v>0.12790000000000001</v>
      </c>
    </row>
    <row r="11104" spans="15:17" ht="14.25">
      <c r="O11104" t="s">
        <v>2475</v>
      </c>
      <c r="P11104" s="2" t="s">
        <v>2253</v>
      </c>
      <c r="Q11104" s="66">
        <v>0.123</v>
      </c>
    </row>
    <row r="11105" spans="15:17" ht="14.25">
      <c r="O11105" t="s">
        <v>2475</v>
      </c>
      <c r="P11105" s="2" t="s">
        <v>2252</v>
      </c>
      <c r="Q11105" s="66">
        <v>0.12790000000000001</v>
      </c>
    </row>
    <row r="11106" spans="15:17" ht="14.25">
      <c r="O11106" t="s">
        <v>2475</v>
      </c>
      <c r="P11106" s="2" t="s">
        <v>2251</v>
      </c>
      <c r="Q11106" s="66">
        <v>0.123</v>
      </c>
    </row>
    <row r="11107" spans="15:17" ht="14.25">
      <c r="O11107" t="s">
        <v>2475</v>
      </c>
      <c r="P11107" s="2" t="s">
        <v>2250</v>
      </c>
      <c r="Q11107" s="66">
        <v>0.12790000000000001</v>
      </c>
    </row>
    <row r="11108" spans="15:17" ht="14.25">
      <c r="O11108" t="s">
        <v>2475</v>
      </c>
      <c r="P11108" s="2" t="s">
        <v>2249</v>
      </c>
      <c r="Q11108" s="66">
        <v>0.12790000000000001</v>
      </c>
    </row>
    <row r="11109" spans="15:17" ht="14.25">
      <c r="O11109" t="s">
        <v>2475</v>
      </c>
      <c r="P11109" s="2" t="s">
        <v>2248</v>
      </c>
      <c r="Q11109" s="66">
        <v>0.12790000000000001</v>
      </c>
    </row>
    <row r="11110" spans="15:17" ht="14.25">
      <c r="O11110" t="s">
        <v>2475</v>
      </c>
      <c r="P11110" s="2" t="s">
        <v>2247</v>
      </c>
      <c r="Q11110" s="66">
        <v>0.12790000000000001</v>
      </c>
    </row>
    <row r="11111" spans="15:17" ht="14.25">
      <c r="O11111" t="s">
        <v>2475</v>
      </c>
      <c r="P11111" s="2" t="s">
        <v>2246</v>
      </c>
      <c r="Q11111" s="66">
        <v>0.12790000000000001</v>
      </c>
    </row>
    <row r="11112" spans="15:17" ht="14.25">
      <c r="O11112" t="s">
        <v>2475</v>
      </c>
      <c r="P11112" s="2" t="s">
        <v>2245</v>
      </c>
      <c r="Q11112" s="66">
        <v>0.12790000000000001</v>
      </c>
    </row>
    <row r="11113" spans="15:17" ht="14.25">
      <c r="O11113" t="s">
        <v>2475</v>
      </c>
      <c r="P11113" s="2" t="s">
        <v>2244</v>
      </c>
      <c r="Q11113" s="66">
        <v>0.123</v>
      </c>
    </row>
    <row r="11114" spans="15:17" ht="14.25">
      <c r="O11114" t="s">
        <v>2475</v>
      </c>
      <c r="P11114" s="2" t="s">
        <v>2243</v>
      </c>
      <c r="Q11114" s="66">
        <v>0.1181</v>
      </c>
    </row>
    <row r="11115" spans="15:17" ht="14.25">
      <c r="O11115" t="s">
        <v>2475</v>
      </c>
      <c r="P11115" s="2" t="s">
        <v>2242</v>
      </c>
      <c r="Q11115" s="66">
        <v>0.1132</v>
      </c>
    </row>
    <row r="11116" spans="15:17" ht="14.25">
      <c r="O11116" t="s">
        <v>2475</v>
      </c>
      <c r="P11116" s="2" t="s">
        <v>2241</v>
      </c>
      <c r="Q11116" s="66">
        <v>0.1132</v>
      </c>
    </row>
    <row r="11117" spans="15:17" ht="14.25">
      <c r="O11117" t="s">
        <v>2475</v>
      </c>
      <c r="P11117" s="2" t="s">
        <v>2240</v>
      </c>
      <c r="Q11117" s="66">
        <v>0.1132</v>
      </c>
    </row>
    <row r="11118" spans="15:17" ht="14.25">
      <c r="O11118" t="s">
        <v>2475</v>
      </c>
      <c r="P11118" s="2" t="s">
        <v>2239</v>
      </c>
      <c r="Q11118" s="66">
        <v>0.10829999999999999</v>
      </c>
    </row>
    <row r="11119" spans="15:17" ht="14.25">
      <c r="O11119" t="s">
        <v>2475</v>
      </c>
      <c r="P11119" s="2" t="s">
        <v>2238</v>
      </c>
      <c r="Q11119" s="66">
        <v>0.10829999999999999</v>
      </c>
    </row>
    <row r="11120" spans="15:17" ht="14.25">
      <c r="O11120" t="s">
        <v>2475</v>
      </c>
      <c r="P11120" s="2" t="s">
        <v>2237</v>
      </c>
      <c r="Q11120" s="66">
        <v>0.10829999999999999</v>
      </c>
    </row>
    <row r="11121" spans="15:17" ht="14.25">
      <c r="O11121" t="s">
        <v>2475</v>
      </c>
      <c r="P11121" s="2" t="s">
        <v>2236</v>
      </c>
      <c r="Q11121" s="66">
        <v>0.1132</v>
      </c>
    </row>
    <row r="11122" spans="15:17" ht="14.25">
      <c r="O11122" t="s">
        <v>2475</v>
      </c>
      <c r="P11122" s="2" t="s">
        <v>2235</v>
      </c>
      <c r="Q11122" s="66">
        <v>0.1132</v>
      </c>
    </row>
    <row r="11123" spans="15:17" ht="14.25">
      <c r="O11123" t="s">
        <v>2475</v>
      </c>
      <c r="P11123" s="2" t="s">
        <v>2234</v>
      </c>
      <c r="Q11123" s="66">
        <v>0.1181</v>
      </c>
    </row>
    <row r="11124" spans="15:17" ht="14.25">
      <c r="O11124" t="s">
        <v>2475</v>
      </c>
      <c r="P11124" s="2" t="s">
        <v>2233</v>
      </c>
      <c r="Q11124" s="66">
        <v>0.10829999999999999</v>
      </c>
    </row>
    <row r="11125" spans="15:17" ht="14.25">
      <c r="O11125" t="s">
        <v>2475</v>
      </c>
      <c r="P11125" s="2" t="s">
        <v>2232</v>
      </c>
      <c r="Q11125" s="66">
        <v>0.1132</v>
      </c>
    </row>
    <row r="11126" spans="15:17" ht="14.25">
      <c r="O11126" t="s">
        <v>2475</v>
      </c>
      <c r="P11126" s="2" t="s">
        <v>2231</v>
      </c>
      <c r="Q11126" s="66">
        <v>0.1132</v>
      </c>
    </row>
    <row r="11127" spans="15:17" ht="14.25">
      <c r="O11127" t="s">
        <v>2475</v>
      </c>
      <c r="P11127" s="2" t="s">
        <v>2230</v>
      </c>
      <c r="Q11127" s="66">
        <v>0.1181</v>
      </c>
    </row>
    <row r="11128" spans="15:17" ht="14.25">
      <c r="O11128" t="s">
        <v>2475</v>
      </c>
      <c r="P11128" s="2" t="s">
        <v>2229</v>
      </c>
      <c r="Q11128" s="66">
        <v>0.10829999999999999</v>
      </c>
    </row>
    <row r="11129" spans="15:17" ht="14.25">
      <c r="O11129" t="s">
        <v>2475</v>
      </c>
      <c r="P11129" s="2" t="s">
        <v>2228</v>
      </c>
      <c r="Q11129" s="66">
        <v>0.1132</v>
      </c>
    </row>
    <row r="11130" spans="15:17" ht="14.25">
      <c r="O11130" t="s">
        <v>2475</v>
      </c>
      <c r="P11130" s="2" t="s">
        <v>2227</v>
      </c>
      <c r="Q11130" s="66">
        <v>0.1181</v>
      </c>
    </row>
    <row r="11131" spans="15:17" ht="14.25">
      <c r="O11131" t="s">
        <v>2475</v>
      </c>
      <c r="P11131" s="2" t="s">
        <v>2226</v>
      </c>
      <c r="Q11131" s="66">
        <v>0.123</v>
      </c>
    </row>
    <row r="11132" spans="15:17" ht="14.25">
      <c r="O11132" t="s">
        <v>2475</v>
      </c>
      <c r="P11132" s="2" t="s">
        <v>2225</v>
      </c>
      <c r="Q11132" s="66">
        <v>0.12790000000000001</v>
      </c>
    </row>
    <row r="11133" spans="15:17" ht="14.25">
      <c r="O11133" t="s">
        <v>2475</v>
      </c>
      <c r="P11133" s="2" t="s">
        <v>2224</v>
      </c>
      <c r="Q11133" s="66">
        <v>0.12790000000000001</v>
      </c>
    </row>
    <row r="11134" spans="15:17" ht="14.25">
      <c r="O11134" t="s">
        <v>2475</v>
      </c>
      <c r="P11134" s="2" t="s">
        <v>2223</v>
      </c>
      <c r="Q11134" s="66">
        <v>0.12790000000000001</v>
      </c>
    </row>
    <row r="11135" spans="15:17" ht="14.25">
      <c r="O11135" t="s">
        <v>2475</v>
      </c>
      <c r="P11135" s="2" t="s">
        <v>2222</v>
      </c>
      <c r="Q11135" s="66">
        <v>0.12790000000000001</v>
      </c>
    </row>
    <row r="11136" spans="15:17" ht="14.25">
      <c r="O11136" t="s">
        <v>2475</v>
      </c>
      <c r="P11136" s="2" t="s">
        <v>2221</v>
      </c>
      <c r="Q11136" s="66">
        <v>0.12790000000000001</v>
      </c>
    </row>
    <row r="11137" spans="15:17" ht="14.25">
      <c r="O11137" t="s">
        <v>2475</v>
      </c>
      <c r="P11137" s="2" t="s">
        <v>2220</v>
      </c>
      <c r="Q11137" s="66">
        <v>0.13289999999999999</v>
      </c>
    </row>
    <row r="11138" spans="15:17" ht="14.25">
      <c r="O11138" t="s">
        <v>2475</v>
      </c>
      <c r="P11138" s="2" t="s">
        <v>2219</v>
      </c>
      <c r="Q11138" s="66">
        <v>0.13289999999999999</v>
      </c>
    </row>
    <row r="11139" spans="15:17" ht="14.25">
      <c r="O11139" t="s">
        <v>2475</v>
      </c>
      <c r="P11139" s="2" t="s">
        <v>2218</v>
      </c>
      <c r="Q11139" s="66">
        <v>0.12790000000000001</v>
      </c>
    </row>
    <row r="11140" spans="15:17" ht="14.25">
      <c r="O11140" t="s">
        <v>2475</v>
      </c>
      <c r="P11140" s="2" t="s">
        <v>2217</v>
      </c>
      <c r="Q11140" s="66">
        <v>0.13289999999999999</v>
      </c>
    </row>
    <row r="11141" spans="15:17" ht="14.25">
      <c r="O11141" t="s">
        <v>2475</v>
      </c>
      <c r="P11141" s="2" t="s">
        <v>2216</v>
      </c>
      <c r="Q11141" s="66">
        <v>0.13780000000000001</v>
      </c>
    </row>
    <row r="11142" spans="15:17" ht="14.25">
      <c r="O11142" t="s">
        <v>2475</v>
      </c>
      <c r="P11142" s="2" t="s">
        <v>2215</v>
      </c>
      <c r="Q11142" s="66">
        <v>0.13780000000000001</v>
      </c>
    </row>
    <row r="11143" spans="15:17" ht="14.25">
      <c r="O11143" t="s">
        <v>2475</v>
      </c>
      <c r="P11143" s="2" t="s">
        <v>2214</v>
      </c>
      <c r="Q11143" s="66">
        <v>0.13780000000000001</v>
      </c>
    </row>
    <row r="11144" spans="15:17" ht="14.25">
      <c r="O11144" t="s">
        <v>2475</v>
      </c>
      <c r="P11144" s="2" t="s">
        <v>2213</v>
      </c>
      <c r="Q11144" s="66">
        <v>0.14269999999999999</v>
      </c>
    </row>
    <row r="11145" spans="15:17" ht="14.25">
      <c r="O11145" t="s">
        <v>2475</v>
      </c>
      <c r="P11145" s="2" t="s">
        <v>2212</v>
      </c>
      <c r="Q11145" s="66">
        <v>0.14760000000000001</v>
      </c>
    </row>
    <row r="11146" spans="15:17" ht="14.25">
      <c r="O11146" t="s">
        <v>2475</v>
      </c>
      <c r="P11146" s="2" t="s">
        <v>2211</v>
      </c>
      <c r="Q11146" s="66">
        <v>0.13780000000000001</v>
      </c>
    </row>
    <row r="11147" spans="15:17" ht="14.25">
      <c r="O11147" t="s">
        <v>2475</v>
      </c>
      <c r="P11147" s="2" t="s">
        <v>2210</v>
      </c>
      <c r="Q11147" s="66">
        <v>0.13780000000000001</v>
      </c>
    </row>
    <row r="11148" spans="15:17" ht="14.25">
      <c r="O11148" t="s">
        <v>2475</v>
      </c>
      <c r="P11148" s="2" t="s">
        <v>2209</v>
      </c>
      <c r="Q11148" s="66">
        <v>0.14269999999999999</v>
      </c>
    </row>
    <row r="11149" spans="15:17" ht="14.25">
      <c r="O11149" t="s">
        <v>2475</v>
      </c>
      <c r="P11149" s="2" t="s">
        <v>2208</v>
      </c>
      <c r="Q11149" s="66">
        <v>0.14269999999999999</v>
      </c>
    </row>
    <row r="11150" spans="15:17" ht="14.25">
      <c r="O11150" t="s">
        <v>2475</v>
      </c>
      <c r="P11150" s="2" t="s">
        <v>2207</v>
      </c>
      <c r="Q11150" s="66">
        <v>0.14269999999999999</v>
      </c>
    </row>
    <row r="11151" spans="15:17" ht="14.25">
      <c r="O11151" t="s">
        <v>2475</v>
      </c>
      <c r="P11151" s="2" t="s">
        <v>2206</v>
      </c>
      <c r="Q11151" s="66">
        <v>0.13780000000000001</v>
      </c>
    </row>
    <row r="11152" spans="15:17" ht="14.25">
      <c r="O11152" t="s">
        <v>2475</v>
      </c>
      <c r="P11152" s="2" t="s">
        <v>2205</v>
      </c>
      <c r="Q11152" s="66">
        <v>0.13289999999999999</v>
      </c>
    </row>
    <row r="11153" spans="15:17" ht="14.25">
      <c r="O11153" t="s">
        <v>2475</v>
      </c>
      <c r="P11153" s="2" t="s">
        <v>2204</v>
      </c>
      <c r="Q11153" s="66">
        <v>0.13289999999999999</v>
      </c>
    </row>
    <row r="11154" spans="15:17" ht="14.25">
      <c r="O11154" t="s">
        <v>2475</v>
      </c>
      <c r="P11154" s="2" t="s">
        <v>2203</v>
      </c>
      <c r="Q11154" s="66">
        <v>0.13289999999999999</v>
      </c>
    </row>
    <row r="11155" spans="15:17" ht="14.25">
      <c r="O11155" t="s">
        <v>2475</v>
      </c>
      <c r="P11155" s="2" t="s">
        <v>2202</v>
      </c>
      <c r="Q11155" s="66">
        <v>0.12790000000000001</v>
      </c>
    </row>
    <row r="11156" spans="15:17" ht="14.25">
      <c r="O11156" t="s">
        <v>2475</v>
      </c>
      <c r="P11156" s="2" t="s">
        <v>2201</v>
      </c>
      <c r="Q11156" s="66">
        <v>0.12790000000000001</v>
      </c>
    </row>
    <row r="11157" spans="15:17" ht="14.25">
      <c r="O11157" t="s">
        <v>2475</v>
      </c>
      <c r="P11157" s="2" t="s">
        <v>2200</v>
      </c>
      <c r="Q11157" s="66">
        <v>0.13289999999999999</v>
      </c>
    </row>
    <row r="11158" spans="15:17" ht="14.25">
      <c r="O11158" t="s">
        <v>2475</v>
      </c>
      <c r="P11158" s="2" t="s">
        <v>2199</v>
      </c>
      <c r="Q11158" s="66">
        <v>0.13289999999999999</v>
      </c>
    </row>
    <row r="11159" spans="15:17" ht="14.25">
      <c r="O11159" t="s">
        <v>2475</v>
      </c>
      <c r="P11159" s="2" t="s">
        <v>2198</v>
      </c>
      <c r="Q11159" s="66">
        <v>0.12790000000000001</v>
      </c>
    </row>
    <row r="11160" spans="15:17" ht="14.25">
      <c r="O11160" t="s">
        <v>2475</v>
      </c>
      <c r="P11160" s="2" t="s">
        <v>2197</v>
      </c>
      <c r="Q11160" s="66">
        <v>0.13289999999999999</v>
      </c>
    </row>
    <row r="11161" spans="15:17" ht="14.25">
      <c r="O11161" t="s">
        <v>2475</v>
      </c>
      <c r="P11161" s="2" t="s">
        <v>2196</v>
      </c>
      <c r="Q11161" s="66">
        <v>0.13780000000000001</v>
      </c>
    </row>
    <row r="11162" spans="15:17" ht="14.25">
      <c r="O11162" t="s">
        <v>2475</v>
      </c>
      <c r="P11162" s="2" t="s">
        <v>2195</v>
      </c>
      <c r="Q11162" s="66">
        <v>0.14269999999999999</v>
      </c>
    </row>
    <row r="11163" spans="15:17" ht="14.25">
      <c r="O11163" t="s">
        <v>2475</v>
      </c>
      <c r="P11163" s="2" t="s">
        <v>2194</v>
      </c>
      <c r="Q11163" s="66">
        <v>0.14269999999999999</v>
      </c>
    </row>
    <row r="11164" spans="15:17" ht="14.25">
      <c r="O11164" t="s">
        <v>2475</v>
      </c>
      <c r="P11164" s="2" t="s">
        <v>2193</v>
      </c>
      <c r="Q11164" s="66">
        <v>0.1525</v>
      </c>
    </row>
    <row r="11165" spans="15:17" ht="14.25">
      <c r="O11165" t="s">
        <v>2475</v>
      </c>
      <c r="P11165" s="2" t="s">
        <v>2192</v>
      </c>
      <c r="Q11165" s="66">
        <v>0.1525</v>
      </c>
    </row>
    <row r="11166" spans="15:17" ht="14.25">
      <c r="O11166" t="s">
        <v>2475</v>
      </c>
      <c r="P11166" s="2" t="s">
        <v>2191</v>
      </c>
      <c r="Q11166" s="66">
        <v>0.16239999999999999</v>
      </c>
    </row>
    <row r="11167" spans="15:17" ht="14.25">
      <c r="O11167" t="s">
        <v>2475</v>
      </c>
      <c r="P11167" s="2" t="s">
        <v>2190</v>
      </c>
      <c r="Q11167" s="66">
        <v>0.1673</v>
      </c>
    </row>
    <row r="11168" spans="15:17" ht="14.25">
      <c r="O11168" t="s">
        <v>2475</v>
      </c>
      <c r="P11168" s="2" t="s">
        <v>2189</v>
      </c>
      <c r="Q11168" s="66">
        <v>0.1673</v>
      </c>
    </row>
    <row r="11169" spans="15:17" ht="14.25">
      <c r="O11169" t="s">
        <v>2475</v>
      </c>
      <c r="P11169" s="2" t="s">
        <v>2188</v>
      </c>
      <c r="Q11169" s="66">
        <v>0.1575</v>
      </c>
    </row>
    <row r="11170" spans="15:17" ht="14.25">
      <c r="O11170" t="s">
        <v>2475</v>
      </c>
      <c r="P11170" s="2" t="s">
        <v>2187</v>
      </c>
      <c r="Q11170" s="66">
        <v>0.16239999999999999</v>
      </c>
    </row>
    <row r="11171" spans="15:17" ht="14.25">
      <c r="O11171" t="s">
        <v>2475</v>
      </c>
      <c r="P11171" s="2" t="s">
        <v>2186</v>
      </c>
      <c r="Q11171" s="66">
        <v>0.1575</v>
      </c>
    </row>
    <row r="11172" spans="15:17" ht="14.25">
      <c r="O11172" t="s">
        <v>2475</v>
      </c>
      <c r="P11172" s="2" t="s">
        <v>2185</v>
      </c>
      <c r="Q11172" s="66">
        <v>0.1525</v>
      </c>
    </row>
    <row r="11173" spans="15:17" ht="14.25">
      <c r="O11173" t="s">
        <v>2475</v>
      </c>
      <c r="P11173" s="2" t="s">
        <v>2184</v>
      </c>
      <c r="Q11173" s="66">
        <v>0.14760000000000001</v>
      </c>
    </row>
    <row r="11174" spans="15:17" ht="14.25">
      <c r="O11174" t="s">
        <v>2475</v>
      </c>
      <c r="P11174" s="2" t="s">
        <v>2183</v>
      </c>
      <c r="Q11174" s="66">
        <v>0.14760000000000001</v>
      </c>
    </row>
    <row r="11175" spans="15:17" ht="14.25">
      <c r="O11175" t="s">
        <v>2475</v>
      </c>
      <c r="P11175" s="2" t="s">
        <v>2182</v>
      </c>
      <c r="Q11175" s="66">
        <v>0.14760000000000001</v>
      </c>
    </row>
    <row r="11176" spans="15:17" ht="14.25">
      <c r="O11176" t="s">
        <v>2475</v>
      </c>
      <c r="P11176" s="2" t="s">
        <v>2181</v>
      </c>
      <c r="Q11176" s="66">
        <v>0.14760000000000001</v>
      </c>
    </row>
    <row r="11177" spans="15:17" ht="14.25">
      <c r="O11177" t="s">
        <v>2475</v>
      </c>
      <c r="P11177" s="2" t="s">
        <v>2180</v>
      </c>
      <c r="Q11177" s="66">
        <v>0.14760000000000001</v>
      </c>
    </row>
    <row r="11178" spans="15:17" ht="14.25">
      <c r="O11178" t="s">
        <v>2475</v>
      </c>
      <c r="P11178" s="2" t="s">
        <v>2179</v>
      </c>
      <c r="Q11178" s="66">
        <v>0.1525</v>
      </c>
    </row>
    <row r="11179" spans="15:17" ht="14.25">
      <c r="O11179" t="s">
        <v>2475</v>
      </c>
      <c r="P11179" s="2" t="s">
        <v>2178</v>
      </c>
      <c r="Q11179" s="66">
        <v>0.14760000000000001</v>
      </c>
    </row>
    <row r="11180" spans="15:17" ht="14.25">
      <c r="O11180" t="s">
        <v>2475</v>
      </c>
      <c r="P11180" s="2" t="s">
        <v>2177</v>
      </c>
      <c r="Q11180" s="66">
        <v>0.14760000000000001</v>
      </c>
    </row>
    <row r="11181" spans="15:17" ht="14.25">
      <c r="O11181" t="s">
        <v>2475</v>
      </c>
      <c r="P11181" s="2" t="s">
        <v>2176</v>
      </c>
      <c r="Q11181" s="66">
        <v>0.14760000000000001</v>
      </c>
    </row>
    <row r="11182" spans="15:17" ht="14.25">
      <c r="O11182" t="s">
        <v>2475</v>
      </c>
      <c r="P11182" s="2" t="s">
        <v>2175</v>
      </c>
      <c r="Q11182" s="66">
        <v>0.14760000000000001</v>
      </c>
    </row>
    <row r="11183" spans="15:17" ht="14.25">
      <c r="O11183" t="s">
        <v>2475</v>
      </c>
      <c r="P11183" s="2" t="s">
        <v>2174</v>
      </c>
      <c r="Q11183" s="66">
        <v>0.14760000000000001</v>
      </c>
    </row>
    <row r="11184" spans="15:17" ht="14.25">
      <c r="O11184" t="s">
        <v>2475</v>
      </c>
      <c r="P11184" s="2" t="s">
        <v>2173</v>
      </c>
      <c r="Q11184" s="66">
        <v>0.1525</v>
      </c>
    </row>
    <row r="11185" spans="15:17" ht="14.25">
      <c r="O11185" t="s">
        <v>2475</v>
      </c>
      <c r="P11185" s="2" t="s">
        <v>2172</v>
      </c>
      <c r="Q11185" s="66">
        <v>0.1525</v>
      </c>
    </row>
    <row r="11186" spans="15:17" ht="14.25">
      <c r="O11186" t="s">
        <v>2475</v>
      </c>
      <c r="P11186" s="2" t="s">
        <v>2171</v>
      </c>
      <c r="Q11186" s="66">
        <v>0.1575</v>
      </c>
    </row>
    <row r="11187" spans="15:17" ht="14.25">
      <c r="O11187" t="s">
        <v>2475</v>
      </c>
      <c r="P11187" s="2" t="s">
        <v>2170</v>
      </c>
      <c r="Q11187" s="66">
        <v>0.14760000000000001</v>
      </c>
    </row>
    <row r="11188" spans="15:17" ht="14.25">
      <c r="O11188" t="s">
        <v>2475</v>
      </c>
      <c r="P11188" s="2" t="s">
        <v>2169</v>
      </c>
      <c r="Q11188" s="66">
        <v>0.1575</v>
      </c>
    </row>
    <row r="11189" spans="15:17" ht="14.25">
      <c r="O11189" t="s">
        <v>2475</v>
      </c>
      <c r="P11189" s="2" t="s">
        <v>2168</v>
      </c>
      <c r="Q11189" s="66">
        <v>0.1575</v>
      </c>
    </row>
    <row r="11190" spans="15:17" ht="14.25">
      <c r="O11190" t="s">
        <v>2475</v>
      </c>
      <c r="P11190" s="2" t="s">
        <v>2167</v>
      </c>
      <c r="Q11190" s="66">
        <v>0.1525</v>
      </c>
    </row>
    <row r="11191" spans="15:17" ht="14.25">
      <c r="O11191" t="s">
        <v>2475</v>
      </c>
      <c r="P11191" s="2" t="s">
        <v>2166</v>
      </c>
      <c r="Q11191" s="66">
        <v>0.1673</v>
      </c>
    </row>
    <row r="11192" spans="15:17" ht="14.25">
      <c r="O11192" t="s">
        <v>2475</v>
      </c>
      <c r="P11192" s="2" t="s">
        <v>2165</v>
      </c>
      <c r="Q11192" s="66">
        <v>0.1673</v>
      </c>
    </row>
    <row r="11193" spans="15:17" ht="14.25">
      <c r="O11193" t="s">
        <v>2475</v>
      </c>
      <c r="P11193" s="2" t="s">
        <v>2164</v>
      </c>
      <c r="Q11193" s="66">
        <v>0.1673</v>
      </c>
    </row>
    <row r="11194" spans="15:17" ht="14.25">
      <c r="O11194" t="s">
        <v>2475</v>
      </c>
      <c r="P11194" s="2" t="s">
        <v>2163</v>
      </c>
      <c r="Q11194" s="66">
        <v>0.17219999999999999</v>
      </c>
    </row>
    <row r="11195" spans="15:17" ht="14.25">
      <c r="O11195" t="s">
        <v>2475</v>
      </c>
      <c r="P11195" s="2" t="s">
        <v>2162</v>
      </c>
      <c r="Q11195" s="66">
        <v>0.17219999999999999</v>
      </c>
    </row>
    <row r="11196" spans="15:17" ht="14.25">
      <c r="O11196" t="s">
        <v>2475</v>
      </c>
      <c r="P11196" s="2" t="s">
        <v>2161</v>
      </c>
      <c r="Q11196" s="66">
        <v>0.17710000000000001</v>
      </c>
    </row>
    <row r="11197" spans="15:17" ht="14.25">
      <c r="O11197" t="s">
        <v>2475</v>
      </c>
      <c r="P11197" s="2" t="s">
        <v>2160</v>
      </c>
      <c r="Q11197" s="66">
        <v>0.20169999999999999</v>
      </c>
    </row>
    <row r="11198" spans="15:17" ht="14.25">
      <c r="O11198" t="s">
        <v>2475</v>
      </c>
      <c r="P11198" s="2" t="s">
        <v>2159</v>
      </c>
      <c r="Q11198" s="66">
        <v>0.20169999999999999</v>
      </c>
    </row>
    <row r="11199" spans="15:17" ht="14.25">
      <c r="O11199" t="s">
        <v>2475</v>
      </c>
      <c r="P11199" s="2" t="s">
        <v>2158</v>
      </c>
      <c r="Q11199" s="66">
        <v>0.1968</v>
      </c>
    </row>
    <row r="11200" spans="15:17" ht="14.25">
      <c r="O11200" t="s">
        <v>2475</v>
      </c>
      <c r="P11200" s="2" t="s">
        <v>2157</v>
      </c>
      <c r="Q11200" s="66">
        <v>0.1968</v>
      </c>
    </row>
    <row r="11201" spans="15:17" ht="14.25">
      <c r="O11201" t="s">
        <v>2475</v>
      </c>
      <c r="P11201" s="2" t="s">
        <v>2156</v>
      </c>
      <c r="Q11201" s="66">
        <v>0.20669999999999999</v>
      </c>
    </row>
    <row r="11202" spans="15:17" ht="14.25">
      <c r="O11202" t="s">
        <v>2475</v>
      </c>
      <c r="P11202" s="2" t="s">
        <v>2155</v>
      </c>
      <c r="Q11202" s="66">
        <v>0.23619999999999999</v>
      </c>
    </row>
    <row r="11203" spans="15:17" ht="14.25">
      <c r="O11203" t="s">
        <v>2475</v>
      </c>
      <c r="P11203" s="2" t="s">
        <v>2154</v>
      </c>
      <c r="Q11203" s="66">
        <v>0.21160000000000001</v>
      </c>
    </row>
    <row r="11204" spans="15:17" ht="14.25">
      <c r="O11204" t="s">
        <v>2475</v>
      </c>
      <c r="P11204" s="2" t="s">
        <v>2153</v>
      </c>
      <c r="Q11204" s="66">
        <v>0.20169999999999999</v>
      </c>
    </row>
    <row r="11205" spans="15:17" ht="14.25">
      <c r="O11205" t="s">
        <v>2475</v>
      </c>
      <c r="P11205" s="2" t="s">
        <v>2152</v>
      </c>
      <c r="Q11205" s="66">
        <v>0.20669999999999999</v>
      </c>
    </row>
    <row r="11206" spans="15:17" ht="14.25">
      <c r="O11206" t="s">
        <v>2475</v>
      </c>
      <c r="P11206" s="2" t="s">
        <v>2151</v>
      </c>
      <c r="Q11206" s="66">
        <v>0.20169999999999999</v>
      </c>
    </row>
    <row r="11207" spans="15:17" ht="14.25">
      <c r="O11207" t="s">
        <v>2475</v>
      </c>
      <c r="P11207" s="2" t="s">
        <v>2150</v>
      </c>
      <c r="Q11207" s="66">
        <v>0.1968</v>
      </c>
    </row>
    <row r="11208" spans="15:17" ht="14.25">
      <c r="O11208" t="s">
        <v>2475</v>
      </c>
      <c r="P11208" s="2" t="s">
        <v>2149</v>
      </c>
      <c r="Q11208" s="66">
        <v>0.20669999999999999</v>
      </c>
    </row>
    <row r="11209" spans="15:17" ht="14.25">
      <c r="O11209" t="s">
        <v>2475</v>
      </c>
      <c r="P11209" s="2" t="s">
        <v>2148</v>
      </c>
      <c r="Q11209" s="66">
        <v>0.20169999999999999</v>
      </c>
    </row>
    <row r="11210" spans="15:17" ht="14.25">
      <c r="O11210" t="s">
        <v>2475</v>
      </c>
      <c r="P11210" s="2" t="s">
        <v>2147</v>
      </c>
      <c r="Q11210" s="66">
        <v>0.20169999999999999</v>
      </c>
    </row>
    <row r="11211" spans="15:17" ht="14.25">
      <c r="O11211" t="s">
        <v>2475</v>
      </c>
      <c r="P11211" s="2" t="s">
        <v>2146</v>
      </c>
      <c r="Q11211" s="66">
        <v>0.20669999999999999</v>
      </c>
    </row>
    <row r="11212" spans="15:17" ht="14.25">
      <c r="O11212" t="s">
        <v>2475</v>
      </c>
      <c r="P11212" s="2" t="s">
        <v>2145</v>
      </c>
      <c r="Q11212" s="66">
        <v>0.20669999999999999</v>
      </c>
    </row>
    <row r="11213" spans="15:17" ht="14.25">
      <c r="O11213" t="s">
        <v>2475</v>
      </c>
      <c r="P11213" s="2" t="s">
        <v>2144</v>
      </c>
      <c r="Q11213" s="66">
        <v>0.187</v>
      </c>
    </row>
    <row r="11214" spans="15:17" ht="14.25">
      <c r="O11214" t="s">
        <v>2475</v>
      </c>
      <c r="P11214" s="2" t="s">
        <v>2143</v>
      </c>
      <c r="Q11214" s="66">
        <v>0.1968</v>
      </c>
    </row>
    <row r="11215" spans="15:17" ht="14.25">
      <c r="O11215" t="s">
        <v>2475</v>
      </c>
      <c r="P11215" s="2" t="s">
        <v>2142</v>
      </c>
      <c r="Q11215" s="66">
        <v>0.20169999999999999</v>
      </c>
    </row>
    <row r="11216" spans="15:17" ht="14.25">
      <c r="O11216" t="s">
        <v>2475</v>
      </c>
      <c r="P11216" s="2" t="s">
        <v>2141</v>
      </c>
      <c r="Q11216" s="66">
        <v>0.20669999999999999</v>
      </c>
    </row>
    <row r="11217" spans="15:17" ht="14.25">
      <c r="O11217" t="s">
        <v>2475</v>
      </c>
      <c r="P11217" s="2" t="s">
        <v>2140</v>
      </c>
      <c r="Q11217" s="66">
        <v>0.20669999999999999</v>
      </c>
    </row>
    <row r="11218" spans="15:17" ht="14.25">
      <c r="O11218" t="s">
        <v>2475</v>
      </c>
      <c r="P11218" s="2" t="s">
        <v>2139</v>
      </c>
      <c r="Q11218" s="66">
        <v>0.20669999999999999</v>
      </c>
    </row>
    <row r="11219" spans="15:17" ht="14.25">
      <c r="O11219" t="s">
        <v>2475</v>
      </c>
      <c r="P11219" s="2" t="s">
        <v>2138</v>
      </c>
      <c r="Q11219" s="66">
        <v>0.20169999999999999</v>
      </c>
    </row>
    <row r="11220" spans="15:17" ht="14.25">
      <c r="O11220" t="s">
        <v>2475</v>
      </c>
      <c r="P11220" s="2" t="s">
        <v>2137</v>
      </c>
      <c r="Q11220" s="66">
        <v>0.20169999999999999</v>
      </c>
    </row>
    <row r="11221" spans="15:17" ht="14.25">
      <c r="O11221" t="s">
        <v>2475</v>
      </c>
      <c r="P11221" s="2" t="s">
        <v>2136</v>
      </c>
      <c r="Q11221" s="66">
        <v>0.20169999999999999</v>
      </c>
    </row>
    <row r="11222" spans="15:17" ht="14.25">
      <c r="O11222" t="s">
        <v>2475</v>
      </c>
      <c r="P11222" s="2" t="s">
        <v>2135</v>
      </c>
      <c r="Q11222" s="66">
        <v>0.20169999999999999</v>
      </c>
    </row>
    <row r="11223" spans="15:17" ht="14.25">
      <c r="O11223" t="s">
        <v>2475</v>
      </c>
      <c r="P11223" s="2" t="s">
        <v>2134</v>
      </c>
      <c r="Q11223" s="66">
        <v>0.20669999999999999</v>
      </c>
    </row>
    <row r="11224" spans="15:17" ht="14.25">
      <c r="O11224" t="s">
        <v>2475</v>
      </c>
      <c r="P11224" s="2" t="s">
        <v>2133</v>
      </c>
      <c r="Q11224" s="66">
        <v>0.21160000000000001</v>
      </c>
    </row>
    <row r="11225" spans="15:17" ht="14.25">
      <c r="O11225" t="s">
        <v>2475</v>
      </c>
      <c r="P11225" s="2" t="s">
        <v>2132</v>
      </c>
      <c r="Q11225" s="66">
        <v>0.20669999999999999</v>
      </c>
    </row>
    <row r="11226" spans="15:17" ht="14.25">
      <c r="O11226" t="s">
        <v>2475</v>
      </c>
      <c r="P11226" s="2" t="s">
        <v>2131</v>
      </c>
      <c r="Q11226" s="66">
        <v>0.20169999999999999</v>
      </c>
    </row>
    <row r="11227" spans="15:17" ht="14.25">
      <c r="O11227" t="s">
        <v>2475</v>
      </c>
      <c r="P11227" s="2" t="s">
        <v>2130</v>
      </c>
      <c r="Q11227" s="66">
        <v>0.20669999999999999</v>
      </c>
    </row>
    <row r="11228" spans="15:17" ht="14.25">
      <c r="O11228" t="s">
        <v>2475</v>
      </c>
      <c r="P11228" s="2" t="s">
        <v>2129</v>
      </c>
      <c r="Q11228" s="66">
        <v>0.20669999999999999</v>
      </c>
    </row>
    <row r="11229" spans="15:17" ht="14.25">
      <c r="O11229" t="s">
        <v>2475</v>
      </c>
      <c r="P11229" s="2" t="s">
        <v>2128</v>
      </c>
      <c r="Q11229" s="66">
        <v>0.20169999999999999</v>
      </c>
    </row>
    <row r="11230" spans="15:17" ht="14.25">
      <c r="O11230" t="s">
        <v>2475</v>
      </c>
      <c r="P11230" s="2" t="s">
        <v>2127</v>
      </c>
      <c r="Q11230" s="66">
        <v>0.20669999999999999</v>
      </c>
    </row>
    <row r="11231" spans="15:17" ht="14.25">
      <c r="O11231" t="s">
        <v>2475</v>
      </c>
      <c r="P11231" s="2" t="s">
        <v>2126</v>
      </c>
      <c r="Q11231" s="66">
        <v>0.2263</v>
      </c>
    </row>
    <row r="11232" spans="15:17" ht="14.25">
      <c r="O11232" t="s">
        <v>2475</v>
      </c>
      <c r="P11232" s="2" t="s">
        <v>2125</v>
      </c>
      <c r="Q11232" s="66">
        <v>0.22140000000000001</v>
      </c>
    </row>
    <row r="11233" spans="15:17" ht="14.25">
      <c r="O11233" t="s">
        <v>2475</v>
      </c>
      <c r="P11233" s="2" t="s">
        <v>2124</v>
      </c>
      <c r="Q11233" s="66">
        <v>0.23619999999999999</v>
      </c>
    </row>
    <row r="11234" spans="15:17" ht="14.25">
      <c r="O11234" t="s">
        <v>2475</v>
      </c>
      <c r="P11234" s="2" t="s">
        <v>2123</v>
      </c>
      <c r="Q11234" s="66">
        <v>0.25590000000000002</v>
      </c>
    </row>
    <row r="11235" spans="15:17" ht="14.25">
      <c r="O11235" t="s">
        <v>2475</v>
      </c>
      <c r="P11235" s="2" t="s">
        <v>2122</v>
      </c>
      <c r="Q11235" s="66">
        <v>0.251</v>
      </c>
    </row>
    <row r="11236" spans="15:17" ht="14.25">
      <c r="O11236" t="s">
        <v>2475</v>
      </c>
      <c r="P11236" s="2" t="s">
        <v>2121</v>
      </c>
      <c r="Q11236" s="66">
        <v>0.33950000000000002</v>
      </c>
    </row>
    <row r="11237" spans="15:17" ht="14.25">
      <c r="O11237" t="s">
        <v>2475</v>
      </c>
      <c r="P11237" s="2" t="s">
        <v>2120</v>
      </c>
      <c r="Q11237" s="66">
        <v>0.38869999999999999</v>
      </c>
    </row>
    <row r="11238" spans="15:17" ht="14.25">
      <c r="O11238" t="s">
        <v>2475</v>
      </c>
      <c r="P11238" s="2" t="s">
        <v>2119</v>
      </c>
      <c r="Q11238" s="66">
        <v>0.3543</v>
      </c>
    </row>
    <row r="11239" spans="15:17" ht="14.25">
      <c r="O11239" t="s">
        <v>2475</v>
      </c>
      <c r="P11239" s="2" t="s">
        <v>2118</v>
      </c>
      <c r="Q11239" s="66">
        <v>0.46750000000000003</v>
      </c>
    </row>
    <row r="11240" spans="15:17" ht="14.25">
      <c r="O11240" t="s">
        <v>2475</v>
      </c>
      <c r="P11240" s="2" t="s">
        <v>2117</v>
      </c>
      <c r="Q11240" s="66">
        <v>0.42320000000000002</v>
      </c>
    </row>
    <row r="11241" spans="15:17" ht="14.25">
      <c r="O11241" t="s">
        <v>2475</v>
      </c>
      <c r="P11241" s="2" t="s">
        <v>2116</v>
      </c>
      <c r="Q11241" s="66">
        <v>0.43790000000000001</v>
      </c>
    </row>
    <row r="11242" spans="15:17" ht="14.25">
      <c r="O11242" t="s">
        <v>2475</v>
      </c>
      <c r="P11242" s="2" t="s">
        <v>2115</v>
      </c>
      <c r="Q11242" s="66">
        <v>0.40839999999999999</v>
      </c>
    </row>
    <row r="11243" spans="15:17" ht="14.25">
      <c r="O11243" t="s">
        <v>2475</v>
      </c>
      <c r="P11243" s="2" t="s">
        <v>2114</v>
      </c>
      <c r="Q11243" s="66">
        <v>0.4133</v>
      </c>
    </row>
    <row r="11244" spans="15:17" ht="14.25">
      <c r="O11244" t="s">
        <v>2475</v>
      </c>
      <c r="P11244" s="2" t="s">
        <v>2113</v>
      </c>
      <c r="Q11244" s="66">
        <v>0.45269999999999999</v>
      </c>
    </row>
    <row r="11245" spans="15:17" ht="14.25">
      <c r="O11245" t="s">
        <v>2475</v>
      </c>
      <c r="P11245" s="2" t="s">
        <v>2112</v>
      </c>
      <c r="Q11245" s="66">
        <v>0.43790000000000001</v>
      </c>
    </row>
    <row r="11246" spans="15:17" ht="14.25">
      <c r="O11246" t="s">
        <v>2475</v>
      </c>
      <c r="P11246" s="2" t="s">
        <v>2111</v>
      </c>
      <c r="Q11246" s="66">
        <v>0.40839999999999999</v>
      </c>
    </row>
    <row r="11247" spans="15:17" ht="14.25">
      <c r="O11247" t="s">
        <v>2475</v>
      </c>
      <c r="P11247" s="2" t="s">
        <v>2110</v>
      </c>
      <c r="Q11247" s="66">
        <v>0.38379999999999997</v>
      </c>
    </row>
    <row r="11248" spans="15:17" ht="14.25">
      <c r="O11248" t="s">
        <v>2475</v>
      </c>
      <c r="P11248" s="2" t="s">
        <v>2109</v>
      </c>
      <c r="Q11248" s="66">
        <v>0.39369999999999999</v>
      </c>
    </row>
    <row r="11249" spans="15:17" ht="14.25">
      <c r="O11249" t="s">
        <v>2475</v>
      </c>
      <c r="P11249" s="2" t="s">
        <v>2108</v>
      </c>
      <c r="Q11249" s="66">
        <v>0.40839999999999999</v>
      </c>
    </row>
    <row r="11250" spans="15:17" ht="14.25">
      <c r="O11250" t="s">
        <v>2475</v>
      </c>
      <c r="P11250" s="2" t="s">
        <v>2107</v>
      </c>
      <c r="Q11250" s="66">
        <v>0.39369999999999999</v>
      </c>
    </row>
    <row r="11251" spans="15:17" ht="14.25">
      <c r="O11251" t="s">
        <v>2475</v>
      </c>
      <c r="P11251" s="2" t="s">
        <v>2106</v>
      </c>
      <c r="Q11251" s="66">
        <v>0.38869999999999999</v>
      </c>
    </row>
    <row r="11252" spans="15:17" ht="14.25">
      <c r="O11252" t="s">
        <v>2475</v>
      </c>
      <c r="P11252" s="2" t="s">
        <v>2105</v>
      </c>
      <c r="Q11252" s="66">
        <v>0.38869999999999999</v>
      </c>
    </row>
    <row r="11253" spans="15:17" ht="14.25">
      <c r="O11253" t="s">
        <v>2475</v>
      </c>
      <c r="P11253" s="2" t="s">
        <v>2104</v>
      </c>
      <c r="Q11253" s="66">
        <v>0.39369999999999999</v>
      </c>
    </row>
    <row r="11254" spans="15:17" ht="14.25">
      <c r="O11254" t="s">
        <v>2475</v>
      </c>
      <c r="P11254" s="2" t="s">
        <v>2103</v>
      </c>
      <c r="Q11254" s="66">
        <v>0.39860000000000001</v>
      </c>
    </row>
    <row r="11255" spans="15:17" ht="14.25">
      <c r="O11255" t="s">
        <v>2475</v>
      </c>
      <c r="P11255" s="2" t="s">
        <v>2102</v>
      </c>
      <c r="Q11255" s="66">
        <v>0.4133</v>
      </c>
    </row>
    <row r="11256" spans="15:17" ht="14.25">
      <c r="O11256" t="s">
        <v>2475</v>
      </c>
      <c r="P11256" s="2" t="s">
        <v>2101</v>
      </c>
      <c r="Q11256" s="66">
        <v>0.40350000000000003</v>
      </c>
    </row>
    <row r="11257" spans="15:17" ht="14.25">
      <c r="O11257" t="s">
        <v>2475</v>
      </c>
      <c r="P11257" s="2" t="s">
        <v>2100</v>
      </c>
      <c r="Q11257" s="66">
        <v>0.39860000000000001</v>
      </c>
    </row>
    <row r="11258" spans="15:17" ht="14.25">
      <c r="O11258" t="s">
        <v>2475</v>
      </c>
      <c r="P11258" s="2" t="s">
        <v>2099</v>
      </c>
      <c r="Q11258" s="66">
        <v>0.39369999999999999</v>
      </c>
    </row>
    <row r="11259" spans="15:17" ht="14.25">
      <c r="O11259" t="s">
        <v>2475</v>
      </c>
      <c r="P11259" s="2" t="s">
        <v>2098</v>
      </c>
      <c r="Q11259" s="66">
        <v>0.41830000000000001</v>
      </c>
    </row>
    <row r="11260" spans="15:17" ht="14.25">
      <c r="O11260" t="s">
        <v>2475</v>
      </c>
      <c r="P11260" s="2" t="s">
        <v>2097</v>
      </c>
      <c r="Q11260" s="66">
        <v>0.38379999999999997</v>
      </c>
    </row>
    <row r="11261" spans="15:17" ht="14.25">
      <c r="O11261" t="s">
        <v>2475</v>
      </c>
      <c r="P11261" s="2" t="s">
        <v>2096</v>
      </c>
      <c r="Q11261" s="66">
        <v>0.38379999999999997</v>
      </c>
    </row>
    <row r="11262" spans="15:17" ht="14.25">
      <c r="O11262" t="s">
        <v>2475</v>
      </c>
      <c r="P11262" s="2" t="s">
        <v>2095</v>
      </c>
      <c r="Q11262" s="66">
        <v>0.38379999999999997</v>
      </c>
    </row>
    <row r="11263" spans="15:17" ht="14.25">
      <c r="O11263" t="s">
        <v>2475</v>
      </c>
      <c r="P11263" s="2" t="s">
        <v>2094</v>
      </c>
      <c r="Q11263" s="66">
        <v>0.36409999999999998</v>
      </c>
    </row>
    <row r="11264" spans="15:17" ht="14.25">
      <c r="O11264" t="s">
        <v>2475</v>
      </c>
      <c r="P11264" s="2" t="s">
        <v>2093</v>
      </c>
      <c r="Q11264" s="66">
        <v>0.32969999999999999</v>
      </c>
    </row>
    <row r="11265" spans="15:17" ht="14.25">
      <c r="O11265" t="s">
        <v>2475</v>
      </c>
      <c r="P11265" s="2" t="s">
        <v>2092</v>
      </c>
      <c r="Q11265" s="66">
        <v>0.3543</v>
      </c>
    </row>
    <row r="11266" spans="15:17" ht="14.25">
      <c r="O11266" t="s">
        <v>2475</v>
      </c>
      <c r="P11266" s="2" t="s">
        <v>2091</v>
      </c>
      <c r="Q11266" s="66">
        <v>0.36899999999999999</v>
      </c>
    </row>
    <row r="11267" spans="15:17" ht="14.25">
      <c r="O11267" t="s">
        <v>2475</v>
      </c>
      <c r="P11267" s="2" t="s">
        <v>2090</v>
      </c>
      <c r="Q11267" s="66">
        <v>0.35920000000000002</v>
      </c>
    </row>
    <row r="11268" spans="15:17" ht="14.25">
      <c r="O11268" t="s">
        <v>2475</v>
      </c>
      <c r="P11268" s="2" t="s">
        <v>2089</v>
      </c>
      <c r="Q11268" s="66">
        <v>0.34439999999999998</v>
      </c>
    </row>
    <row r="11269" spans="15:17" ht="14.25">
      <c r="O11269" t="s">
        <v>2475</v>
      </c>
      <c r="P11269" s="2" t="s">
        <v>2088</v>
      </c>
      <c r="Q11269" s="66">
        <v>0.34939999999999999</v>
      </c>
    </row>
    <row r="11270" spans="15:17" ht="14.25">
      <c r="O11270" t="s">
        <v>2475</v>
      </c>
      <c r="P11270" s="2" t="s">
        <v>2087</v>
      </c>
      <c r="Q11270" s="66">
        <v>0.33460000000000001</v>
      </c>
    </row>
    <row r="11271" spans="15:17" ht="14.25">
      <c r="O11271" t="s">
        <v>2475</v>
      </c>
      <c r="P11271" s="2" t="s">
        <v>2086</v>
      </c>
      <c r="Q11271" s="66">
        <v>0.33950000000000002</v>
      </c>
    </row>
    <row r="11272" spans="15:17" ht="14.25">
      <c r="O11272" t="s">
        <v>2475</v>
      </c>
      <c r="P11272" s="2" t="s">
        <v>2085</v>
      </c>
      <c r="Q11272" s="66">
        <v>0.32969999999999999</v>
      </c>
    </row>
    <row r="11273" spans="15:17" ht="14.25">
      <c r="O11273" t="s">
        <v>2475</v>
      </c>
      <c r="P11273" s="2" t="s">
        <v>2084</v>
      </c>
      <c r="Q11273" s="66">
        <v>0.32969999999999999</v>
      </c>
    </row>
    <row r="11274" spans="15:17" ht="14.25">
      <c r="O11274" t="s">
        <v>2475</v>
      </c>
      <c r="P11274" s="2" t="s">
        <v>2083</v>
      </c>
      <c r="Q11274" s="66">
        <v>0.32479999999999998</v>
      </c>
    </row>
    <row r="11275" spans="15:17" ht="14.25">
      <c r="O11275" t="s">
        <v>2475</v>
      </c>
      <c r="P11275" s="2" t="s">
        <v>2082</v>
      </c>
      <c r="Q11275" s="66">
        <v>0.34939999999999999</v>
      </c>
    </row>
    <row r="11276" spans="15:17" ht="14.25">
      <c r="O11276" t="s">
        <v>2475</v>
      </c>
      <c r="P11276" s="2" t="s">
        <v>2081</v>
      </c>
      <c r="Q11276" s="66">
        <v>0.34439999999999998</v>
      </c>
    </row>
    <row r="11277" spans="15:17" ht="14.25">
      <c r="O11277" t="s">
        <v>2475</v>
      </c>
      <c r="P11277" s="2" t="s">
        <v>2080</v>
      </c>
      <c r="Q11277" s="66">
        <v>0.34439999999999998</v>
      </c>
    </row>
    <row r="11278" spans="15:17" ht="14.25">
      <c r="O11278" t="s">
        <v>2475</v>
      </c>
      <c r="P11278" s="2" t="s">
        <v>2079</v>
      </c>
      <c r="Q11278" s="66">
        <v>0.35920000000000002</v>
      </c>
    </row>
    <row r="11279" spans="15:17" ht="14.25">
      <c r="O11279" t="s">
        <v>2475</v>
      </c>
      <c r="P11279" s="2" t="s">
        <v>2078</v>
      </c>
      <c r="Q11279" s="66">
        <v>0.3543</v>
      </c>
    </row>
    <row r="11280" spans="15:17" ht="14.25">
      <c r="O11280" t="s">
        <v>2475</v>
      </c>
      <c r="P11280" s="2" t="s">
        <v>2077</v>
      </c>
      <c r="Q11280" s="66">
        <v>0.36899999999999999</v>
      </c>
    </row>
    <row r="11281" spans="15:17" ht="14.25">
      <c r="O11281" t="s">
        <v>2475</v>
      </c>
      <c r="P11281" s="2" t="s">
        <v>2076</v>
      </c>
      <c r="Q11281" s="66">
        <v>0.38379999999999997</v>
      </c>
    </row>
    <row r="11282" spans="15:17" ht="14.25">
      <c r="O11282" t="s">
        <v>2475</v>
      </c>
      <c r="P11282" s="2" t="s">
        <v>2075</v>
      </c>
      <c r="Q11282" s="66">
        <v>0.4133</v>
      </c>
    </row>
    <row r="11283" spans="15:17" ht="14.25">
      <c r="O11283" t="s">
        <v>2475</v>
      </c>
      <c r="P11283" s="2" t="s">
        <v>2074</v>
      </c>
      <c r="Q11283" s="66">
        <v>0.39369999999999999</v>
      </c>
    </row>
    <row r="11284" spans="15:17" ht="14.25">
      <c r="O11284" t="s">
        <v>2475</v>
      </c>
      <c r="P11284" s="2" t="s">
        <v>2073</v>
      </c>
      <c r="Q11284" s="66">
        <v>0.39860000000000001</v>
      </c>
    </row>
    <row r="11285" spans="15:17" ht="14.25">
      <c r="O11285" t="s">
        <v>2475</v>
      </c>
      <c r="P11285" s="2" t="s">
        <v>2072</v>
      </c>
      <c r="Q11285" s="66">
        <v>0.39860000000000001</v>
      </c>
    </row>
    <row r="11286" spans="15:17" ht="14.25">
      <c r="O11286" t="s">
        <v>2475</v>
      </c>
      <c r="P11286" s="2" t="s">
        <v>2071</v>
      </c>
      <c r="Q11286" s="66">
        <v>0.40350000000000003</v>
      </c>
    </row>
    <row r="11287" spans="15:17" ht="14.25">
      <c r="O11287" t="s">
        <v>2475</v>
      </c>
      <c r="P11287" s="2" t="s">
        <v>2070</v>
      </c>
      <c r="Q11287" s="66">
        <v>0.40350000000000003</v>
      </c>
    </row>
    <row r="11288" spans="15:17" ht="14.25">
      <c r="O11288" t="s">
        <v>2475</v>
      </c>
      <c r="P11288" s="2" t="s">
        <v>2069</v>
      </c>
      <c r="Q11288" s="66">
        <v>0.38869999999999999</v>
      </c>
    </row>
    <row r="11289" spans="15:17" ht="14.25">
      <c r="O11289" t="s">
        <v>2475</v>
      </c>
      <c r="P11289" s="2" t="s">
        <v>2068</v>
      </c>
      <c r="Q11289" s="66">
        <v>0.38379999999999997</v>
      </c>
    </row>
    <row r="11290" spans="15:17" ht="14.25">
      <c r="O11290" t="s">
        <v>2475</v>
      </c>
      <c r="P11290" s="2" t="s">
        <v>2067</v>
      </c>
      <c r="Q11290" s="66">
        <v>0.38379999999999997</v>
      </c>
    </row>
    <row r="11291" spans="15:17" ht="14.25">
      <c r="O11291" t="s">
        <v>2475</v>
      </c>
      <c r="P11291" s="2" t="s">
        <v>2066</v>
      </c>
      <c r="Q11291" s="66">
        <v>0.374</v>
      </c>
    </row>
    <row r="11292" spans="15:17" ht="14.25">
      <c r="O11292" t="s">
        <v>2475</v>
      </c>
      <c r="P11292" s="2" t="s">
        <v>2065</v>
      </c>
      <c r="Q11292" s="66">
        <v>0.33950000000000002</v>
      </c>
    </row>
    <row r="11293" spans="15:17" ht="14.25">
      <c r="O11293" t="s">
        <v>2475</v>
      </c>
      <c r="P11293" s="2" t="s">
        <v>2064</v>
      </c>
      <c r="Q11293" s="66">
        <v>0.36409999999999998</v>
      </c>
    </row>
    <row r="11294" spans="15:17" ht="14.25">
      <c r="O11294" t="s">
        <v>2475</v>
      </c>
      <c r="P11294" s="2" t="s">
        <v>2063</v>
      </c>
      <c r="Q11294" s="66">
        <v>0.3543</v>
      </c>
    </row>
    <row r="11295" spans="15:17" ht="14.25">
      <c r="O11295" t="s">
        <v>2475</v>
      </c>
      <c r="P11295" s="2" t="s">
        <v>2062</v>
      </c>
      <c r="Q11295" s="66">
        <v>0.374</v>
      </c>
    </row>
    <row r="11296" spans="15:17" ht="14.25">
      <c r="O11296" t="s">
        <v>2475</v>
      </c>
      <c r="P11296" s="2" t="s">
        <v>2061</v>
      </c>
      <c r="Q11296" s="66">
        <v>0.38869999999999999</v>
      </c>
    </row>
    <row r="11297" spans="15:17" ht="14.25">
      <c r="O11297" t="s">
        <v>2475</v>
      </c>
      <c r="P11297" s="2" t="s">
        <v>2060</v>
      </c>
      <c r="Q11297" s="66">
        <v>0.37890000000000001</v>
      </c>
    </row>
    <row r="11298" spans="15:17" ht="14.25">
      <c r="O11298" t="s">
        <v>2475</v>
      </c>
      <c r="P11298" s="2" t="s">
        <v>2059</v>
      </c>
      <c r="Q11298" s="66">
        <v>0.37890000000000001</v>
      </c>
    </row>
    <row r="11299" spans="15:17" ht="14.25">
      <c r="O11299" t="s">
        <v>2475</v>
      </c>
      <c r="P11299" s="2" t="s">
        <v>2058</v>
      </c>
      <c r="Q11299" s="66">
        <v>0.374</v>
      </c>
    </row>
    <row r="11300" spans="15:17" ht="14.25">
      <c r="O11300" t="s">
        <v>2475</v>
      </c>
      <c r="P11300" s="2" t="s">
        <v>2057</v>
      </c>
      <c r="Q11300" s="66">
        <v>0.35920000000000002</v>
      </c>
    </row>
    <row r="11301" spans="15:17" ht="14.25">
      <c r="O11301" t="s">
        <v>2475</v>
      </c>
      <c r="P11301" s="2" t="s">
        <v>2056</v>
      </c>
      <c r="Q11301" s="66">
        <v>0.36899999999999999</v>
      </c>
    </row>
    <row r="11302" spans="15:17" ht="14.25">
      <c r="O11302" t="s">
        <v>2475</v>
      </c>
      <c r="P11302" s="2" t="s">
        <v>2055</v>
      </c>
      <c r="Q11302" s="66">
        <v>0.36409999999999998</v>
      </c>
    </row>
    <row r="11303" spans="15:17" ht="14.25">
      <c r="O11303" t="s">
        <v>2475</v>
      </c>
      <c r="P11303" s="2" t="s">
        <v>2054</v>
      </c>
      <c r="Q11303" s="66">
        <v>0.38379999999999997</v>
      </c>
    </row>
    <row r="11304" spans="15:17" ht="14.25">
      <c r="O11304" t="s">
        <v>2475</v>
      </c>
      <c r="P11304" s="2" t="s">
        <v>2053</v>
      </c>
      <c r="Q11304" s="66">
        <v>0.374</v>
      </c>
    </row>
    <row r="11305" spans="15:17" ht="14.25">
      <c r="O11305" t="s">
        <v>2475</v>
      </c>
      <c r="P11305" s="2" t="s">
        <v>2052</v>
      </c>
      <c r="Q11305" s="66">
        <v>0.36409999999999998</v>
      </c>
    </row>
    <row r="11306" spans="15:17" ht="14.25">
      <c r="O11306" t="s">
        <v>2475</v>
      </c>
      <c r="P11306" s="2" t="s">
        <v>2051</v>
      </c>
      <c r="Q11306" s="66">
        <v>0.34939999999999999</v>
      </c>
    </row>
    <row r="11307" spans="15:17" ht="14.25">
      <c r="O11307" t="s">
        <v>2475</v>
      </c>
      <c r="P11307" s="2" t="s">
        <v>2050</v>
      </c>
      <c r="Q11307" s="66">
        <v>0.35920000000000002</v>
      </c>
    </row>
    <row r="11308" spans="15:17" ht="14.25">
      <c r="O11308" t="s">
        <v>2475</v>
      </c>
      <c r="P11308" s="2" t="s">
        <v>2049</v>
      </c>
      <c r="Q11308" s="66">
        <v>0.35920000000000002</v>
      </c>
    </row>
    <row r="11309" spans="15:17" ht="14.25">
      <c r="O11309" t="s">
        <v>2475</v>
      </c>
      <c r="P11309" s="2" t="s">
        <v>2048</v>
      </c>
      <c r="Q11309" s="66">
        <v>0.33950000000000002</v>
      </c>
    </row>
    <row r="11310" spans="15:17" ht="14.25">
      <c r="O11310" t="s">
        <v>2475</v>
      </c>
      <c r="P11310" s="2" t="s">
        <v>2047</v>
      </c>
      <c r="Q11310" s="66">
        <v>0.33460000000000001</v>
      </c>
    </row>
    <row r="11311" spans="15:17" ht="14.25">
      <c r="O11311" t="s">
        <v>2475</v>
      </c>
      <c r="P11311" s="2" t="s">
        <v>2046</v>
      </c>
      <c r="Q11311" s="66">
        <v>0.31979999999999997</v>
      </c>
    </row>
    <row r="11312" spans="15:17" ht="14.25">
      <c r="O11312" t="s">
        <v>2475</v>
      </c>
      <c r="P11312" s="2" t="s">
        <v>2045</v>
      </c>
      <c r="Q11312" s="66">
        <v>0.32969999999999999</v>
      </c>
    </row>
    <row r="11313" spans="15:17" ht="14.25">
      <c r="O11313" t="s">
        <v>2475</v>
      </c>
      <c r="P11313" s="2" t="s">
        <v>2044</v>
      </c>
      <c r="Q11313" s="66">
        <v>0.32479999999999998</v>
      </c>
    </row>
    <row r="11314" spans="15:17" ht="14.25">
      <c r="O11314" t="s">
        <v>2475</v>
      </c>
      <c r="P11314" s="2" t="s">
        <v>2043</v>
      </c>
      <c r="Q11314" s="66">
        <v>0.32479999999999998</v>
      </c>
    </row>
    <row r="11315" spans="15:17" ht="14.25">
      <c r="O11315" t="s">
        <v>2475</v>
      </c>
      <c r="P11315" s="2" t="s">
        <v>2042</v>
      </c>
      <c r="Q11315" s="66">
        <v>0.30509999999999998</v>
      </c>
    </row>
    <row r="11316" spans="15:17" ht="14.25">
      <c r="O11316" t="s">
        <v>2475</v>
      </c>
      <c r="P11316" s="2" t="s">
        <v>2041</v>
      </c>
      <c r="Q11316" s="66">
        <v>0.33950000000000002</v>
      </c>
    </row>
    <row r="11317" spans="15:17" ht="14.25">
      <c r="O11317" t="s">
        <v>2475</v>
      </c>
      <c r="P11317" s="2" t="s">
        <v>2040</v>
      </c>
      <c r="Q11317" s="66">
        <v>0.33460000000000001</v>
      </c>
    </row>
    <row r="11318" spans="15:17" ht="14.25">
      <c r="O11318" t="s">
        <v>2475</v>
      </c>
      <c r="P11318" s="2" t="s">
        <v>2039</v>
      </c>
      <c r="Q11318" s="66">
        <v>0.33460000000000001</v>
      </c>
    </row>
    <row r="11319" spans="15:17" ht="14.25">
      <c r="O11319" t="s">
        <v>2475</v>
      </c>
      <c r="P11319" s="2" t="s">
        <v>2038</v>
      </c>
      <c r="Q11319" s="66">
        <v>0.33460000000000001</v>
      </c>
    </row>
    <row r="11320" spans="15:17" ht="14.25">
      <c r="O11320" t="s">
        <v>2475</v>
      </c>
      <c r="P11320" s="2" t="s">
        <v>2037</v>
      </c>
      <c r="Q11320" s="66">
        <v>0.33950000000000002</v>
      </c>
    </row>
    <row r="11321" spans="15:17" ht="14.25">
      <c r="O11321" t="s">
        <v>2475</v>
      </c>
      <c r="P11321" s="2" t="s">
        <v>2036</v>
      </c>
      <c r="Q11321" s="66">
        <v>0.33460000000000001</v>
      </c>
    </row>
    <row r="11322" spans="15:17" ht="14.25">
      <c r="O11322" t="s">
        <v>2475</v>
      </c>
      <c r="P11322" s="2" t="s">
        <v>2035</v>
      </c>
      <c r="Q11322" s="66">
        <v>0.33460000000000001</v>
      </c>
    </row>
    <row r="11323" spans="15:17" ht="14.25">
      <c r="O11323" t="s">
        <v>2475</v>
      </c>
      <c r="P11323" s="2" t="s">
        <v>2034</v>
      </c>
      <c r="Q11323" s="66">
        <v>0.33460000000000001</v>
      </c>
    </row>
    <row r="11324" spans="15:17" ht="14.25">
      <c r="O11324" t="s">
        <v>2475</v>
      </c>
      <c r="P11324" s="2" t="s">
        <v>2033</v>
      </c>
      <c r="Q11324" s="66">
        <v>0.33460000000000001</v>
      </c>
    </row>
    <row r="11325" spans="15:17" ht="14.25">
      <c r="O11325" t="s">
        <v>2475</v>
      </c>
      <c r="P11325" s="2" t="s">
        <v>2032</v>
      </c>
      <c r="Q11325" s="66">
        <v>0.33950000000000002</v>
      </c>
    </row>
    <row r="11326" spans="15:17" ht="14.25">
      <c r="O11326" t="s">
        <v>2475</v>
      </c>
      <c r="P11326" s="2" t="s">
        <v>2031</v>
      </c>
      <c r="Q11326" s="66">
        <v>0.33460000000000001</v>
      </c>
    </row>
    <row r="11327" spans="15:17" ht="14.25">
      <c r="O11327" t="s">
        <v>2475</v>
      </c>
      <c r="P11327" s="2" t="s">
        <v>2030</v>
      </c>
      <c r="Q11327" s="66">
        <v>0.33460000000000001</v>
      </c>
    </row>
    <row r="11328" spans="15:17" ht="14.25">
      <c r="O11328" t="s">
        <v>2475</v>
      </c>
      <c r="P11328" s="2" t="s">
        <v>2029</v>
      </c>
      <c r="Q11328" s="66">
        <v>0.29520000000000002</v>
      </c>
    </row>
    <row r="11329" spans="15:17" ht="14.25">
      <c r="O11329" t="s">
        <v>2475</v>
      </c>
      <c r="P11329" s="2" t="s">
        <v>2028</v>
      </c>
      <c r="Q11329" s="66">
        <v>0.28050000000000003</v>
      </c>
    </row>
    <row r="11330" spans="15:17" ht="14.25">
      <c r="O11330" t="s">
        <v>2475</v>
      </c>
      <c r="P11330" s="2" t="s">
        <v>2027</v>
      </c>
      <c r="Q11330" s="66">
        <v>0.30509999999999998</v>
      </c>
    </row>
    <row r="11331" spans="15:17" ht="14.25">
      <c r="O11331" t="s">
        <v>2475</v>
      </c>
      <c r="P11331" s="2" t="s">
        <v>2026</v>
      </c>
      <c r="Q11331" s="66">
        <v>0.31</v>
      </c>
    </row>
    <row r="11332" spans="15:17" ht="14.25">
      <c r="O11332" t="s">
        <v>2475</v>
      </c>
      <c r="P11332" s="2" t="s">
        <v>2025</v>
      </c>
      <c r="Q11332" s="66">
        <v>0.29520000000000002</v>
      </c>
    </row>
    <row r="11333" spans="15:17" ht="14.25">
      <c r="O11333" t="s">
        <v>2475</v>
      </c>
      <c r="P11333" s="2" t="s">
        <v>2024</v>
      </c>
      <c r="Q11333" s="66">
        <v>0.2903</v>
      </c>
    </row>
    <row r="11334" spans="15:17" ht="14.25">
      <c r="O11334" t="s">
        <v>2475</v>
      </c>
      <c r="P11334" s="2" t="s">
        <v>2023</v>
      </c>
      <c r="Q11334" s="66">
        <v>0.27560000000000001</v>
      </c>
    </row>
    <row r="11335" spans="15:17" ht="14.25">
      <c r="O11335" t="s">
        <v>2475</v>
      </c>
      <c r="P11335" s="2" t="s">
        <v>2022</v>
      </c>
      <c r="Q11335" s="66">
        <v>0.27060000000000001</v>
      </c>
    </row>
    <row r="11336" spans="15:17" ht="14.25">
      <c r="O11336" t="s">
        <v>2475</v>
      </c>
      <c r="P11336" s="2" t="s">
        <v>2021</v>
      </c>
      <c r="Q11336" s="66">
        <v>0.28539999999999999</v>
      </c>
    </row>
    <row r="11337" spans="15:17" ht="14.25">
      <c r="O11337" t="s">
        <v>2475</v>
      </c>
      <c r="P11337" s="2" t="s">
        <v>2020</v>
      </c>
      <c r="Q11337" s="66">
        <v>0.28050000000000003</v>
      </c>
    </row>
    <row r="11338" spans="15:17" ht="14.25">
      <c r="O11338" t="s">
        <v>2475</v>
      </c>
      <c r="P11338" s="2" t="s">
        <v>2019</v>
      </c>
      <c r="Q11338" s="66">
        <v>0.28539999999999999</v>
      </c>
    </row>
    <row r="11339" spans="15:17" ht="14.25">
      <c r="O11339" t="s">
        <v>2475</v>
      </c>
      <c r="P11339" s="2" t="s">
        <v>2018</v>
      </c>
      <c r="Q11339" s="66">
        <v>0.28539999999999999</v>
      </c>
    </row>
    <row r="11340" spans="15:17" ht="14.25">
      <c r="O11340" t="s">
        <v>2475</v>
      </c>
      <c r="P11340" s="2" t="s">
        <v>2017</v>
      </c>
      <c r="Q11340" s="66">
        <v>0.29520000000000002</v>
      </c>
    </row>
    <row r="11341" spans="15:17" ht="14.25">
      <c r="O11341" t="s">
        <v>2475</v>
      </c>
      <c r="P11341" s="2" t="s">
        <v>2016</v>
      </c>
      <c r="Q11341" s="66">
        <v>0.30509999999999998</v>
      </c>
    </row>
    <row r="11342" spans="15:17" ht="14.25">
      <c r="O11342" t="s">
        <v>2475</v>
      </c>
      <c r="P11342" s="2" t="s">
        <v>2015</v>
      </c>
      <c r="Q11342" s="66">
        <v>0.28050000000000003</v>
      </c>
    </row>
    <row r="11343" spans="15:17" ht="14.25">
      <c r="O11343" t="s">
        <v>2475</v>
      </c>
      <c r="P11343" s="2" t="s">
        <v>2014</v>
      </c>
      <c r="Q11343" s="66">
        <v>0.28050000000000003</v>
      </c>
    </row>
    <row r="11344" spans="15:17" ht="14.25">
      <c r="O11344" t="s">
        <v>2475</v>
      </c>
      <c r="P11344" s="2" t="s">
        <v>2013</v>
      </c>
      <c r="Q11344" s="66">
        <v>0.28539999999999999</v>
      </c>
    </row>
    <row r="11345" spans="15:17" ht="14.25">
      <c r="O11345" t="s">
        <v>2475</v>
      </c>
      <c r="P11345" s="2" t="s">
        <v>2012</v>
      </c>
      <c r="Q11345" s="66">
        <v>0.27560000000000001</v>
      </c>
    </row>
    <row r="11346" spans="15:17" ht="14.25">
      <c r="O11346" t="s">
        <v>2475</v>
      </c>
      <c r="P11346" s="2" t="s">
        <v>2011</v>
      </c>
      <c r="Q11346" s="66">
        <v>0.2903</v>
      </c>
    </row>
    <row r="11347" spans="15:17" ht="14.25">
      <c r="O11347" t="s">
        <v>2475</v>
      </c>
      <c r="P11347" s="2" t="s">
        <v>2010</v>
      </c>
      <c r="Q11347" s="66">
        <v>0.31</v>
      </c>
    </row>
    <row r="11348" spans="15:17" ht="14.25">
      <c r="O11348" t="s">
        <v>2475</v>
      </c>
      <c r="P11348" s="2" t="s">
        <v>2009</v>
      </c>
      <c r="Q11348" s="66">
        <v>0.31490000000000001</v>
      </c>
    </row>
    <row r="11349" spans="15:17" ht="14.25">
      <c r="O11349" t="s">
        <v>2475</v>
      </c>
      <c r="P11349" s="2" t="s">
        <v>2008</v>
      </c>
      <c r="Q11349" s="66">
        <v>0.33460000000000001</v>
      </c>
    </row>
    <row r="11350" spans="15:17" ht="14.25">
      <c r="O11350" t="s">
        <v>2475</v>
      </c>
      <c r="P11350" s="2" t="s">
        <v>2007</v>
      </c>
      <c r="Q11350" s="66">
        <v>0.32479999999999998</v>
      </c>
    </row>
    <row r="11351" spans="15:17" ht="14.25">
      <c r="O11351" t="s">
        <v>2475</v>
      </c>
      <c r="P11351" s="2" t="s">
        <v>2006</v>
      </c>
      <c r="Q11351" s="66">
        <v>0.33460000000000001</v>
      </c>
    </row>
    <row r="11352" spans="15:17" ht="14.25">
      <c r="O11352" t="s">
        <v>2475</v>
      </c>
      <c r="P11352" s="2" t="s">
        <v>2005</v>
      </c>
      <c r="Q11352" s="66">
        <v>0.32969999999999999</v>
      </c>
    </row>
    <row r="11353" spans="15:17" ht="14.25">
      <c r="O11353" t="s">
        <v>2475</v>
      </c>
      <c r="P11353" s="2" t="s">
        <v>2004</v>
      </c>
      <c r="Q11353" s="66">
        <v>0.34939999999999999</v>
      </c>
    </row>
    <row r="11354" spans="15:17" ht="14.25">
      <c r="O11354" t="s">
        <v>2475</v>
      </c>
      <c r="P11354" s="2" t="s">
        <v>2003</v>
      </c>
      <c r="Q11354" s="66">
        <v>0.34439999999999998</v>
      </c>
    </row>
    <row r="11355" spans="15:17" ht="14.25">
      <c r="O11355" t="s">
        <v>2475</v>
      </c>
      <c r="P11355" s="2" t="s">
        <v>2002</v>
      </c>
      <c r="Q11355" s="66">
        <v>0.33</v>
      </c>
    </row>
    <row r="11356" spans="15:17" ht="14.25">
      <c r="O11356" t="s">
        <v>2475</v>
      </c>
      <c r="P11356" s="2" t="s">
        <v>2001</v>
      </c>
      <c r="Q11356" s="66">
        <v>0.34</v>
      </c>
    </row>
    <row r="11357" spans="15:17" ht="14.25">
      <c r="O11357" t="s">
        <v>2475</v>
      </c>
      <c r="P11357" s="2" t="s">
        <v>2000</v>
      </c>
      <c r="Q11357" s="66">
        <v>0.32</v>
      </c>
    </row>
    <row r="11358" spans="15:17" ht="14.25">
      <c r="O11358" t="s">
        <v>2475</v>
      </c>
      <c r="P11358" s="2" t="s">
        <v>1999</v>
      </c>
      <c r="Q11358" s="66">
        <v>0.33</v>
      </c>
    </row>
    <row r="11359" spans="15:17" ht="14.25">
      <c r="O11359" t="s">
        <v>2475</v>
      </c>
      <c r="P11359" s="2" t="s">
        <v>1998</v>
      </c>
      <c r="Q11359" s="66">
        <v>0.33</v>
      </c>
    </row>
    <row r="11360" spans="15:17" ht="14.25">
      <c r="O11360" t="s">
        <v>2475</v>
      </c>
      <c r="P11360" s="2" t="s">
        <v>1997</v>
      </c>
      <c r="Q11360" s="66">
        <v>0.33500000000000002</v>
      </c>
    </row>
    <row r="11361" spans="15:17" ht="14.25">
      <c r="O11361" t="s">
        <v>2475</v>
      </c>
      <c r="P11361" s="2" t="s">
        <v>1996</v>
      </c>
      <c r="Q11361" s="66">
        <v>0.34</v>
      </c>
    </row>
    <row r="11362" spans="15:17" ht="14.25">
      <c r="O11362" t="s">
        <v>2475</v>
      </c>
      <c r="P11362" s="2" t="s">
        <v>1995</v>
      </c>
      <c r="Q11362" s="66">
        <v>0.34499999999999997</v>
      </c>
    </row>
    <row r="11363" spans="15:17" ht="14.25">
      <c r="O11363" t="s">
        <v>2475</v>
      </c>
      <c r="P11363" s="2" t="s">
        <v>1994</v>
      </c>
      <c r="Q11363" s="66">
        <v>0.34</v>
      </c>
    </row>
    <row r="11364" spans="15:17" ht="14.25">
      <c r="O11364" t="s">
        <v>2475</v>
      </c>
      <c r="P11364" s="2" t="s">
        <v>1993</v>
      </c>
      <c r="Q11364" s="66">
        <v>0.32500000000000001</v>
      </c>
    </row>
    <row r="11365" spans="15:17" ht="14.25">
      <c r="O11365" t="s">
        <v>2475</v>
      </c>
      <c r="P11365" s="2" t="s">
        <v>1992</v>
      </c>
      <c r="Q11365" s="66">
        <v>0.33</v>
      </c>
    </row>
    <row r="11366" spans="15:17" ht="14.25">
      <c r="O11366" t="s">
        <v>2475</v>
      </c>
      <c r="P11366" s="2" t="s">
        <v>1991</v>
      </c>
      <c r="Q11366" s="66">
        <v>0.33</v>
      </c>
    </row>
    <row r="11367" spans="15:17" ht="14.25">
      <c r="O11367" t="s">
        <v>2475</v>
      </c>
      <c r="P11367" s="2" t="s">
        <v>1990</v>
      </c>
      <c r="Q11367" s="66">
        <v>0.33</v>
      </c>
    </row>
    <row r="11368" spans="15:17" ht="14.25">
      <c r="O11368" t="s">
        <v>2475</v>
      </c>
      <c r="P11368" s="2" t="s">
        <v>1989</v>
      </c>
      <c r="Q11368" s="66">
        <v>0.32</v>
      </c>
    </row>
    <row r="11369" spans="15:17" ht="14.25">
      <c r="O11369" t="s">
        <v>2475</v>
      </c>
      <c r="P11369" s="2" t="s">
        <v>1988</v>
      </c>
      <c r="Q11369" s="66">
        <v>0.33</v>
      </c>
    </row>
    <row r="11370" spans="15:17" ht="14.25">
      <c r="O11370" t="s">
        <v>2475</v>
      </c>
      <c r="P11370" s="2" t="s">
        <v>1987</v>
      </c>
      <c r="Q11370" s="66">
        <v>0.32</v>
      </c>
    </row>
    <row r="11371" spans="15:17" ht="14.25">
      <c r="O11371" t="s">
        <v>2475</v>
      </c>
      <c r="P11371" s="2" t="s">
        <v>1986</v>
      </c>
      <c r="Q11371" s="66">
        <v>0.32</v>
      </c>
    </row>
    <row r="11372" spans="15:17" ht="14.25">
      <c r="O11372" t="s">
        <v>2475</v>
      </c>
      <c r="P11372" s="2" t="s">
        <v>1985</v>
      </c>
      <c r="Q11372" s="66">
        <v>0.33</v>
      </c>
    </row>
    <row r="11373" spans="15:17" ht="14.25">
      <c r="O11373" t="s">
        <v>2475</v>
      </c>
      <c r="P11373" s="2" t="s">
        <v>1984</v>
      </c>
      <c r="Q11373" s="66">
        <v>0.32500000000000001</v>
      </c>
    </row>
    <row r="11374" spans="15:17" ht="14.25">
      <c r="O11374" t="s">
        <v>2475</v>
      </c>
      <c r="P11374" s="2" t="s">
        <v>1983</v>
      </c>
      <c r="Q11374" s="66">
        <v>0.315</v>
      </c>
    </row>
    <row r="11375" spans="15:17" ht="14.25">
      <c r="O11375" t="s">
        <v>2475</v>
      </c>
      <c r="P11375" s="2" t="s">
        <v>1982</v>
      </c>
      <c r="Q11375" s="66">
        <v>0.32</v>
      </c>
    </row>
    <row r="11376" spans="15:17" ht="14.25">
      <c r="O11376" t="s">
        <v>2475</v>
      </c>
      <c r="P11376" s="2" t="s">
        <v>1981</v>
      </c>
      <c r="Q11376" s="66">
        <v>0.31</v>
      </c>
    </row>
    <row r="11377" spans="15:17" ht="14.25">
      <c r="O11377" t="s">
        <v>2475</v>
      </c>
      <c r="P11377" s="2" t="s">
        <v>1980</v>
      </c>
      <c r="Q11377" s="66">
        <v>0.315</v>
      </c>
    </row>
    <row r="11378" spans="15:17" ht="14.25">
      <c r="O11378" t="s">
        <v>2475</v>
      </c>
      <c r="P11378" s="2" t="s">
        <v>1979</v>
      </c>
      <c r="Q11378" s="66">
        <v>0.32</v>
      </c>
    </row>
    <row r="11379" spans="15:17" ht="14.25">
      <c r="O11379" t="s">
        <v>2475</v>
      </c>
      <c r="P11379" s="2" t="s">
        <v>1978</v>
      </c>
      <c r="Q11379" s="66">
        <v>0.32500000000000001</v>
      </c>
    </row>
    <row r="11380" spans="15:17" ht="14.25">
      <c r="O11380" t="s">
        <v>2475</v>
      </c>
      <c r="P11380" s="2" t="s">
        <v>1977</v>
      </c>
      <c r="Q11380" s="66">
        <v>0.32</v>
      </c>
    </row>
    <row r="11381" spans="15:17" ht="14.25">
      <c r="O11381" t="s">
        <v>2475</v>
      </c>
      <c r="P11381" s="2" t="s">
        <v>1976</v>
      </c>
      <c r="Q11381" s="66">
        <v>0.32</v>
      </c>
    </row>
    <row r="11382" spans="15:17" ht="14.25">
      <c r="O11382" t="s">
        <v>2475</v>
      </c>
      <c r="P11382" s="2" t="s">
        <v>1975</v>
      </c>
      <c r="Q11382" s="66">
        <v>0.31</v>
      </c>
    </row>
    <row r="11383" spans="15:17" ht="14.25">
      <c r="O11383" t="s">
        <v>2475</v>
      </c>
      <c r="P11383" s="2" t="s">
        <v>1974</v>
      </c>
      <c r="Q11383" s="66">
        <v>0.31</v>
      </c>
    </row>
    <row r="11384" spans="15:17" ht="14.25">
      <c r="O11384" t="s">
        <v>2475</v>
      </c>
      <c r="P11384" s="2" t="s">
        <v>1973</v>
      </c>
      <c r="Q11384" s="66">
        <v>0.315</v>
      </c>
    </row>
    <row r="11385" spans="15:17" ht="14.25">
      <c r="O11385" t="s">
        <v>2475</v>
      </c>
      <c r="P11385" s="2" t="s">
        <v>1972</v>
      </c>
      <c r="Q11385" s="66">
        <v>0.31</v>
      </c>
    </row>
    <row r="11386" spans="15:17" ht="14.25">
      <c r="O11386" t="s">
        <v>2475</v>
      </c>
      <c r="P11386" s="2" t="s">
        <v>1971</v>
      </c>
      <c r="Q11386" s="66">
        <v>0.315</v>
      </c>
    </row>
    <row r="11387" spans="15:17" ht="14.25">
      <c r="O11387" t="s">
        <v>2475</v>
      </c>
      <c r="P11387" s="2" t="s">
        <v>1970</v>
      </c>
      <c r="Q11387" s="66">
        <v>0.32500000000000001</v>
      </c>
    </row>
    <row r="11388" spans="15:17" ht="14.25">
      <c r="O11388" t="s">
        <v>2475</v>
      </c>
      <c r="P11388" s="2" t="s">
        <v>1969</v>
      </c>
      <c r="Q11388" s="66">
        <v>0.32500000000000001</v>
      </c>
    </row>
    <row r="11389" spans="15:17" ht="14.25">
      <c r="O11389" t="s">
        <v>2475</v>
      </c>
      <c r="P11389" s="2" t="s">
        <v>1968</v>
      </c>
      <c r="Q11389" s="66">
        <v>0.315</v>
      </c>
    </row>
    <row r="11390" spans="15:17" ht="14.25">
      <c r="O11390" t="s">
        <v>2475</v>
      </c>
      <c r="P11390" s="2" t="s">
        <v>1967</v>
      </c>
      <c r="Q11390" s="66">
        <v>0.31</v>
      </c>
    </row>
    <row r="11391" spans="15:17" ht="14.25">
      <c r="O11391" t="s">
        <v>2475</v>
      </c>
      <c r="P11391" s="2" t="s">
        <v>1966</v>
      </c>
      <c r="Q11391" s="66">
        <v>0.32</v>
      </c>
    </row>
    <row r="11392" spans="15:17" ht="14.25">
      <c r="O11392" t="s">
        <v>2475</v>
      </c>
      <c r="P11392" s="2" t="s">
        <v>1965</v>
      </c>
      <c r="Q11392" s="66">
        <v>0.30499999999999999</v>
      </c>
    </row>
    <row r="11393" spans="15:17" ht="14.25">
      <c r="O11393" t="s">
        <v>2475</v>
      </c>
      <c r="P11393" s="2" t="s">
        <v>1964</v>
      </c>
      <c r="Q11393" s="66">
        <v>0.30499999999999999</v>
      </c>
    </row>
    <row r="11394" spans="15:17" ht="14.25">
      <c r="O11394" t="s">
        <v>2475</v>
      </c>
      <c r="P11394" s="2" t="s">
        <v>1963</v>
      </c>
      <c r="Q11394" s="66">
        <v>0.31</v>
      </c>
    </row>
    <row r="11395" spans="15:17" ht="14.25">
      <c r="O11395" t="s">
        <v>2475</v>
      </c>
      <c r="P11395" s="2" t="s">
        <v>1962</v>
      </c>
      <c r="Q11395" s="66">
        <v>0.3</v>
      </c>
    </row>
    <row r="11396" spans="15:17" ht="14.25">
      <c r="O11396" t="s">
        <v>2475</v>
      </c>
      <c r="P11396" s="2" t="s">
        <v>1961</v>
      </c>
      <c r="Q11396" s="66">
        <v>0.3</v>
      </c>
    </row>
    <row r="11397" spans="15:17" ht="14.25">
      <c r="O11397" t="s">
        <v>2475</v>
      </c>
      <c r="P11397" s="2" t="s">
        <v>1960</v>
      </c>
      <c r="Q11397" s="66">
        <v>0.28999999999999998</v>
      </c>
    </row>
    <row r="11398" spans="15:17" ht="14.25">
      <c r="O11398" t="s">
        <v>2475</v>
      </c>
      <c r="P11398" s="2" t="s">
        <v>1959</v>
      </c>
      <c r="Q11398" s="66">
        <v>0.3</v>
      </c>
    </row>
    <row r="11399" spans="15:17" ht="14.25">
      <c r="O11399" t="s">
        <v>2475</v>
      </c>
      <c r="P11399" s="2" t="s">
        <v>1958</v>
      </c>
      <c r="Q11399" s="66">
        <v>0.3</v>
      </c>
    </row>
    <row r="11400" spans="15:17" ht="14.25">
      <c r="O11400" t="s">
        <v>2475</v>
      </c>
      <c r="P11400" s="2" t="s">
        <v>1957</v>
      </c>
      <c r="Q11400" s="66">
        <v>0.31</v>
      </c>
    </row>
    <row r="11401" spans="15:17" ht="14.25">
      <c r="O11401" t="s">
        <v>2475</v>
      </c>
      <c r="P11401" s="2" t="s">
        <v>1956</v>
      </c>
      <c r="Q11401" s="66">
        <v>0.315</v>
      </c>
    </row>
    <row r="11402" spans="15:17" ht="14.25">
      <c r="O11402" t="s">
        <v>2475</v>
      </c>
      <c r="P11402" s="2" t="s">
        <v>1955</v>
      </c>
      <c r="Q11402" s="66">
        <v>0.315</v>
      </c>
    </row>
    <row r="11403" spans="15:17" ht="14.25">
      <c r="O11403" t="s">
        <v>2475</v>
      </c>
      <c r="P11403" s="2" t="s">
        <v>1954</v>
      </c>
      <c r="Q11403" s="66">
        <v>0.315</v>
      </c>
    </row>
    <row r="11404" spans="15:17" ht="14.25">
      <c r="O11404" t="s">
        <v>2475</v>
      </c>
      <c r="P11404" s="2" t="s">
        <v>1953</v>
      </c>
      <c r="Q11404" s="66">
        <v>0.315</v>
      </c>
    </row>
    <row r="11405" spans="15:17" ht="14.25">
      <c r="O11405" t="s">
        <v>2475</v>
      </c>
      <c r="P11405" s="2" t="s">
        <v>1952</v>
      </c>
      <c r="Q11405" s="66">
        <v>0.32</v>
      </c>
    </row>
    <row r="11406" spans="15:17" ht="14.25">
      <c r="O11406" t="s">
        <v>2475</v>
      </c>
      <c r="P11406" s="2" t="s">
        <v>1951</v>
      </c>
      <c r="Q11406" s="66">
        <v>0.32</v>
      </c>
    </row>
    <row r="11407" spans="15:17" ht="14.25">
      <c r="O11407" t="s">
        <v>2475</v>
      </c>
      <c r="P11407" s="2" t="s">
        <v>1950</v>
      </c>
      <c r="Q11407" s="66">
        <v>0.32</v>
      </c>
    </row>
    <row r="11408" spans="15:17" ht="14.25">
      <c r="O11408" t="s">
        <v>2475</v>
      </c>
      <c r="P11408" s="2" t="s">
        <v>1949</v>
      </c>
      <c r="Q11408" s="66">
        <v>0.315</v>
      </c>
    </row>
    <row r="11409" spans="15:17" ht="14.25">
      <c r="O11409" t="s">
        <v>2475</v>
      </c>
      <c r="P11409" s="2" t="s">
        <v>1948</v>
      </c>
      <c r="Q11409" s="66">
        <v>0.31</v>
      </c>
    </row>
    <row r="11410" spans="15:17" ht="14.25">
      <c r="O11410" t="s">
        <v>2475</v>
      </c>
      <c r="P11410" s="2" t="s">
        <v>1947</v>
      </c>
      <c r="Q11410" s="66">
        <v>0.315</v>
      </c>
    </row>
    <row r="11411" spans="15:17" ht="14.25">
      <c r="O11411" t="s">
        <v>2475</v>
      </c>
      <c r="P11411" s="2" t="s">
        <v>1946</v>
      </c>
      <c r="Q11411" s="66">
        <v>0.3</v>
      </c>
    </row>
    <row r="11412" spans="15:17" ht="14.25">
      <c r="O11412" t="s">
        <v>2475</v>
      </c>
      <c r="P11412" s="2" t="s">
        <v>1945</v>
      </c>
      <c r="Q11412" s="66">
        <v>0.29499999999999998</v>
      </c>
    </row>
    <row r="11413" spans="15:17" ht="14.25">
      <c r="O11413" t="s">
        <v>2475</v>
      </c>
      <c r="P11413" s="2" t="s">
        <v>1944</v>
      </c>
      <c r="Q11413" s="66">
        <v>0.3</v>
      </c>
    </row>
    <row r="11414" spans="15:17" ht="14.25">
      <c r="O11414" t="s">
        <v>2475</v>
      </c>
      <c r="P11414" s="2" t="s">
        <v>1943</v>
      </c>
      <c r="Q11414" s="66">
        <v>0.3</v>
      </c>
    </row>
    <row r="11415" spans="15:17" ht="14.25">
      <c r="O11415" t="s">
        <v>2475</v>
      </c>
      <c r="P11415" s="2" t="s">
        <v>1942</v>
      </c>
      <c r="Q11415" s="66">
        <v>0.29499999999999998</v>
      </c>
    </row>
    <row r="11416" spans="15:17" ht="14.25">
      <c r="O11416" t="s">
        <v>2475</v>
      </c>
      <c r="P11416" s="2" t="s">
        <v>1941</v>
      </c>
      <c r="Q11416" s="66">
        <v>0.31</v>
      </c>
    </row>
    <row r="11417" spans="15:17" ht="14.25">
      <c r="O11417" t="s">
        <v>2475</v>
      </c>
      <c r="P11417" s="2" t="s">
        <v>1940</v>
      </c>
      <c r="Q11417" s="66">
        <v>0.29499999999999998</v>
      </c>
    </row>
    <row r="11418" spans="15:17" ht="14.25">
      <c r="O11418" t="s">
        <v>2475</v>
      </c>
      <c r="P11418" s="2" t="s">
        <v>1939</v>
      </c>
      <c r="Q11418" s="66">
        <v>0.29499999999999998</v>
      </c>
    </row>
    <row r="11419" spans="15:17" ht="14.25">
      <c r="O11419" t="s">
        <v>2475</v>
      </c>
      <c r="P11419" s="2" t="s">
        <v>1938</v>
      </c>
      <c r="Q11419" s="66">
        <v>0.29499999999999998</v>
      </c>
    </row>
    <row r="11420" spans="15:17" ht="14.25">
      <c r="O11420" t="s">
        <v>2475</v>
      </c>
      <c r="P11420" s="2" t="s">
        <v>1937</v>
      </c>
      <c r="Q11420" s="66">
        <v>0.31</v>
      </c>
    </row>
    <row r="11421" spans="15:17" ht="14.25">
      <c r="O11421" t="s">
        <v>2475</v>
      </c>
      <c r="P11421" s="2" t="s">
        <v>1936</v>
      </c>
      <c r="Q11421" s="66">
        <v>0.31</v>
      </c>
    </row>
    <row r="11422" spans="15:17" ht="14.25">
      <c r="O11422" t="s">
        <v>2475</v>
      </c>
      <c r="P11422" s="2" t="s">
        <v>1935</v>
      </c>
      <c r="Q11422" s="66">
        <v>0.31</v>
      </c>
    </row>
    <row r="11423" spans="15:17" ht="14.25">
      <c r="O11423" t="s">
        <v>2475</v>
      </c>
      <c r="P11423" s="2" t="s">
        <v>1934</v>
      </c>
      <c r="Q11423" s="66">
        <v>0.31</v>
      </c>
    </row>
    <row r="11424" spans="15:17" ht="14.25">
      <c r="O11424" t="s">
        <v>2475</v>
      </c>
      <c r="P11424" s="2" t="s">
        <v>1933</v>
      </c>
      <c r="Q11424" s="66">
        <v>0.31</v>
      </c>
    </row>
    <row r="11425" spans="15:17" ht="14.25">
      <c r="O11425" t="s">
        <v>2475</v>
      </c>
      <c r="P11425" s="2" t="s">
        <v>1932</v>
      </c>
      <c r="Q11425" s="66">
        <v>0.315</v>
      </c>
    </row>
    <row r="11426" spans="15:17" ht="14.25">
      <c r="O11426" t="s">
        <v>2475</v>
      </c>
      <c r="P11426" s="2" t="s">
        <v>1931</v>
      </c>
      <c r="Q11426" s="66">
        <v>0.315</v>
      </c>
    </row>
    <row r="11427" spans="15:17" ht="14.25">
      <c r="O11427" t="s">
        <v>2475</v>
      </c>
      <c r="P11427" s="2" t="s">
        <v>1930</v>
      </c>
      <c r="Q11427" s="66">
        <v>0.30499999999999999</v>
      </c>
    </row>
    <row r="11428" spans="15:17" ht="14.25">
      <c r="O11428" t="s">
        <v>2475</v>
      </c>
      <c r="P11428" s="2" t="s">
        <v>1929</v>
      </c>
      <c r="Q11428" s="66">
        <v>0.3</v>
      </c>
    </row>
    <row r="11429" spans="15:17" ht="14.25">
      <c r="O11429" t="s">
        <v>2475</v>
      </c>
      <c r="P11429" s="2" t="s">
        <v>1928</v>
      </c>
      <c r="Q11429" s="66">
        <v>0.3</v>
      </c>
    </row>
    <row r="11430" spans="15:17" ht="14.25">
      <c r="O11430" t="s">
        <v>2475</v>
      </c>
      <c r="P11430" s="2" t="s">
        <v>1927</v>
      </c>
      <c r="Q11430" s="66">
        <v>0.3</v>
      </c>
    </row>
    <row r="11431" spans="15:17" ht="14.25">
      <c r="O11431" t="s">
        <v>2475</v>
      </c>
      <c r="P11431" s="2" t="s">
        <v>1926</v>
      </c>
      <c r="Q11431" s="66">
        <v>0.31</v>
      </c>
    </row>
    <row r="11432" spans="15:17" ht="14.25">
      <c r="O11432" t="s">
        <v>2475</v>
      </c>
      <c r="P11432" s="2" t="s">
        <v>1925</v>
      </c>
      <c r="Q11432" s="66">
        <v>0.3</v>
      </c>
    </row>
    <row r="11433" spans="15:17" ht="14.25">
      <c r="O11433" t="s">
        <v>2475</v>
      </c>
      <c r="P11433" s="2" t="s">
        <v>1924</v>
      </c>
      <c r="Q11433" s="66">
        <v>0.3</v>
      </c>
    </row>
    <row r="11434" spans="15:17" ht="14.25">
      <c r="O11434" t="s">
        <v>2475</v>
      </c>
      <c r="P11434" s="2" t="s">
        <v>1923</v>
      </c>
      <c r="Q11434" s="66">
        <v>0.29499999999999998</v>
      </c>
    </row>
    <row r="11435" spans="15:17" ht="14.25">
      <c r="O11435" t="s">
        <v>2475</v>
      </c>
      <c r="P11435" s="2" t="s">
        <v>1922</v>
      </c>
      <c r="Q11435" s="66">
        <v>0.3</v>
      </c>
    </row>
    <row r="11436" spans="15:17" ht="14.25">
      <c r="O11436" t="s">
        <v>2475</v>
      </c>
      <c r="P11436" s="2" t="s">
        <v>1921</v>
      </c>
      <c r="Q11436" s="66">
        <v>0.3</v>
      </c>
    </row>
    <row r="11437" spans="15:17" ht="14.25">
      <c r="O11437" t="s">
        <v>2475</v>
      </c>
      <c r="P11437" s="2" t="s">
        <v>1920</v>
      </c>
      <c r="Q11437" s="66">
        <v>0.31</v>
      </c>
    </row>
    <row r="11438" spans="15:17" ht="14.25">
      <c r="O11438" t="s">
        <v>2475</v>
      </c>
      <c r="P11438" s="2" t="s">
        <v>1919</v>
      </c>
      <c r="Q11438" s="66">
        <v>0.3</v>
      </c>
    </row>
    <row r="11439" spans="15:17" ht="14.25">
      <c r="O11439" t="s">
        <v>2475</v>
      </c>
      <c r="P11439" s="2" t="s">
        <v>1918</v>
      </c>
      <c r="Q11439" s="66">
        <v>0.3</v>
      </c>
    </row>
    <row r="11440" spans="15:17" ht="14.25">
      <c r="O11440" t="s">
        <v>2475</v>
      </c>
      <c r="P11440" s="2" t="s">
        <v>1917</v>
      </c>
      <c r="Q11440" s="66">
        <v>0.3</v>
      </c>
    </row>
    <row r="11441" spans="15:17" ht="14.25">
      <c r="O11441" t="s">
        <v>2475</v>
      </c>
      <c r="P11441" s="2" t="s">
        <v>1916</v>
      </c>
      <c r="Q11441" s="66">
        <v>0.29499999999999998</v>
      </c>
    </row>
    <row r="11442" spans="15:17" ht="14.25">
      <c r="O11442" t="s">
        <v>2475</v>
      </c>
      <c r="P11442" s="2" t="s">
        <v>1915</v>
      </c>
      <c r="Q11442" s="66">
        <v>0.29499999999999998</v>
      </c>
    </row>
    <row r="11443" spans="15:17" ht="14.25">
      <c r="O11443" t="s">
        <v>2475</v>
      </c>
      <c r="P11443" s="2" t="s">
        <v>1914</v>
      </c>
      <c r="Q11443" s="66">
        <v>0.28999999999999998</v>
      </c>
    </row>
    <row r="11444" spans="15:17" ht="14.25">
      <c r="O11444" t="s">
        <v>2475</v>
      </c>
      <c r="P11444" s="2" t="s">
        <v>1913</v>
      </c>
      <c r="Q11444" s="66">
        <v>0.28999999999999998</v>
      </c>
    </row>
    <row r="11445" spans="15:17" ht="14.25">
      <c r="O11445" t="s">
        <v>2475</v>
      </c>
      <c r="P11445" s="2" t="s">
        <v>1912</v>
      </c>
      <c r="Q11445" s="66">
        <v>0.28999999999999998</v>
      </c>
    </row>
    <row r="11446" spans="15:17" ht="14.25">
      <c r="O11446" t="s">
        <v>2475</v>
      </c>
      <c r="P11446" s="2" t="s">
        <v>1911</v>
      </c>
      <c r="Q11446" s="66">
        <v>0.28999999999999998</v>
      </c>
    </row>
    <row r="11447" spans="15:17" ht="14.25">
      <c r="O11447" t="s">
        <v>2475</v>
      </c>
      <c r="P11447" s="2" t="s">
        <v>1910</v>
      </c>
      <c r="Q11447" s="66">
        <v>0.29499999999999998</v>
      </c>
    </row>
    <row r="11448" spans="15:17" ht="14.25">
      <c r="O11448" t="s">
        <v>2475</v>
      </c>
      <c r="P11448" s="2" t="s">
        <v>1909</v>
      </c>
      <c r="Q11448" s="66">
        <v>0.29499999999999998</v>
      </c>
    </row>
    <row r="11449" spans="15:17" ht="14.25">
      <c r="O11449" t="s">
        <v>2475</v>
      </c>
      <c r="P11449" s="2" t="s">
        <v>1908</v>
      </c>
      <c r="Q11449" s="66">
        <v>0.28999999999999998</v>
      </c>
    </row>
    <row r="11450" spans="15:17" ht="14.25">
      <c r="O11450" t="s">
        <v>2475</v>
      </c>
      <c r="P11450" s="2" t="s">
        <v>1907</v>
      </c>
      <c r="Q11450" s="66">
        <v>0.28000000000000003</v>
      </c>
    </row>
    <row r="11451" spans="15:17" ht="14.25">
      <c r="O11451" t="s">
        <v>2475</v>
      </c>
      <c r="P11451" s="2" t="s">
        <v>1906</v>
      </c>
      <c r="Q11451" s="66">
        <v>0.28499999999999998</v>
      </c>
    </row>
    <row r="11452" spans="15:17" ht="14.25">
      <c r="O11452" t="s">
        <v>2475</v>
      </c>
      <c r="P11452" s="2" t="s">
        <v>1905</v>
      </c>
      <c r="Q11452" s="66">
        <v>0.28000000000000003</v>
      </c>
    </row>
    <row r="11453" spans="15:17" ht="14.25">
      <c r="O11453" t="s">
        <v>2475</v>
      </c>
      <c r="P11453" s="2" t="s">
        <v>1904</v>
      </c>
      <c r="Q11453" s="66">
        <v>0.28499999999999998</v>
      </c>
    </row>
    <row r="11454" spans="15:17" ht="14.25">
      <c r="O11454" t="s">
        <v>2475</v>
      </c>
      <c r="P11454" s="2" t="s">
        <v>1903</v>
      </c>
      <c r="Q11454" s="66">
        <v>0.28999999999999998</v>
      </c>
    </row>
    <row r="11455" spans="15:17" ht="14.25">
      <c r="O11455" t="s">
        <v>2475</v>
      </c>
      <c r="P11455" s="2" t="s">
        <v>1902</v>
      </c>
      <c r="Q11455" s="66">
        <v>0.28000000000000003</v>
      </c>
    </row>
    <row r="11456" spans="15:17" ht="14.25">
      <c r="O11456" t="s">
        <v>2475</v>
      </c>
      <c r="P11456" s="2" t="s">
        <v>1901</v>
      </c>
      <c r="Q11456" s="66">
        <v>0.28999999999999998</v>
      </c>
    </row>
    <row r="11457" spans="15:17" ht="14.25">
      <c r="O11457" t="s">
        <v>2475</v>
      </c>
      <c r="P11457" s="2" t="s">
        <v>1900</v>
      </c>
      <c r="Q11457" s="66">
        <v>0.29499999999999998</v>
      </c>
    </row>
    <row r="11458" spans="15:17" ht="14.25">
      <c r="O11458" t="s">
        <v>2475</v>
      </c>
      <c r="P11458" s="2" t="s">
        <v>1899</v>
      </c>
      <c r="Q11458" s="66">
        <v>0.28999999999999998</v>
      </c>
    </row>
    <row r="11459" spans="15:17" ht="14.25">
      <c r="O11459" t="s">
        <v>2475</v>
      </c>
      <c r="P11459" s="2" t="s">
        <v>1898</v>
      </c>
      <c r="Q11459" s="66">
        <v>0.28499999999999998</v>
      </c>
    </row>
    <row r="11460" spans="15:17" ht="14.25">
      <c r="O11460" t="s">
        <v>2475</v>
      </c>
      <c r="P11460" s="2" t="s">
        <v>1897</v>
      </c>
      <c r="Q11460" s="66">
        <v>0.28499999999999998</v>
      </c>
    </row>
    <row r="11461" spans="15:17" ht="14.25">
      <c r="O11461" t="s">
        <v>2475</v>
      </c>
      <c r="P11461" s="2" t="s">
        <v>1896</v>
      </c>
      <c r="Q11461" s="66">
        <v>0.29499999999999998</v>
      </c>
    </row>
    <row r="11462" spans="15:17" ht="14.25">
      <c r="O11462" t="s">
        <v>2475</v>
      </c>
      <c r="P11462" s="2" t="s">
        <v>1895</v>
      </c>
      <c r="Q11462" s="66">
        <v>0.28499999999999998</v>
      </c>
    </row>
    <row r="11463" spans="15:17" ht="14.25">
      <c r="O11463" t="s">
        <v>2475</v>
      </c>
      <c r="P11463" s="2" t="s">
        <v>1894</v>
      </c>
      <c r="Q11463" s="66">
        <v>0.28999999999999998</v>
      </c>
    </row>
    <row r="11464" spans="15:17" ht="14.25">
      <c r="O11464" t="s">
        <v>2475</v>
      </c>
      <c r="P11464" s="2" t="s">
        <v>1893</v>
      </c>
      <c r="Q11464" s="66">
        <v>0.30499999999999999</v>
      </c>
    </row>
    <row r="11465" spans="15:17" ht="14.25">
      <c r="O11465" t="s">
        <v>2475</v>
      </c>
      <c r="P11465" s="2" t="s">
        <v>1892</v>
      </c>
      <c r="Q11465" s="66">
        <v>0.32</v>
      </c>
    </row>
    <row r="11466" spans="15:17" ht="14.25">
      <c r="O11466" t="s">
        <v>2475</v>
      </c>
      <c r="P11466" s="2" t="s">
        <v>1891</v>
      </c>
      <c r="Q11466" s="66">
        <v>0.33</v>
      </c>
    </row>
    <row r="11467" spans="15:17" ht="14.25">
      <c r="O11467" t="s">
        <v>2475</v>
      </c>
      <c r="P11467" s="2" t="s">
        <v>1890</v>
      </c>
      <c r="Q11467" s="66">
        <v>0.34</v>
      </c>
    </row>
    <row r="11468" spans="15:17" ht="14.25">
      <c r="O11468" t="s">
        <v>2475</v>
      </c>
      <c r="P11468" s="2" t="s">
        <v>1889</v>
      </c>
      <c r="Q11468" s="66">
        <v>0.33500000000000002</v>
      </c>
    </row>
    <row r="11469" spans="15:17" ht="14.25">
      <c r="O11469" t="s">
        <v>2475</v>
      </c>
      <c r="P11469" s="2" t="s">
        <v>1888</v>
      </c>
      <c r="Q11469" s="66">
        <v>0.315</v>
      </c>
    </row>
    <row r="11470" spans="15:17" ht="14.25">
      <c r="O11470" t="s">
        <v>2475</v>
      </c>
      <c r="P11470" s="2" t="s">
        <v>1887</v>
      </c>
      <c r="Q11470" s="66">
        <v>0.31</v>
      </c>
    </row>
    <row r="11471" spans="15:17" ht="14.25">
      <c r="O11471" t="s">
        <v>2475</v>
      </c>
      <c r="P11471" s="2" t="s">
        <v>1886</v>
      </c>
      <c r="Q11471" s="66">
        <v>0.30499999999999999</v>
      </c>
    </row>
    <row r="11472" spans="15:17" ht="14.25">
      <c r="O11472" t="s">
        <v>2475</v>
      </c>
      <c r="P11472" s="2" t="s">
        <v>1885</v>
      </c>
      <c r="Q11472" s="66">
        <v>0.30499999999999999</v>
      </c>
    </row>
    <row r="11473" spans="15:17" ht="14.25">
      <c r="O11473" t="s">
        <v>2475</v>
      </c>
      <c r="P11473" s="2" t="s">
        <v>1884</v>
      </c>
      <c r="Q11473" s="66">
        <v>0.31</v>
      </c>
    </row>
    <row r="11474" spans="15:17" ht="14.25">
      <c r="O11474" t="s">
        <v>2475</v>
      </c>
      <c r="P11474" s="2" t="s">
        <v>1883</v>
      </c>
      <c r="Q11474" s="66">
        <v>0.31</v>
      </c>
    </row>
    <row r="11475" spans="15:17" ht="14.25">
      <c r="O11475" t="s">
        <v>2475</v>
      </c>
      <c r="P11475" s="2" t="s">
        <v>1882</v>
      </c>
      <c r="Q11475" s="66">
        <v>0.3</v>
      </c>
    </row>
    <row r="11476" spans="15:17" ht="14.25">
      <c r="O11476" t="s">
        <v>2475</v>
      </c>
      <c r="P11476" s="2" t="s">
        <v>1881</v>
      </c>
      <c r="Q11476" s="66">
        <v>0.3</v>
      </c>
    </row>
    <row r="11477" spans="15:17" ht="14.25">
      <c r="O11477" t="s">
        <v>2475</v>
      </c>
      <c r="P11477" s="2" t="s">
        <v>1880</v>
      </c>
      <c r="Q11477" s="66">
        <v>0.3</v>
      </c>
    </row>
    <row r="11478" spans="15:17" ht="14.25">
      <c r="O11478" t="s">
        <v>2475</v>
      </c>
      <c r="P11478" s="2" t="s">
        <v>1879</v>
      </c>
      <c r="Q11478" s="66">
        <v>0.30499999999999999</v>
      </c>
    </row>
    <row r="11479" spans="15:17" ht="14.25">
      <c r="O11479" t="s">
        <v>2475</v>
      </c>
      <c r="P11479" s="2" t="s">
        <v>1878</v>
      </c>
      <c r="Q11479" s="66">
        <v>0.31</v>
      </c>
    </row>
    <row r="11480" spans="15:17" ht="14.25">
      <c r="O11480" t="s">
        <v>2475</v>
      </c>
      <c r="P11480" s="2" t="s">
        <v>1877</v>
      </c>
      <c r="Q11480" s="66">
        <v>0.30499999999999999</v>
      </c>
    </row>
    <row r="11481" spans="15:17" ht="14.25">
      <c r="O11481" t="s">
        <v>2475</v>
      </c>
      <c r="P11481" s="2" t="s">
        <v>1876</v>
      </c>
      <c r="Q11481" s="66">
        <v>0.315</v>
      </c>
    </row>
    <row r="11482" spans="15:17" ht="14.25">
      <c r="O11482" t="s">
        <v>2475</v>
      </c>
      <c r="P11482" s="2" t="s">
        <v>1875</v>
      </c>
      <c r="Q11482" s="66">
        <v>0.31</v>
      </c>
    </row>
    <row r="11483" spans="15:17" ht="14.25">
      <c r="O11483" t="s">
        <v>2475</v>
      </c>
      <c r="P11483" s="2" t="s">
        <v>1874</v>
      </c>
      <c r="Q11483" s="66">
        <v>0.30499999999999999</v>
      </c>
    </row>
    <row r="11484" spans="15:17" ht="14.25">
      <c r="O11484" t="s">
        <v>2475</v>
      </c>
      <c r="P11484" s="2" t="s">
        <v>1873</v>
      </c>
      <c r="Q11484" s="66">
        <v>0.31</v>
      </c>
    </row>
    <row r="11485" spans="15:17" ht="14.25">
      <c r="O11485" t="s">
        <v>2475</v>
      </c>
      <c r="P11485" s="2" t="s">
        <v>1872</v>
      </c>
      <c r="Q11485" s="66">
        <v>0.31</v>
      </c>
    </row>
    <row r="11486" spans="15:17" ht="14.25">
      <c r="O11486" t="s">
        <v>2475</v>
      </c>
      <c r="P11486" s="2" t="s">
        <v>1871</v>
      </c>
      <c r="Q11486" s="66">
        <v>0.3</v>
      </c>
    </row>
    <row r="11487" spans="15:17" ht="14.25">
      <c r="O11487" t="s">
        <v>2475</v>
      </c>
      <c r="P11487" s="2" t="s">
        <v>1870</v>
      </c>
      <c r="Q11487" s="66">
        <v>0.30499999999999999</v>
      </c>
    </row>
    <row r="11488" spans="15:17" ht="14.25">
      <c r="O11488" t="s">
        <v>2475</v>
      </c>
      <c r="P11488" s="2" t="s">
        <v>1869</v>
      </c>
      <c r="Q11488" s="66">
        <v>0.3</v>
      </c>
    </row>
    <row r="11489" spans="15:17" ht="14.25">
      <c r="O11489" t="s">
        <v>2475</v>
      </c>
      <c r="P11489" s="2" t="s">
        <v>1868</v>
      </c>
      <c r="Q11489" s="66">
        <v>0.3</v>
      </c>
    </row>
    <row r="11490" spans="15:17" ht="14.25">
      <c r="O11490" t="s">
        <v>2475</v>
      </c>
      <c r="P11490" s="2" t="s">
        <v>1867</v>
      </c>
      <c r="Q11490" s="66">
        <v>0.3</v>
      </c>
    </row>
    <row r="11491" spans="15:17" ht="14.25">
      <c r="O11491" t="s">
        <v>2475</v>
      </c>
      <c r="P11491" s="2" t="s">
        <v>1866</v>
      </c>
      <c r="Q11491" s="66">
        <v>0.29499999999999998</v>
      </c>
    </row>
    <row r="11492" spans="15:17" ht="14.25">
      <c r="O11492" t="s">
        <v>2475</v>
      </c>
      <c r="P11492" s="2" t="s">
        <v>1865</v>
      </c>
      <c r="Q11492" s="66">
        <v>0.3</v>
      </c>
    </row>
    <row r="11493" spans="15:17" ht="14.25">
      <c r="O11493" t="s">
        <v>2475</v>
      </c>
      <c r="P11493" s="2" t="s">
        <v>1864</v>
      </c>
      <c r="Q11493" s="66">
        <v>0.3</v>
      </c>
    </row>
    <row r="11494" spans="15:17" ht="14.25">
      <c r="O11494" t="s">
        <v>2475</v>
      </c>
      <c r="P11494" s="2" t="s">
        <v>1863</v>
      </c>
      <c r="Q11494" s="66">
        <v>0.3</v>
      </c>
    </row>
    <row r="11495" spans="15:17" ht="14.25">
      <c r="O11495" t="s">
        <v>2475</v>
      </c>
      <c r="P11495" s="2" t="s">
        <v>1862</v>
      </c>
      <c r="Q11495" s="66">
        <v>0.3</v>
      </c>
    </row>
    <row r="11496" spans="15:17" ht="14.25">
      <c r="O11496" t="s">
        <v>2475</v>
      </c>
      <c r="P11496" s="2" t="s">
        <v>1861</v>
      </c>
      <c r="Q11496" s="66">
        <v>0.3</v>
      </c>
    </row>
    <row r="11497" spans="15:17" ht="14.25">
      <c r="O11497" t="s">
        <v>2475</v>
      </c>
      <c r="P11497" s="2" t="s">
        <v>1860</v>
      </c>
      <c r="Q11497" s="66">
        <v>0.29499999999999998</v>
      </c>
    </row>
    <row r="11498" spans="15:17" ht="14.25">
      <c r="O11498" t="s">
        <v>2475</v>
      </c>
      <c r="P11498" s="2" t="s">
        <v>1859</v>
      </c>
      <c r="Q11498" s="66">
        <v>0.29499999999999998</v>
      </c>
    </row>
    <row r="11499" spans="15:17" ht="14.25">
      <c r="O11499" t="s">
        <v>2475</v>
      </c>
      <c r="P11499" s="2" t="s">
        <v>1858</v>
      </c>
      <c r="Q11499" s="66">
        <v>0.28999999999999998</v>
      </c>
    </row>
    <row r="11500" spans="15:17" ht="14.25">
      <c r="O11500" t="s">
        <v>2475</v>
      </c>
      <c r="P11500" s="2" t="s">
        <v>1857</v>
      </c>
      <c r="Q11500" s="66">
        <v>0.3</v>
      </c>
    </row>
    <row r="11501" spans="15:17" ht="14.25">
      <c r="O11501" t="s">
        <v>2475</v>
      </c>
      <c r="P11501" s="2" t="s">
        <v>1856</v>
      </c>
      <c r="Q11501" s="66">
        <v>0.29499999999999998</v>
      </c>
    </row>
    <row r="11502" spans="15:17" ht="14.25">
      <c r="O11502" t="s">
        <v>2475</v>
      </c>
      <c r="P11502" s="2" t="s">
        <v>1855</v>
      </c>
      <c r="Q11502" s="66">
        <v>0.28499999999999998</v>
      </c>
    </row>
    <row r="11503" spans="15:17" ht="14.25">
      <c r="O11503" t="s">
        <v>2475</v>
      </c>
      <c r="P11503" s="2" t="s">
        <v>1854</v>
      </c>
      <c r="Q11503" s="66">
        <v>0.28499999999999998</v>
      </c>
    </row>
    <row r="11504" spans="15:17" ht="14.25">
      <c r="O11504" t="s">
        <v>2475</v>
      </c>
      <c r="P11504" s="2" t="s">
        <v>1853</v>
      </c>
      <c r="Q11504" s="66">
        <v>0.28499999999999998</v>
      </c>
    </row>
    <row r="11505" spans="15:17" ht="14.25">
      <c r="O11505" t="s">
        <v>2475</v>
      </c>
      <c r="P11505" s="2" t="s">
        <v>1852</v>
      </c>
      <c r="Q11505" s="66">
        <v>0.28000000000000003</v>
      </c>
    </row>
    <row r="11506" spans="15:17" ht="14.25">
      <c r="O11506" t="s">
        <v>2475</v>
      </c>
      <c r="P11506" s="2" t="s">
        <v>1851</v>
      </c>
      <c r="Q11506" s="66">
        <v>0.28999999999999998</v>
      </c>
    </row>
    <row r="11507" spans="15:17" ht="14.25">
      <c r="O11507" t="s">
        <v>2475</v>
      </c>
      <c r="P11507" s="2" t="s">
        <v>1850</v>
      </c>
      <c r="Q11507" s="66">
        <v>0.28499999999999998</v>
      </c>
    </row>
    <row r="11508" spans="15:17" ht="14.25">
      <c r="O11508" t="s">
        <v>2475</v>
      </c>
      <c r="P11508" s="2" t="s">
        <v>1849</v>
      </c>
      <c r="Q11508" s="66">
        <v>0.29499999999999998</v>
      </c>
    </row>
    <row r="11509" spans="15:17" ht="14.25">
      <c r="O11509" t="s">
        <v>2475</v>
      </c>
      <c r="P11509" s="2" t="s">
        <v>1848</v>
      </c>
      <c r="Q11509" s="66">
        <v>0.31</v>
      </c>
    </row>
    <row r="11510" spans="15:17" ht="14.25">
      <c r="O11510" t="s">
        <v>2475</v>
      </c>
      <c r="P11510" s="2" t="s">
        <v>1847</v>
      </c>
      <c r="Q11510" s="66">
        <v>0.32</v>
      </c>
    </row>
    <row r="11511" spans="15:17" ht="14.25">
      <c r="O11511" t="s">
        <v>2475</v>
      </c>
      <c r="P11511" s="2" t="s">
        <v>1846</v>
      </c>
      <c r="Q11511" s="66">
        <v>0.315</v>
      </c>
    </row>
    <row r="11512" spans="15:17" ht="14.25">
      <c r="O11512" t="s">
        <v>2475</v>
      </c>
      <c r="P11512" s="2" t="s">
        <v>1845</v>
      </c>
      <c r="Q11512" s="66">
        <v>0.315</v>
      </c>
    </row>
    <row r="11513" spans="15:17" ht="14.25">
      <c r="O11513" t="s">
        <v>2475</v>
      </c>
      <c r="P11513" s="2" t="s">
        <v>1844</v>
      </c>
      <c r="Q11513" s="66">
        <v>0.32500000000000001</v>
      </c>
    </row>
    <row r="11514" spans="15:17" ht="14.25">
      <c r="O11514" t="s">
        <v>2475</v>
      </c>
      <c r="P11514" s="2" t="s">
        <v>1843</v>
      </c>
      <c r="Q11514" s="66">
        <v>0.34</v>
      </c>
    </row>
    <row r="11515" spans="15:17" ht="14.25">
      <c r="O11515" t="s">
        <v>2475</v>
      </c>
      <c r="P11515" s="2" t="s">
        <v>1842</v>
      </c>
      <c r="Q11515" s="66">
        <v>0.37</v>
      </c>
    </row>
    <row r="11516" spans="15:17" ht="14.25">
      <c r="O11516" t="s">
        <v>2475</v>
      </c>
      <c r="P11516" s="2" t="s">
        <v>1841</v>
      </c>
      <c r="Q11516" s="66">
        <v>0.36499999999999999</v>
      </c>
    </row>
    <row r="11517" spans="15:17" ht="14.25">
      <c r="O11517" t="s">
        <v>2475</v>
      </c>
      <c r="P11517" s="2" t="s">
        <v>1840</v>
      </c>
      <c r="Q11517" s="66">
        <v>0.41499999999999998</v>
      </c>
    </row>
    <row r="11518" spans="15:17" ht="14.25">
      <c r="O11518" t="s">
        <v>2475</v>
      </c>
      <c r="P11518" s="2" t="s">
        <v>1839</v>
      </c>
      <c r="Q11518" s="66">
        <v>0.4</v>
      </c>
    </row>
    <row r="11519" spans="15:17" ht="14.25">
      <c r="O11519" t="s">
        <v>2475</v>
      </c>
      <c r="P11519" s="2" t="s">
        <v>1838</v>
      </c>
      <c r="Q11519" s="66">
        <v>0.38500000000000001</v>
      </c>
    </row>
    <row r="11520" spans="15:17" ht="14.25">
      <c r="O11520" t="s">
        <v>2475</v>
      </c>
      <c r="P11520" s="2" t="s">
        <v>1837</v>
      </c>
      <c r="Q11520" s="66">
        <v>0.38</v>
      </c>
    </row>
    <row r="11521" spans="15:17" ht="14.25">
      <c r="O11521" t="s">
        <v>2475</v>
      </c>
      <c r="P11521" s="2" t="s">
        <v>1836</v>
      </c>
      <c r="Q11521" s="66">
        <v>0.36499999999999999</v>
      </c>
    </row>
    <row r="11522" spans="15:17" ht="14.25">
      <c r="O11522" t="s">
        <v>2475</v>
      </c>
      <c r="P11522" s="2" t="s">
        <v>1835</v>
      </c>
      <c r="Q11522" s="66">
        <v>0.36499999999999999</v>
      </c>
    </row>
    <row r="11523" spans="15:17" ht="14.25">
      <c r="O11523" t="s">
        <v>2475</v>
      </c>
      <c r="P11523" s="2" t="s">
        <v>1834</v>
      </c>
      <c r="Q11523" s="66">
        <v>0.38</v>
      </c>
    </row>
    <row r="11524" spans="15:17" ht="14.25">
      <c r="O11524" t="s">
        <v>2475</v>
      </c>
      <c r="P11524" s="2" t="s">
        <v>1833</v>
      </c>
      <c r="Q11524" s="66">
        <v>0.375</v>
      </c>
    </row>
    <row r="11525" spans="15:17" ht="14.25">
      <c r="O11525" t="s">
        <v>2475</v>
      </c>
      <c r="P11525" s="2" t="s">
        <v>1832</v>
      </c>
      <c r="Q11525" s="66">
        <v>0.36</v>
      </c>
    </row>
    <row r="11526" spans="15:17" ht="14.25">
      <c r="O11526" t="s">
        <v>2475</v>
      </c>
      <c r="P11526" s="2" t="s">
        <v>1831</v>
      </c>
      <c r="Q11526" s="66">
        <v>0.35</v>
      </c>
    </row>
    <row r="11527" spans="15:17" ht="14.25">
      <c r="O11527" t="s">
        <v>2475</v>
      </c>
      <c r="P11527" s="2" t="s">
        <v>1830</v>
      </c>
      <c r="Q11527" s="66">
        <v>0.36</v>
      </c>
    </row>
    <row r="11528" spans="15:17" ht="14.25">
      <c r="O11528" t="s">
        <v>2475</v>
      </c>
      <c r="P11528" s="2" t="s">
        <v>1829</v>
      </c>
      <c r="Q11528" s="66">
        <v>0.38</v>
      </c>
    </row>
    <row r="11529" spans="15:17" ht="14.25">
      <c r="O11529" t="s">
        <v>2475</v>
      </c>
      <c r="P11529" s="2" t="s">
        <v>1828</v>
      </c>
      <c r="Q11529" s="66">
        <v>0.37</v>
      </c>
    </row>
    <row r="11530" spans="15:17" ht="14.25">
      <c r="O11530" t="s">
        <v>2475</v>
      </c>
      <c r="P11530" s="2" t="s">
        <v>1827</v>
      </c>
      <c r="Q11530" s="66">
        <v>0.37</v>
      </c>
    </row>
    <row r="11531" spans="15:17" ht="14.25">
      <c r="O11531" t="s">
        <v>2475</v>
      </c>
      <c r="P11531" s="2" t="s">
        <v>1826</v>
      </c>
      <c r="Q11531" s="66">
        <v>0.36</v>
      </c>
    </row>
    <row r="11532" spans="15:17" ht="14.25">
      <c r="O11532" t="s">
        <v>2475</v>
      </c>
      <c r="P11532" s="2" t="s">
        <v>1825</v>
      </c>
      <c r="Q11532" s="66">
        <v>0.36499999999999999</v>
      </c>
    </row>
    <row r="11533" spans="15:17" ht="14.25">
      <c r="O11533" t="s">
        <v>2475</v>
      </c>
      <c r="P11533" s="2" t="s">
        <v>1824</v>
      </c>
      <c r="Q11533" s="66">
        <v>0.35</v>
      </c>
    </row>
    <row r="11534" spans="15:17" ht="14.25">
      <c r="O11534" t="s">
        <v>2475</v>
      </c>
      <c r="P11534" s="2" t="s">
        <v>1823</v>
      </c>
      <c r="Q11534" s="66">
        <v>0.36</v>
      </c>
    </row>
    <row r="11535" spans="15:17" ht="14.25">
      <c r="O11535" t="s">
        <v>2475</v>
      </c>
      <c r="P11535" s="2" t="s">
        <v>1822</v>
      </c>
      <c r="Q11535" s="66">
        <v>0.36499999999999999</v>
      </c>
    </row>
    <row r="11536" spans="15:17" ht="14.25">
      <c r="O11536" t="s">
        <v>2475</v>
      </c>
      <c r="P11536" s="2" t="s">
        <v>1821</v>
      </c>
      <c r="Q11536" s="66">
        <v>0.36499999999999999</v>
      </c>
    </row>
    <row r="11537" spans="15:17" ht="14.25">
      <c r="O11537" t="s">
        <v>2475</v>
      </c>
      <c r="P11537" s="2" t="s">
        <v>1820</v>
      </c>
      <c r="Q11537" s="66">
        <v>0.375</v>
      </c>
    </row>
    <row r="11538" spans="15:17" ht="14.25">
      <c r="O11538" t="s">
        <v>2475</v>
      </c>
      <c r="P11538" s="2" t="s">
        <v>1819</v>
      </c>
      <c r="Q11538" s="66">
        <v>0.37</v>
      </c>
    </row>
    <row r="11539" spans="15:17" ht="14.25">
      <c r="O11539" t="s">
        <v>2475</v>
      </c>
      <c r="P11539" s="2" t="s">
        <v>1818</v>
      </c>
      <c r="Q11539" s="66">
        <v>0.36499999999999999</v>
      </c>
    </row>
    <row r="11540" spans="15:17" ht="14.25">
      <c r="O11540" t="s">
        <v>2475</v>
      </c>
      <c r="P11540" s="2" t="s">
        <v>1817</v>
      </c>
      <c r="Q11540" s="66">
        <v>0.35</v>
      </c>
    </row>
    <row r="11541" spans="15:17" ht="14.25">
      <c r="O11541" t="s">
        <v>2475</v>
      </c>
      <c r="P11541" s="2" t="s">
        <v>1816</v>
      </c>
      <c r="Q11541" s="66">
        <v>0.36</v>
      </c>
    </row>
    <row r="11542" spans="15:17" ht="14.25">
      <c r="O11542" t="s">
        <v>2475</v>
      </c>
      <c r="P11542" s="2" t="s">
        <v>1815</v>
      </c>
      <c r="Q11542" s="66">
        <v>0.38</v>
      </c>
    </row>
    <row r="11543" spans="15:17" ht="14.25">
      <c r="O11543" t="s">
        <v>2475</v>
      </c>
      <c r="P11543" s="2" t="s">
        <v>1814</v>
      </c>
      <c r="Q11543" s="66">
        <v>0.39500000000000002</v>
      </c>
    </row>
    <row r="11544" spans="15:17" ht="14.25">
      <c r="O11544" t="s">
        <v>2475</v>
      </c>
      <c r="P11544" s="2" t="s">
        <v>1813</v>
      </c>
      <c r="Q11544" s="66">
        <v>0.4</v>
      </c>
    </row>
    <row r="11545" spans="15:17" ht="14.25">
      <c r="O11545" t="s">
        <v>2475</v>
      </c>
      <c r="P11545" s="2" t="s">
        <v>1812</v>
      </c>
      <c r="Q11545" s="66">
        <v>0.42</v>
      </c>
    </row>
    <row r="11546" spans="15:17" ht="14.25">
      <c r="O11546" t="s">
        <v>2475</v>
      </c>
      <c r="P11546" s="2" t="s">
        <v>1811</v>
      </c>
      <c r="Q11546" s="66">
        <v>0.41</v>
      </c>
    </row>
    <row r="11547" spans="15:17" ht="14.25">
      <c r="O11547" t="s">
        <v>2475</v>
      </c>
      <c r="P11547" s="2" t="s">
        <v>1810</v>
      </c>
      <c r="Q11547" s="66">
        <v>0.38500000000000001</v>
      </c>
    </row>
    <row r="11548" spans="15:17" ht="14.25">
      <c r="O11548" t="s">
        <v>2475</v>
      </c>
      <c r="P11548" s="2" t="s">
        <v>1809</v>
      </c>
      <c r="Q11548" s="66">
        <v>0.39</v>
      </c>
    </row>
    <row r="11549" spans="15:17" ht="14.25">
      <c r="O11549" t="s">
        <v>2475</v>
      </c>
      <c r="P11549" s="2" t="s">
        <v>1808</v>
      </c>
      <c r="Q11549" s="66">
        <v>0.39</v>
      </c>
    </row>
    <row r="11550" spans="15:17" ht="14.25">
      <c r="O11550" t="s">
        <v>2475</v>
      </c>
      <c r="P11550" s="2" t="s">
        <v>1807</v>
      </c>
      <c r="Q11550" s="66">
        <v>0.39500000000000002</v>
      </c>
    </row>
    <row r="11551" spans="15:17" ht="14.25">
      <c r="O11551" t="s">
        <v>2475</v>
      </c>
      <c r="P11551" s="2" t="s">
        <v>1806</v>
      </c>
      <c r="Q11551" s="66">
        <v>0.40500000000000003</v>
      </c>
    </row>
    <row r="11552" spans="15:17" ht="14.25">
      <c r="O11552" t="s">
        <v>2475</v>
      </c>
      <c r="P11552" s="2" t="s">
        <v>1805</v>
      </c>
      <c r="Q11552" s="66">
        <v>0.39500000000000002</v>
      </c>
    </row>
    <row r="11553" spans="15:17" ht="14.25">
      <c r="O11553" t="s">
        <v>2475</v>
      </c>
      <c r="P11553" s="2" t="s">
        <v>1804</v>
      </c>
      <c r="Q11553" s="66">
        <v>0.39500000000000002</v>
      </c>
    </row>
    <row r="11554" spans="15:17" ht="14.25">
      <c r="O11554" t="s">
        <v>2475</v>
      </c>
      <c r="P11554" s="2" t="s">
        <v>1803</v>
      </c>
      <c r="Q11554" s="66">
        <v>0.39</v>
      </c>
    </row>
    <row r="11555" spans="15:17" ht="14.25">
      <c r="O11555" t="s">
        <v>2475</v>
      </c>
      <c r="P11555" s="2" t="s">
        <v>1802</v>
      </c>
      <c r="Q11555" s="66">
        <v>0.37</v>
      </c>
    </row>
    <row r="11556" spans="15:17" ht="14.25">
      <c r="O11556" t="s">
        <v>2475</v>
      </c>
      <c r="P11556" s="2" t="s">
        <v>1801</v>
      </c>
      <c r="Q11556" s="66">
        <v>0.38</v>
      </c>
    </row>
    <row r="11557" spans="15:17" ht="14.25">
      <c r="O11557" t="s">
        <v>2475</v>
      </c>
      <c r="P11557" s="2" t="s">
        <v>1800</v>
      </c>
      <c r="Q11557" s="66">
        <v>0.36499999999999999</v>
      </c>
    </row>
    <row r="11558" spans="15:17" ht="14.25">
      <c r="O11558" t="s">
        <v>2475</v>
      </c>
      <c r="P11558" s="2" t="s">
        <v>1799</v>
      </c>
      <c r="Q11558" s="66">
        <v>0.39</v>
      </c>
    </row>
    <row r="11559" spans="15:17" ht="14.25">
      <c r="O11559" t="s">
        <v>2475</v>
      </c>
      <c r="P11559" s="2" t="s">
        <v>1798</v>
      </c>
      <c r="Q11559" s="66">
        <v>0.35499999999999998</v>
      </c>
    </row>
    <row r="11560" spans="15:17" ht="14.25">
      <c r="O11560" t="s">
        <v>2475</v>
      </c>
      <c r="P11560" s="2" t="s">
        <v>1797</v>
      </c>
      <c r="Q11560" s="66">
        <v>0.35</v>
      </c>
    </row>
    <row r="11561" spans="15:17" ht="14.25">
      <c r="O11561" t="s">
        <v>2475</v>
      </c>
      <c r="P11561" s="2" t="s">
        <v>1796</v>
      </c>
      <c r="Q11561" s="66">
        <v>0.36</v>
      </c>
    </row>
    <row r="11562" spans="15:17" ht="14.25">
      <c r="O11562" t="s">
        <v>2475</v>
      </c>
      <c r="P11562" s="2" t="s">
        <v>1795</v>
      </c>
      <c r="Q11562" s="66">
        <v>0.34499999999999997</v>
      </c>
    </row>
    <row r="11563" spans="15:17" ht="14.25">
      <c r="O11563" t="s">
        <v>2475</v>
      </c>
      <c r="P11563" s="2" t="s">
        <v>1794</v>
      </c>
      <c r="Q11563" s="66">
        <v>0.35</v>
      </c>
    </row>
    <row r="11564" spans="15:17" ht="14.25">
      <c r="O11564" t="s">
        <v>2475</v>
      </c>
      <c r="P11564" s="2" t="s">
        <v>1793</v>
      </c>
      <c r="Q11564" s="66">
        <v>0.34499999999999997</v>
      </c>
    </row>
    <row r="11565" spans="15:17" ht="14.25">
      <c r="O11565" t="s">
        <v>2475</v>
      </c>
      <c r="P11565" s="2" t="s">
        <v>1792</v>
      </c>
      <c r="Q11565" s="66">
        <v>0.37</v>
      </c>
    </row>
    <row r="11566" spans="15:17" ht="14.25">
      <c r="O11566" t="s">
        <v>2475</v>
      </c>
      <c r="P11566" s="2" t="s">
        <v>1791</v>
      </c>
      <c r="Q11566" s="66">
        <v>0.38</v>
      </c>
    </row>
    <row r="11567" spans="15:17" ht="14.25">
      <c r="O11567" t="s">
        <v>2475</v>
      </c>
      <c r="P11567" s="2" t="s">
        <v>1790</v>
      </c>
      <c r="Q11567" s="66">
        <v>0.37</v>
      </c>
    </row>
    <row r="11568" spans="15:17" ht="14.25">
      <c r="O11568" t="s">
        <v>2475</v>
      </c>
      <c r="P11568" s="2" t="s">
        <v>1789</v>
      </c>
      <c r="Q11568" s="66">
        <v>0.35</v>
      </c>
    </row>
    <row r="11569" spans="15:17" ht="14.25">
      <c r="O11569" t="s">
        <v>2475</v>
      </c>
      <c r="P11569" s="2" t="s">
        <v>1788</v>
      </c>
      <c r="Q11569" s="66">
        <v>0.35</v>
      </c>
    </row>
    <row r="11570" spans="15:17" ht="14.25">
      <c r="O11570" t="s">
        <v>2475</v>
      </c>
      <c r="P11570" s="2" t="s">
        <v>1787</v>
      </c>
      <c r="Q11570" s="66">
        <v>0.31</v>
      </c>
    </row>
    <row r="11571" spans="15:17" ht="14.25">
      <c r="O11571" t="s">
        <v>2475</v>
      </c>
      <c r="P11571" s="2" t="s">
        <v>1786</v>
      </c>
      <c r="Q11571" s="66">
        <v>0.28999999999999998</v>
      </c>
    </row>
    <row r="11572" spans="15:17" ht="14.25">
      <c r="O11572" t="s">
        <v>2475</v>
      </c>
      <c r="P11572" s="2" t="s">
        <v>1785</v>
      </c>
      <c r="Q11572" s="66">
        <v>0.28999999999999998</v>
      </c>
    </row>
    <row r="11573" spans="15:17" ht="14.25">
      <c r="O11573" t="s">
        <v>2475</v>
      </c>
      <c r="P11573" s="2" t="s">
        <v>1784</v>
      </c>
      <c r="Q11573" s="66">
        <v>0.30499999999999999</v>
      </c>
    </row>
    <row r="11574" spans="15:17" ht="14.25">
      <c r="O11574" t="s">
        <v>2475</v>
      </c>
      <c r="P11574" s="2" t="s">
        <v>1783</v>
      </c>
      <c r="Q11574" s="66">
        <v>0.28999999999999998</v>
      </c>
    </row>
    <row r="11575" spans="15:17" ht="14.25">
      <c r="O11575" t="s">
        <v>2475</v>
      </c>
      <c r="P11575" s="2" t="s">
        <v>1782</v>
      </c>
      <c r="Q11575" s="66">
        <v>0.31</v>
      </c>
    </row>
    <row r="11576" spans="15:17" ht="14.25">
      <c r="O11576" t="s">
        <v>2475</v>
      </c>
      <c r="P11576" s="2" t="s">
        <v>1781</v>
      </c>
      <c r="Q11576" s="66">
        <v>0.31</v>
      </c>
    </row>
    <row r="11577" spans="15:17" ht="14.25">
      <c r="O11577" t="s">
        <v>2475</v>
      </c>
      <c r="P11577" s="2" t="s">
        <v>1780</v>
      </c>
      <c r="Q11577" s="66">
        <v>0.31</v>
      </c>
    </row>
    <row r="11578" spans="15:17" ht="14.25">
      <c r="O11578" t="s">
        <v>2475</v>
      </c>
      <c r="P11578" s="2" t="s">
        <v>1779</v>
      </c>
      <c r="Q11578" s="66">
        <v>0.315</v>
      </c>
    </row>
    <row r="11579" spans="15:17" ht="14.25">
      <c r="O11579" t="s">
        <v>2475</v>
      </c>
      <c r="P11579" s="2" t="s">
        <v>1778</v>
      </c>
      <c r="Q11579" s="66">
        <v>0.315</v>
      </c>
    </row>
    <row r="11580" spans="15:17" ht="14.25">
      <c r="O11580" t="s">
        <v>2475</v>
      </c>
      <c r="P11580" s="2" t="s">
        <v>1777</v>
      </c>
      <c r="Q11580" s="66">
        <v>0.315</v>
      </c>
    </row>
    <row r="11581" spans="15:17" ht="14.25">
      <c r="O11581" t="s">
        <v>2475</v>
      </c>
      <c r="P11581" s="2" t="s">
        <v>1776</v>
      </c>
      <c r="Q11581" s="66">
        <v>0.315</v>
      </c>
    </row>
    <row r="11582" spans="15:17" ht="14.25">
      <c r="O11582" t="s">
        <v>2475</v>
      </c>
      <c r="P11582" s="2" t="s">
        <v>1775</v>
      </c>
      <c r="Q11582" s="66">
        <v>0.31</v>
      </c>
    </row>
    <row r="11583" spans="15:17" ht="14.25">
      <c r="O11583" t="s">
        <v>2475</v>
      </c>
      <c r="P11583" s="2" t="s">
        <v>1774</v>
      </c>
      <c r="Q11583" s="66">
        <v>0.315</v>
      </c>
    </row>
    <row r="11584" spans="15:17" ht="14.25">
      <c r="O11584" t="s">
        <v>2475</v>
      </c>
      <c r="P11584" s="2" t="s">
        <v>1773</v>
      </c>
      <c r="Q11584" s="66">
        <v>0.33</v>
      </c>
    </row>
    <row r="11585" spans="15:17" ht="14.25">
      <c r="O11585" t="s">
        <v>2475</v>
      </c>
      <c r="P11585" s="2" t="s">
        <v>1772</v>
      </c>
      <c r="Q11585" s="66">
        <v>0.32</v>
      </c>
    </row>
    <row r="11586" spans="15:17" ht="14.25">
      <c r="O11586" t="s">
        <v>2475</v>
      </c>
      <c r="P11586" s="2" t="s">
        <v>1771</v>
      </c>
      <c r="Q11586" s="66">
        <v>0.33</v>
      </c>
    </row>
    <row r="11587" spans="15:17" ht="14.25">
      <c r="O11587" t="s">
        <v>2475</v>
      </c>
      <c r="P11587" s="2" t="s">
        <v>1770</v>
      </c>
      <c r="Q11587" s="66">
        <v>0.32</v>
      </c>
    </row>
    <row r="11588" spans="15:17" ht="14.25">
      <c r="O11588" t="s">
        <v>2475</v>
      </c>
      <c r="P11588" s="2" t="s">
        <v>1769</v>
      </c>
      <c r="Q11588" s="66">
        <v>0.31</v>
      </c>
    </row>
    <row r="11589" spans="15:17" ht="14.25">
      <c r="O11589" t="s">
        <v>2475</v>
      </c>
      <c r="P11589" s="2" t="s">
        <v>1768</v>
      </c>
      <c r="Q11589" s="66">
        <v>0.30499999999999999</v>
      </c>
    </row>
    <row r="11590" spans="15:17" ht="14.25">
      <c r="O11590" t="s">
        <v>2475</v>
      </c>
      <c r="P11590" s="2" t="s">
        <v>1767</v>
      </c>
      <c r="Q11590" s="66">
        <v>0.35</v>
      </c>
    </row>
    <row r="11591" spans="15:17" ht="14.25">
      <c r="O11591" t="s">
        <v>2475</v>
      </c>
      <c r="P11591" s="2" t="s">
        <v>1766</v>
      </c>
      <c r="Q11591" s="66">
        <v>0.36</v>
      </c>
    </row>
    <row r="11592" spans="15:17" ht="14.25">
      <c r="O11592" t="s">
        <v>2475</v>
      </c>
      <c r="P11592" s="2" t="s">
        <v>1765</v>
      </c>
      <c r="Q11592" s="66">
        <v>0.35</v>
      </c>
    </row>
    <row r="11593" spans="15:17" ht="14.25">
      <c r="O11593" t="s">
        <v>2475</v>
      </c>
      <c r="P11593" s="2" t="s">
        <v>1764</v>
      </c>
      <c r="Q11593" s="66">
        <v>0.33500000000000002</v>
      </c>
    </row>
    <row r="11594" spans="15:17" ht="14.25">
      <c r="O11594" t="s">
        <v>2475</v>
      </c>
      <c r="P11594" s="2" t="s">
        <v>1763</v>
      </c>
      <c r="Q11594" s="66">
        <v>0.34</v>
      </c>
    </row>
    <row r="11595" spans="15:17" ht="14.25">
      <c r="O11595" t="s">
        <v>2475</v>
      </c>
      <c r="P11595" s="2" t="s">
        <v>1762</v>
      </c>
      <c r="Q11595" s="66">
        <v>0.34</v>
      </c>
    </row>
    <row r="11596" spans="15:17" ht="14.25">
      <c r="O11596" t="s">
        <v>2475</v>
      </c>
      <c r="P11596" s="2" t="s">
        <v>1761</v>
      </c>
      <c r="Q11596" s="66">
        <v>0.34</v>
      </c>
    </row>
    <row r="11597" spans="15:17" ht="14.25">
      <c r="O11597" t="s">
        <v>2475</v>
      </c>
      <c r="P11597" s="2" t="s">
        <v>1760</v>
      </c>
      <c r="Q11597" s="66">
        <v>0.34499999999999997</v>
      </c>
    </row>
    <row r="11598" spans="15:17" ht="14.25">
      <c r="O11598" t="s">
        <v>2475</v>
      </c>
      <c r="P11598" s="2" t="s">
        <v>1759</v>
      </c>
      <c r="Q11598" s="66">
        <v>0.34</v>
      </c>
    </row>
    <row r="11599" spans="15:17" ht="14.25">
      <c r="O11599" t="s">
        <v>2475</v>
      </c>
      <c r="P11599" s="2" t="s">
        <v>1758</v>
      </c>
      <c r="Q11599" s="66">
        <v>0.34</v>
      </c>
    </row>
    <row r="11600" spans="15:17" ht="14.25">
      <c r="O11600" t="s">
        <v>2475</v>
      </c>
      <c r="P11600" s="2" t="s">
        <v>1757</v>
      </c>
      <c r="Q11600" s="66">
        <v>0.34</v>
      </c>
    </row>
    <row r="11601" spans="15:17" ht="14.25">
      <c r="O11601" t="s">
        <v>2475</v>
      </c>
      <c r="P11601" s="2" t="s">
        <v>1756</v>
      </c>
      <c r="Q11601" s="66">
        <v>0.34</v>
      </c>
    </row>
    <row r="11602" spans="15:17" ht="14.25">
      <c r="O11602" t="s">
        <v>2475</v>
      </c>
      <c r="P11602" s="2" t="s">
        <v>1755</v>
      </c>
      <c r="Q11602" s="66">
        <v>0.33</v>
      </c>
    </row>
    <row r="11603" spans="15:17" ht="14.25">
      <c r="O11603" t="s">
        <v>2475</v>
      </c>
      <c r="P11603" s="2" t="s">
        <v>1754</v>
      </c>
      <c r="Q11603" s="66">
        <v>0.32500000000000001</v>
      </c>
    </row>
    <row r="11604" spans="15:17" ht="14.25">
      <c r="O11604" t="s">
        <v>2475</v>
      </c>
      <c r="P11604" s="2" t="s">
        <v>1753</v>
      </c>
      <c r="Q11604" s="66">
        <v>0.33500000000000002</v>
      </c>
    </row>
    <row r="11605" spans="15:17" ht="14.25">
      <c r="O11605" t="s">
        <v>2475</v>
      </c>
      <c r="P11605" s="2" t="s">
        <v>1752</v>
      </c>
      <c r="Q11605" s="66">
        <v>0.34</v>
      </c>
    </row>
    <row r="11606" spans="15:17" ht="14.25">
      <c r="O11606" t="s">
        <v>2475</v>
      </c>
      <c r="P11606" s="2" t="s">
        <v>1751</v>
      </c>
      <c r="Q11606" s="66">
        <v>0.35</v>
      </c>
    </row>
    <row r="11607" spans="15:17" ht="14.25">
      <c r="O11607" t="s">
        <v>2475</v>
      </c>
      <c r="P11607" s="2" t="s">
        <v>1750</v>
      </c>
      <c r="Q11607" s="66">
        <v>0.35499999999999998</v>
      </c>
    </row>
    <row r="11608" spans="15:17" ht="14.25">
      <c r="O11608" t="s">
        <v>2475</v>
      </c>
      <c r="P11608" s="2" t="s">
        <v>1749</v>
      </c>
      <c r="Q11608" s="66">
        <v>0.34</v>
      </c>
    </row>
    <row r="11609" spans="15:17" ht="14.25">
      <c r="O11609" t="s">
        <v>2475</v>
      </c>
      <c r="P11609" s="2" t="s">
        <v>1748</v>
      </c>
      <c r="Q11609" s="66">
        <v>0.33500000000000002</v>
      </c>
    </row>
    <row r="11610" spans="15:17" ht="14.25">
      <c r="O11610" t="s">
        <v>2475</v>
      </c>
      <c r="P11610" s="2" t="s">
        <v>1747</v>
      </c>
      <c r="Q11610" s="66">
        <v>0.34499999999999997</v>
      </c>
    </row>
    <row r="11611" spans="15:17" ht="14.25">
      <c r="O11611" t="s">
        <v>2475</v>
      </c>
      <c r="P11611" s="2" t="s">
        <v>1746</v>
      </c>
      <c r="Q11611" s="66">
        <v>0.34</v>
      </c>
    </row>
    <row r="11612" spans="15:17" ht="14.25">
      <c r="O11612" t="s">
        <v>2475</v>
      </c>
      <c r="P11612" s="2" t="s">
        <v>1745</v>
      </c>
      <c r="Q11612" s="66">
        <v>0.34</v>
      </c>
    </row>
    <row r="11613" spans="15:17" ht="14.25">
      <c r="O11613" t="s">
        <v>2475</v>
      </c>
      <c r="P11613" s="2" t="s">
        <v>1744</v>
      </c>
      <c r="Q11613" s="66">
        <v>0.34</v>
      </c>
    </row>
    <row r="11614" spans="15:17" ht="14.25">
      <c r="O11614" t="s">
        <v>2475</v>
      </c>
      <c r="P11614" s="2" t="s">
        <v>1743</v>
      </c>
      <c r="Q11614" s="66">
        <v>0.34</v>
      </c>
    </row>
    <row r="11615" spans="15:17" ht="14.25">
      <c r="O11615" t="s">
        <v>2475</v>
      </c>
      <c r="P11615" s="2" t="s">
        <v>1742</v>
      </c>
      <c r="Q11615" s="66">
        <v>0.36</v>
      </c>
    </row>
    <row r="11616" spans="15:17" ht="14.25">
      <c r="O11616" t="s">
        <v>2475</v>
      </c>
      <c r="P11616" s="2" t="s">
        <v>1741</v>
      </c>
      <c r="Q11616" s="66">
        <v>0.35499999999999998</v>
      </c>
    </row>
    <row r="11617" spans="15:17" ht="14.25">
      <c r="O11617" t="s">
        <v>2475</v>
      </c>
      <c r="P11617" s="2" t="s">
        <v>1740</v>
      </c>
      <c r="Q11617" s="66">
        <v>0.33</v>
      </c>
    </row>
    <row r="11618" spans="15:17" ht="14.25">
      <c r="O11618" t="s">
        <v>2475</v>
      </c>
      <c r="P11618" s="2" t="s">
        <v>1739</v>
      </c>
      <c r="Q11618" s="66">
        <v>0.34499999999999997</v>
      </c>
    </row>
    <row r="11619" spans="15:17" ht="14.25">
      <c r="O11619" t="s">
        <v>2475</v>
      </c>
      <c r="P11619" s="2" t="s">
        <v>1738</v>
      </c>
      <c r="Q11619" s="66">
        <v>0.34</v>
      </c>
    </row>
    <row r="11620" spans="15:17" ht="14.25">
      <c r="O11620" t="s">
        <v>2475</v>
      </c>
      <c r="P11620" s="2" t="s">
        <v>1737</v>
      </c>
      <c r="Q11620" s="66">
        <v>0.34499999999999997</v>
      </c>
    </row>
    <row r="11621" spans="15:17" ht="14.25">
      <c r="O11621" t="s">
        <v>2475</v>
      </c>
      <c r="P11621" s="2" t="s">
        <v>1736</v>
      </c>
      <c r="Q11621" s="66">
        <v>0.34</v>
      </c>
    </row>
    <row r="11622" spans="15:17" ht="14.25">
      <c r="O11622" t="s">
        <v>2475</v>
      </c>
      <c r="P11622" s="2" t="s">
        <v>1735</v>
      </c>
      <c r="Q11622" s="66">
        <v>0.34499999999999997</v>
      </c>
    </row>
    <row r="11623" spans="15:17" ht="14.25">
      <c r="O11623" t="s">
        <v>2475</v>
      </c>
      <c r="P11623" s="2" t="s">
        <v>1734</v>
      </c>
      <c r="Q11623" s="66">
        <v>0.35</v>
      </c>
    </row>
    <row r="11624" spans="15:17" ht="14.25">
      <c r="O11624" t="s">
        <v>2475</v>
      </c>
      <c r="P11624" s="2" t="s">
        <v>1733</v>
      </c>
      <c r="Q11624" s="66">
        <v>0.35</v>
      </c>
    </row>
    <row r="11625" spans="15:17" ht="14.25">
      <c r="O11625" t="s">
        <v>2475</v>
      </c>
      <c r="P11625" s="2" t="s">
        <v>1732</v>
      </c>
      <c r="Q11625" s="66">
        <v>0.35499999999999998</v>
      </c>
    </row>
    <row r="11626" spans="15:17" ht="14.25">
      <c r="O11626" t="s">
        <v>2475</v>
      </c>
      <c r="P11626" s="2" t="s">
        <v>1731</v>
      </c>
      <c r="Q11626" s="66">
        <v>0.34499999999999997</v>
      </c>
    </row>
    <row r="11627" spans="15:17" ht="14.25">
      <c r="O11627" t="s">
        <v>2475</v>
      </c>
      <c r="P11627" s="2" t="s">
        <v>1730</v>
      </c>
      <c r="Q11627" s="66">
        <v>0.36</v>
      </c>
    </row>
    <row r="11628" spans="15:17" ht="14.25">
      <c r="O11628" t="s">
        <v>2475</v>
      </c>
      <c r="P11628" s="2" t="s">
        <v>1729</v>
      </c>
      <c r="Q11628" s="66">
        <v>0.37</v>
      </c>
    </row>
    <row r="11629" spans="15:17" ht="14.25">
      <c r="O11629" t="s">
        <v>2475</v>
      </c>
      <c r="P11629" s="2" t="s">
        <v>1728</v>
      </c>
      <c r="Q11629" s="66">
        <v>0.39</v>
      </c>
    </row>
    <row r="11630" spans="15:17" ht="14.25">
      <c r="O11630" t="s">
        <v>2475</v>
      </c>
      <c r="P11630" s="2" t="s">
        <v>1727</v>
      </c>
      <c r="Q11630" s="66">
        <v>0.39</v>
      </c>
    </row>
    <row r="11631" spans="15:17" ht="14.25">
      <c r="O11631" t="s">
        <v>2475</v>
      </c>
      <c r="P11631" s="2" t="s">
        <v>1726</v>
      </c>
      <c r="Q11631" s="66">
        <v>0.39</v>
      </c>
    </row>
    <row r="11632" spans="15:17" ht="14.25">
      <c r="O11632" t="s">
        <v>2475</v>
      </c>
      <c r="P11632" s="2" t="s">
        <v>1725</v>
      </c>
      <c r="Q11632" s="66">
        <v>0.36499999999999999</v>
      </c>
    </row>
    <row r="11633" spans="15:17" ht="14.25">
      <c r="O11633" t="s">
        <v>2475</v>
      </c>
      <c r="P11633" s="2" t="s">
        <v>1724</v>
      </c>
      <c r="Q11633" s="66">
        <v>0.36499999999999999</v>
      </c>
    </row>
    <row r="11634" spans="15:17" ht="14.25">
      <c r="O11634" t="s">
        <v>2475</v>
      </c>
      <c r="P11634" s="2" t="s">
        <v>1723</v>
      </c>
      <c r="Q11634" s="66">
        <v>0.36</v>
      </c>
    </row>
    <row r="11635" spans="15:17" ht="14.25">
      <c r="O11635" t="s">
        <v>2475</v>
      </c>
      <c r="P11635" s="2" t="s">
        <v>1722</v>
      </c>
      <c r="Q11635" s="66">
        <v>0.36499999999999999</v>
      </c>
    </row>
    <row r="11636" spans="15:17" ht="14.25">
      <c r="O11636" t="s">
        <v>2475</v>
      </c>
      <c r="P11636" s="2" t="s">
        <v>1721</v>
      </c>
      <c r="Q11636" s="66">
        <v>0.35</v>
      </c>
    </row>
    <row r="11637" spans="15:17" ht="14.25">
      <c r="O11637" t="s">
        <v>2475</v>
      </c>
      <c r="P11637" s="2" t="s">
        <v>1720</v>
      </c>
      <c r="Q11637" s="66">
        <v>0.35</v>
      </c>
    </row>
    <row r="11638" spans="15:17" ht="14.25">
      <c r="O11638" t="s">
        <v>2475</v>
      </c>
      <c r="P11638" s="2" t="s">
        <v>1719</v>
      </c>
      <c r="Q11638" s="66">
        <v>0.35</v>
      </c>
    </row>
    <row r="11639" spans="15:17" ht="14.25">
      <c r="O11639" t="s">
        <v>2475</v>
      </c>
      <c r="P11639" s="2" t="s">
        <v>1718</v>
      </c>
      <c r="Q11639" s="66">
        <v>0.35</v>
      </c>
    </row>
    <row r="11640" spans="15:17" ht="14.25">
      <c r="O11640" t="s">
        <v>2475</v>
      </c>
      <c r="P11640" s="2" t="s">
        <v>1717</v>
      </c>
      <c r="Q11640" s="66">
        <v>0.34499999999999997</v>
      </c>
    </row>
    <row r="11641" spans="15:17" ht="14.25">
      <c r="O11641" t="s">
        <v>2475</v>
      </c>
      <c r="P11641" s="2" t="s">
        <v>1716</v>
      </c>
      <c r="Q11641" s="66">
        <v>0.34499999999999997</v>
      </c>
    </row>
    <row r="11642" spans="15:17" ht="14.25">
      <c r="O11642" t="s">
        <v>2475</v>
      </c>
      <c r="P11642" s="2" t="s">
        <v>1715</v>
      </c>
      <c r="Q11642" s="66">
        <v>0.35499999999999998</v>
      </c>
    </row>
    <row r="11643" spans="15:17" ht="14.25">
      <c r="O11643" t="s">
        <v>2475</v>
      </c>
      <c r="P11643" s="2" t="s">
        <v>1714</v>
      </c>
      <c r="Q11643" s="66">
        <v>0.34499999999999997</v>
      </c>
    </row>
    <row r="11644" spans="15:17" ht="14.25">
      <c r="O11644" t="s">
        <v>2475</v>
      </c>
      <c r="P11644" s="2" t="s">
        <v>1713</v>
      </c>
      <c r="Q11644" s="66">
        <v>0.34499999999999997</v>
      </c>
    </row>
    <row r="11645" spans="15:17" ht="14.25">
      <c r="O11645" t="s">
        <v>2475</v>
      </c>
      <c r="P11645" s="2" t="s">
        <v>1712</v>
      </c>
      <c r="Q11645" s="66">
        <v>0.35</v>
      </c>
    </row>
    <row r="11646" spans="15:17" ht="14.25">
      <c r="O11646" t="s">
        <v>2475</v>
      </c>
      <c r="P11646" s="2" t="s">
        <v>1711</v>
      </c>
      <c r="Q11646" s="66">
        <v>0.35</v>
      </c>
    </row>
    <row r="11647" spans="15:17" ht="14.25">
      <c r="O11647" t="s">
        <v>2475</v>
      </c>
      <c r="P11647" s="2" t="s">
        <v>1710</v>
      </c>
      <c r="Q11647" s="66">
        <v>0.36</v>
      </c>
    </row>
    <row r="11648" spans="15:17" ht="14.25">
      <c r="O11648" t="s">
        <v>2475</v>
      </c>
      <c r="P11648" s="2" t="s">
        <v>1709</v>
      </c>
      <c r="Q11648" s="66">
        <v>0.36</v>
      </c>
    </row>
    <row r="11649" spans="15:17" ht="14.25">
      <c r="O11649" t="s">
        <v>2475</v>
      </c>
      <c r="P11649" s="2" t="s">
        <v>1708</v>
      </c>
      <c r="Q11649" s="66">
        <v>0.35499999999999998</v>
      </c>
    </row>
    <row r="11650" spans="15:17" ht="14.25">
      <c r="O11650" t="s">
        <v>2475</v>
      </c>
      <c r="P11650" s="2" t="s">
        <v>1707</v>
      </c>
      <c r="Q11650" s="66">
        <v>0.36</v>
      </c>
    </row>
    <row r="11651" spans="15:17" ht="14.25">
      <c r="O11651" t="s">
        <v>2475</v>
      </c>
      <c r="P11651" s="2" t="s">
        <v>1706</v>
      </c>
      <c r="Q11651" s="66">
        <v>0.36</v>
      </c>
    </row>
    <row r="11652" spans="15:17" ht="14.25">
      <c r="O11652" t="s">
        <v>2475</v>
      </c>
      <c r="P11652" s="2" t="s">
        <v>1705</v>
      </c>
      <c r="Q11652" s="66">
        <v>0.36</v>
      </c>
    </row>
    <row r="11653" spans="15:17" ht="14.25">
      <c r="O11653" t="s">
        <v>2475</v>
      </c>
      <c r="P11653" s="2" t="s">
        <v>1704</v>
      </c>
      <c r="Q11653" s="66">
        <v>0.37</v>
      </c>
    </row>
    <row r="11654" spans="15:17" ht="14.25">
      <c r="O11654" t="s">
        <v>2475</v>
      </c>
      <c r="P11654" s="2" t="s">
        <v>1703</v>
      </c>
      <c r="Q11654" s="66">
        <v>0.36</v>
      </c>
    </row>
    <row r="11655" spans="15:17" ht="14.25">
      <c r="O11655" t="s">
        <v>2475</v>
      </c>
      <c r="P11655" s="2" t="s">
        <v>1702</v>
      </c>
      <c r="Q11655" s="66">
        <v>0.36499999999999999</v>
      </c>
    </row>
    <row r="11656" spans="15:17" ht="14.25">
      <c r="O11656" t="s">
        <v>2475</v>
      </c>
      <c r="P11656" s="2" t="s">
        <v>1701</v>
      </c>
      <c r="Q11656" s="66">
        <v>0.36499999999999999</v>
      </c>
    </row>
    <row r="11657" spans="15:17" ht="14.25">
      <c r="O11657" t="s">
        <v>2475</v>
      </c>
      <c r="P11657" s="2" t="s">
        <v>1700</v>
      </c>
      <c r="Q11657" s="66">
        <v>0.35499999999999998</v>
      </c>
    </row>
    <row r="11658" spans="15:17" ht="14.25">
      <c r="O11658" t="s">
        <v>2475</v>
      </c>
      <c r="P11658" s="2" t="s">
        <v>1699</v>
      </c>
      <c r="Q11658" s="66">
        <v>0.34499999999999997</v>
      </c>
    </row>
    <row r="11659" spans="15:17" ht="14.25">
      <c r="O11659" t="s">
        <v>2475</v>
      </c>
      <c r="P11659" s="2" t="s">
        <v>1698</v>
      </c>
      <c r="Q11659" s="66">
        <v>0.35</v>
      </c>
    </row>
    <row r="11660" spans="15:17" ht="14.25">
      <c r="O11660" t="s">
        <v>2475</v>
      </c>
      <c r="P11660" s="2" t="s">
        <v>1697</v>
      </c>
      <c r="Q11660" s="66">
        <v>0.35</v>
      </c>
    </row>
    <row r="11661" spans="15:17" ht="14.25">
      <c r="O11661" t="s">
        <v>2475</v>
      </c>
      <c r="P11661" s="2" t="s">
        <v>1696</v>
      </c>
      <c r="Q11661" s="66">
        <v>0.36499999999999999</v>
      </c>
    </row>
    <row r="11662" spans="15:17" ht="14.25">
      <c r="O11662" t="s">
        <v>2475</v>
      </c>
      <c r="P11662" s="2" t="s">
        <v>1695</v>
      </c>
      <c r="Q11662" s="66">
        <v>0.36</v>
      </c>
    </row>
    <row r="11663" spans="15:17" ht="14.25">
      <c r="O11663" t="s">
        <v>2475</v>
      </c>
      <c r="P11663" s="2" t="s">
        <v>1694</v>
      </c>
      <c r="Q11663" s="66">
        <v>0.36</v>
      </c>
    </row>
    <row r="11664" spans="15:17" ht="14.25">
      <c r="O11664" t="s">
        <v>2475</v>
      </c>
      <c r="P11664" s="2" t="s">
        <v>1693</v>
      </c>
      <c r="Q11664" s="66">
        <v>0.36</v>
      </c>
    </row>
    <row r="11665" spans="15:17" ht="14.25">
      <c r="O11665" t="s">
        <v>2475</v>
      </c>
      <c r="P11665" s="2" t="s">
        <v>1692</v>
      </c>
      <c r="Q11665" s="66">
        <v>0.375</v>
      </c>
    </row>
    <row r="11666" spans="15:17" ht="14.25">
      <c r="O11666" t="s">
        <v>2475</v>
      </c>
      <c r="P11666" s="2" t="s">
        <v>1691</v>
      </c>
      <c r="Q11666" s="66">
        <v>0.375</v>
      </c>
    </row>
    <row r="11667" spans="15:17" ht="14.25">
      <c r="O11667" t="s">
        <v>2475</v>
      </c>
      <c r="P11667" s="2" t="s">
        <v>1690</v>
      </c>
      <c r="Q11667" s="66">
        <v>0.42</v>
      </c>
    </row>
    <row r="11668" spans="15:17" ht="14.25">
      <c r="O11668" t="s">
        <v>2475</v>
      </c>
      <c r="P11668" s="2" t="s">
        <v>1689</v>
      </c>
      <c r="Q11668" s="66">
        <v>0.42</v>
      </c>
    </row>
    <row r="11669" spans="15:17" ht="14.25">
      <c r="O11669" t="s">
        <v>2475</v>
      </c>
      <c r="P11669" s="2" t="s">
        <v>1688</v>
      </c>
      <c r="Q11669" s="66">
        <v>0.41</v>
      </c>
    </row>
    <row r="11670" spans="15:17" ht="14.25">
      <c r="O11670" t="s">
        <v>2475</v>
      </c>
      <c r="P11670" s="2" t="s">
        <v>1687</v>
      </c>
      <c r="Q11670" s="66">
        <v>0.4</v>
      </c>
    </row>
    <row r="11671" spans="15:17" ht="14.25">
      <c r="O11671" t="s">
        <v>2475</v>
      </c>
      <c r="P11671" s="2" t="s">
        <v>1686</v>
      </c>
      <c r="Q11671" s="66">
        <v>0.41</v>
      </c>
    </row>
    <row r="11672" spans="15:17" ht="14.25">
      <c r="O11672" t="s">
        <v>2475</v>
      </c>
      <c r="P11672" s="2" t="s">
        <v>1685</v>
      </c>
      <c r="Q11672" s="66">
        <v>0.42</v>
      </c>
    </row>
    <row r="11673" spans="15:17" ht="14.25">
      <c r="O11673" t="s">
        <v>2475</v>
      </c>
      <c r="P11673" s="2" t="s">
        <v>1684</v>
      </c>
      <c r="Q11673" s="66">
        <v>0.4</v>
      </c>
    </row>
    <row r="11674" spans="15:17" ht="14.25">
      <c r="O11674" t="s">
        <v>2475</v>
      </c>
      <c r="P11674" s="2" t="s">
        <v>1683</v>
      </c>
      <c r="Q11674" s="66">
        <v>0.40500000000000003</v>
      </c>
    </row>
    <row r="11675" spans="15:17" ht="14.25">
      <c r="O11675" t="s">
        <v>2475</v>
      </c>
      <c r="P11675" s="2" t="s">
        <v>1682</v>
      </c>
      <c r="Q11675" s="66">
        <v>0.41</v>
      </c>
    </row>
    <row r="11676" spans="15:17" ht="14.25">
      <c r="O11676" t="s">
        <v>2475</v>
      </c>
      <c r="P11676" s="2" t="s">
        <v>1681</v>
      </c>
      <c r="Q11676" s="66">
        <v>0.41</v>
      </c>
    </row>
    <row r="11677" spans="15:17" ht="14.25">
      <c r="O11677" t="s">
        <v>2475</v>
      </c>
      <c r="P11677" s="2" t="s">
        <v>1680</v>
      </c>
      <c r="Q11677" s="66">
        <v>0.35</v>
      </c>
    </row>
    <row r="11678" spans="15:17" ht="14.25">
      <c r="O11678" t="s">
        <v>2475</v>
      </c>
      <c r="P11678" s="2" t="s">
        <v>1679</v>
      </c>
      <c r="Q11678" s="66">
        <v>0.35</v>
      </c>
    </row>
    <row r="11679" spans="15:17" ht="14.25">
      <c r="O11679" t="s">
        <v>2475</v>
      </c>
      <c r="P11679" s="2" t="s">
        <v>1678</v>
      </c>
      <c r="Q11679" s="66">
        <v>0.35</v>
      </c>
    </row>
    <row r="11680" spans="15:17" ht="14.25">
      <c r="O11680" t="s">
        <v>2475</v>
      </c>
      <c r="P11680" s="2" t="s">
        <v>1677</v>
      </c>
      <c r="Q11680" s="66">
        <v>0.32500000000000001</v>
      </c>
    </row>
    <row r="11681" spans="15:17" ht="14.25">
      <c r="O11681" t="s">
        <v>2475</v>
      </c>
      <c r="P11681" s="2" t="s">
        <v>1676</v>
      </c>
      <c r="Q11681" s="66">
        <v>0.33</v>
      </c>
    </row>
    <row r="11682" spans="15:17" ht="14.25">
      <c r="O11682" t="s">
        <v>2475</v>
      </c>
      <c r="P11682" s="2" t="s">
        <v>1675</v>
      </c>
      <c r="Q11682" s="66">
        <v>0.33500000000000002</v>
      </c>
    </row>
    <row r="11683" spans="15:17" ht="14.25">
      <c r="O11683" t="s">
        <v>2475</v>
      </c>
      <c r="P11683" s="2" t="s">
        <v>1674</v>
      </c>
      <c r="Q11683" s="66">
        <v>0.31</v>
      </c>
    </row>
    <row r="11684" spans="15:17" ht="14.25">
      <c r="O11684" t="s">
        <v>2475</v>
      </c>
      <c r="P11684" s="2" t="s">
        <v>1673</v>
      </c>
      <c r="Q11684" s="66">
        <v>0.30499999999999999</v>
      </c>
    </row>
    <row r="11685" spans="15:17" ht="14.25">
      <c r="O11685" t="s">
        <v>2475</v>
      </c>
      <c r="P11685" s="2" t="s">
        <v>1672</v>
      </c>
      <c r="Q11685" s="66">
        <v>0.3</v>
      </c>
    </row>
    <row r="11686" spans="15:17" ht="14.25">
      <c r="O11686" t="s">
        <v>2475</v>
      </c>
      <c r="P11686" s="2" t="s">
        <v>1671</v>
      </c>
      <c r="Q11686" s="66">
        <v>0.33</v>
      </c>
    </row>
    <row r="11687" spans="15:17" ht="14.25">
      <c r="O11687" t="s">
        <v>2475</v>
      </c>
      <c r="P11687" s="2" t="s">
        <v>1670</v>
      </c>
      <c r="Q11687" s="66">
        <v>0.33</v>
      </c>
    </row>
    <row r="11688" spans="15:17" ht="14.25">
      <c r="O11688" t="s">
        <v>2475</v>
      </c>
      <c r="P11688" s="2" t="s">
        <v>1669</v>
      </c>
      <c r="Q11688" s="66">
        <v>0.29499999999999998</v>
      </c>
    </row>
    <row r="11689" spans="15:17" ht="14.25">
      <c r="O11689" t="s">
        <v>2475</v>
      </c>
      <c r="P11689" s="2" t="s">
        <v>1668</v>
      </c>
      <c r="Q11689" s="66">
        <v>0.3</v>
      </c>
    </row>
    <row r="11690" spans="15:17" ht="14.25">
      <c r="O11690" t="s">
        <v>2475</v>
      </c>
      <c r="P11690" s="2" t="s">
        <v>1667</v>
      </c>
      <c r="Q11690" s="66">
        <v>0.30499999999999999</v>
      </c>
    </row>
    <row r="11691" spans="15:17" ht="14.25">
      <c r="O11691" t="s">
        <v>2475</v>
      </c>
      <c r="P11691" s="2" t="s">
        <v>1666</v>
      </c>
      <c r="Q11691" s="66">
        <v>0.315</v>
      </c>
    </row>
    <row r="11692" spans="15:17" ht="14.25">
      <c r="O11692" t="s">
        <v>2475</v>
      </c>
      <c r="P11692" s="2" t="s">
        <v>1665</v>
      </c>
      <c r="Q11692" s="66">
        <v>0.3</v>
      </c>
    </row>
    <row r="11693" spans="15:17" ht="14.25">
      <c r="O11693" t="s">
        <v>2475</v>
      </c>
      <c r="P11693" s="2" t="s">
        <v>1664</v>
      </c>
      <c r="Q11693" s="66">
        <v>0.3</v>
      </c>
    </row>
    <row r="11694" spans="15:17" ht="14.25">
      <c r="O11694" t="s">
        <v>2475</v>
      </c>
      <c r="P11694" s="2" t="s">
        <v>1663</v>
      </c>
      <c r="Q11694" s="66">
        <v>0.32</v>
      </c>
    </row>
    <row r="11695" spans="15:17" ht="14.25">
      <c r="O11695" t="s">
        <v>2475</v>
      </c>
      <c r="P11695" s="2" t="s">
        <v>1662</v>
      </c>
      <c r="Q11695" s="66">
        <v>0.31</v>
      </c>
    </row>
    <row r="11696" spans="15:17" ht="14.25">
      <c r="O11696" t="s">
        <v>2475</v>
      </c>
      <c r="P11696" s="2" t="s">
        <v>1661</v>
      </c>
      <c r="Q11696" s="66">
        <v>0.3</v>
      </c>
    </row>
    <row r="11697" spans="15:17" ht="14.25">
      <c r="O11697" t="s">
        <v>2475</v>
      </c>
      <c r="P11697" s="2" t="s">
        <v>1660</v>
      </c>
      <c r="Q11697" s="66">
        <v>0.30499999999999999</v>
      </c>
    </row>
    <row r="11698" spans="15:17" ht="14.25">
      <c r="O11698" t="s">
        <v>2475</v>
      </c>
      <c r="P11698" s="2" t="s">
        <v>1659</v>
      </c>
      <c r="Q11698" s="66">
        <v>0.29499999999999998</v>
      </c>
    </row>
    <row r="11699" spans="15:17" ht="14.25">
      <c r="O11699" t="s">
        <v>2475</v>
      </c>
      <c r="P11699" s="2" t="s">
        <v>1658</v>
      </c>
      <c r="Q11699" s="66">
        <v>0.31</v>
      </c>
    </row>
    <row r="11700" spans="15:17" ht="14.25">
      <c r="O11700" t="s">
        <v>2475</v>
      </c>
      <c r="P11700" s="2" t="s">
        <v>1657</v>
      </c>
      <c r="Q11700" s="66">
        <v>0.3</v>
      </c>
    </row>
    <row r="11701" spans="15:17" ht="14.25">
      <c r="O11701" t="s">
        <v>2475</v>
      </c>
      <c r="P11701" s="2" t="s">
        <v>1656</v>
      </c>
      <c r="Q11701" s="66">
        <v>0.3</v>
      </c>
    </row>
    <row r="11702" spans="15:17" ht="14.25">
      <c r="O11702" t="s">
        <v>2475</v>
      </c>
      <c r="P11702" s="2" t="s">
        <v>1655</v>
      </c>
      <c r="Q11702" s="66">
        <v>0.28999999999999998</v>
      </c>
    </row>
    <row r="11703" spans="15:17" ht="14.25">
      <c r="O11703" t="s">
        <v>2475</v>
      </c>
      <c r="P11703" s="2" t="s">
        <v>1654</v>
      </c>
      <c r="Q11703" s="66">
        <v>0.28499999999999998</v>
      </c>
    </row>
    <row r="11704" spans="15:17" ht="14.25">
      <c r="O11704" t="s">
        <v>2475</v>
      </c>
      <c r="P11704" s="2" t="s">
        <v>1653</v>
      </c>
      <c r="Q11704" s="66">
        <v>0.29499999999999998</v>
      </c>
    </row>
    <row r="11705" spans="15:17" ht="14.25">
      <c r="O11705" t="s">
        <v>2475</v>
      </c>
      <c r="P11705" s="2" t="s">
        <v>1652</v>
      </c>
      <c r="Q11705" s="66">
        <v>0.32500000000000001</v>
      </c>
    </row>
    <row r="11706" spans="15:17" ht="14.25">
      <c r="O11706" t="s">
        <v>2475</v>
      </c>
      <c r="P11706" s="2" t="s">
        <v>1651</v>
      </c>
      <c r="Q11706" s="66">
        <v>0.33500000000000002</v>
      </c>
    </row>
    <row r="11707" spans="15:17" ht="14.25">
      <c r="O11707" t="s">
        <v>2475</v>
      </c>
      <c r="P11707" s="2" t="s">
        <v>1650</v>
      </c>
      <c r="Q11707" s="66">
        <v>0.32</v>
      </c>
    </row>
    <row r="11708" spans="15:17" ht="14.25">
      <c r="O11708" t="s">
        <v>2475</v>
      </c>
      <c r="P11708" s="2" t="s">
        <v>1649</v>
      </c>
      <c r="Q11708" s="66">
        <v>0.34</v>
      </c>
    </row>
    <row r="11709" spans="15:17" ht="14.25">
      <c r="O11709" t="s">
        <v>2475</v>
      </c>
      <c r="P11709" s="2" t="s">
        <v>1648</v>
      </c>
      <c r="Q11709" s="66">
        <v>0.32</v>
      </c>
    </row>
    <row r="11710" spans="15:17" ht="14.25">
      <c r="O11710" t="s">
        <v>2475</v>
      </c>
      <c r="P11710" s="2" t="s">
        <v>1647</v>
      </c>
      <c r="Q11710" s="66">
        <v>0.34</v>
      </c>
    </row>
    <row r="11711" spans="15:17" ht="14.25">
      <c r="O11711" t="s">
        <v>2475</v>
      </c>
      <c r="P11711" s="2" t="s">
        <v>1646</v>
      </c>
      <c r="Q11711" s="66">
        <v>0.34499999999999997</v>
      </c>
    </row>
    <row r="11712" spans="15:17" ht="14.25">
      <c r="O11712" t="s">
        <v>2475</v>
      </c>
      <c r="P11712" s="2" t="s">
        <v>1645</v>
      </c>
      <c r="Q11712" s="66">
        <v>0.315</v>
      </c>
    </row>
    <row r="11713" spans="15:17" ht="14.25">
      <c r="O11713" t="s">
        <v>2475</v>
      </c>
      <c r="P11713" s="2" t="s">
        <v>1644</v>
      </c>
      <c r="Q11713" s="66">
        <v>0.32</v>
      </c>
    </row>
    <row r="11714" spans="15:17" ht="14.25">
      <c r="O11714" t="s">
        <v>2475</v>
      </c>
      <c r="P11714" s="2" t="s">
        <v>1643</v>
      </c>
      <c r="Q11714" s="66">
        <v>0.3</v>
      </c>
    </row>
    <row r="11715" spans="15:17" ht="14.25">
      <c r="O11715" t="s">
        <v>2475</v>
      </c>
      <c r="P11715" s="2" t="s">
        <v>1642</v>
      </c>
      <c r="Q11715" s="66">
        <v>0.30499999999999999</v>
      </c>
    </row>
    <row r="11716" spans="15:17" ht="14.25">
      <c r="O11716" t="s">
        <v>2475</v>
      </c>
      <c r="P11716" s="2" t="s">
        <v>1641</v>
      </c>
      <c r="Q11716" s="66">
        <v>0.34</v>
      </c>
    </row>
    <row r="11717" spans="15:17" ht="14.25">
      <c r="O11717" t="s">
        <v>2475</v>
      </c>
      <c r="P11717" s="2" t="s">
        <v>1640</v>
      </c>
      <c r="Q11717" s="66">
        <v>0.30499999999999999</v>
      </c>
    </row>
    <row r="11718" spans="15:17" ht="14.25">
      <c r="O11718" t="s">
        <v>2475</v>
      </c>
      <c r="P11718" s="2" t="s">
        <v>1639</v>
      </c>
      <c r="Q11718" s="66">
        <v>0.26500000000000001</v>
      </c>
    </row>
    <row r="11719" spans="15:17" ht="14.25">
      <c r="O11719" t="s">
        <v>2475</v>
      </c>
      <c r="P11719" s="2" t="s">
        <v>1638</v>
      </c>
      <c r="Q11719" s="66">
        <v>0.27</v>
      </c>
    </row>
    <row r="11720" spans="15:17" ht="14.25">
      <c r="O11720" t="s">
        <v>2475</v>
      </c>
      <c r="P11720" s="2" t="s">
        <v>1637</v>
      </c>
      <c r="Q11720" s="66">
        <v>0.27</v>
      </c>
    </row>
    <row r="11721" spans="15:17" ht="14.25">
      <c r="O11721" t="s">
        <v>2475</v>
      </c>
      <c r="P11721" s="2" t="s">
        <v>1636</v>
      </c>
      <c r="Q11721" s="66">
        <v>0.27</v>
      </c>
    </row>
    <row r="11722" spans="15:17" ht="14.25">
      <c r="O11722" t="s">
        <v>2475</v>
      </c>
      <c r="P11722" s="2" t="s">
        <v>1635</v>
      </c>
      <c r="Q11722" s="66">
        <v>0.26500000000000001</v>
      </c>
    </row>
    <row r="11723" spans="15:17" ht="14.25">
      <c r="O11723" t="s">
        <v>2475</v>
      </c>
      <c r="P11723" s="2" t="s">
        <v>1634</v>
      </c>
      <c r="Q11723" s="66">
        <v>0.22500000000000001</v>
      </c>
    </row>
    <row r="11724" spans="15:17" ht="14.25">
      <c r="O11724" t="s">
        <v>2475</v>
      </c>
      <c r="P11724" s="2" t="s">
        <v>1633</v>
      </c>
      <c r="Q11724" s="66">
        <v>0.25</v>
      </c>
    </row>
    <row r="11725" spans="15:17" ht="14.25">
      <c r="O11725" t="s">
        <v>2475</v>
      </c>
      <c r="P11725" s="2" t="s">
        <v>1632</v>
      </c>
      <c r="Q11725" s="66">
        <v>0.24</v>
      </c>
    </row>
    <row r="11726" spans="15:17" ht="14.25">
      <c r="O11726" t="s">
        <v>2475</v>
      </c>
      <c r="P11726" s="2" t="s">
        <v>1631</v>
      </c>
      <c r="Q11726" s="66">
        <v>0.24</v>
      </c>
    </row>
    <row r="11727" spans="15:17" ht="14.25">
      <c r="O11727" t="s">
        <v>2475</v>
      </c>
      <c r="P11727" s="2" t="s">
        <v>1630</v>
      </c>
      <c r="Q11727" s="66">
        <v>0.24</v>
      </c>
    </row>
    <row r="11728" spans="15:17" ht="14.25">
      <c r="O11728" t="s">
        <v>2475</v>
      </c>
      <c r="P11728" s="2" t="s">
        <v>1629</v>
      </c>
      <c r="Q11728" s="66">
        <v>0.24</v>
      </c>
    </row>
    <row r="11729" spans="15:17" ht="14.25">
      <c r="O11729" t="s">
        <v>2475</v>
      </c>
      <c r="P11729" s="2" t="s">
        <v>1628</v>
      </c>
      <c r="Q11729" s="66">
        <v>0.21</v>
      </c>
    </row>
    <row r="11730" spans="15:17" ht="14.25">
      <c r="O11730" t="s">
        <v>2475</v>
      </c>
      <c r="P11730" s="2" t="s">
        <v>1627</v>
      </c>
      <c r="Q11730" s="66">
        <v>0.245</v>
      </c>
    </row>
    <row r="11731" spans="15:17" ht="14.25">
      <c r="O11731" t="s">
        <v>2475</v>
      </c>
      <c r="P11731" s="2" t="s">
        <v>1626</v>
      </c>
      <c r="Q11731" s="66">
        <v>0.26500000000000001</v>
      </c>
    </row>
    <row r="11732" spans="15:17" ht="14.25">
      <c r="O11732" t="s">
        <v>2475</v>
      </c>
      <c r="P11732" s="2" t="s">
        <v>1625</v>
      </c>
      <c r="Q11732" s="66">
        <v>0.27500000000000002</v>
      </c>
    </row>
    <row r="11733" spans="15:17" ht="14.25">
      <c r="O11733" t="s">
        <v>2475</v>
      </c>
      <c r="P11733" s="2" t="s">
        <v>1624</v>
      </c>
      <c r="Q11733" s="66">
        <v>0.27500000000000002</v>
      </c>
    </row>
    <row r="11734" spans="15:17" ht="14.25">
      <c r="O11734" t="s">
        <v>2475</v>
      </c>
      <c r="P11734" s="2" t="s">
        <v>1623</v>
      </c>
      <c r="Q11734" s="66">
        <v>0.28000000000000003</v>
      </c>
    </row>
    <row r="11735" spans="15:17" ht="14.25">
      <c r="O11735" t="s">
        <v>2475</v>
      </c>
      <c r="P11735" s="2" t="s">
        <v>1622</v>
      </c>
      <c r="Q11735" s="66">
        <v>0.3</v>
      </c>
    </row>
    <row r="11736" spans="15:17" ht="14.25">
      <c r="O11736" t="s">
        <v>2475</v>
      </c>
      <c r="P11736" s="2" t="s">
        <v>1621</v>
      </c>
      <c r="Q11736" s="66">
        <v>0.30499999999999999</v>
      </c>
    </row>
    <row r="11737" spans="15:17" ht="14.25">
      <c r="O11737" t="s">
        <v>2475</v>
      </c>
      <c r="P11737" s="2" t="s">
        <v>1620</v>
      </c>
      <c r="Q11737" s="66">
        <v>0.315</v>
      </c>
    </row>
    <row r="11738" spans="15:17" ht="14.25">
      <c r="O11738" t="s">
        <v>2475</v>
      </c>
      <c r="P11738" s="2" t="s">
        <v>1619</v>
      </c>
      <c r="Q11738" s="66">
        <v>0.32500000000000001</v>
      </c>
    </row>
    <row r="11739" spans="15:17" ht="14.25">
      <c r="O11739" t="s">
        <v>2475</v>
      </c>
      <c r="P11739" s="2" t="s">
        <v>1618</v>
      </c>
      <c r="Q11739" s="66">
        <v>0.32</v>
      </c>
    </row>
    <row r="11740" spans="15:17" ht="14.25">
      <c r="O11740" t="s">
        <v>2475</v>
      </c>
      <c r="P11740" s="2" t="s">
        <v>1617</v>
      </c>
      <c r="Q11740" s="66">
        <v>0.31</v>
      </c>
    </row>
    <row r="11741" spans="15:17" ht="14.25">
      <c r="O11741" t="s">
        <v>2475</v>
      </c>
      <c r="P11741" s="2" t="s">
        <v>1616</v>
      </c>
      <c r="Q11741" s="66">
        <v>0.30499999999999999</v>
      </c>
    </row>
    <row r="11742" spans="15:17" ht="14.25">
      <c r="O11742" t="s">
        <v>2475</v>
      </c>
      <c r="P11742" s="2" t="s">
        <v>1615</v>
      </c>
      <c r="Q11742" s="66">
        <v>0.32</v>
      </c>
    </row>
    <row r="11743" spans="15:17" ht="14.25">
      <c r="O11743" t="s">
        <v>2475</v>
      </c>
      <c r="P11743" s="2" t="s">
        <v>1614</v>
      </c>
      <c r="Q11743" s="66">
        <v>0.34499999999999997</v>
      </c>
    </row>
    <row r="11744" spans="15:17" ht="14.25">
      <c r="O11744" t="s">
        <v>2475</v>
      </c>
      <c r="P11744" s="2" t="s">
        <v>1613</v>
      </c>
      <c r="Q11744" s="66">
        <v>0.32</v>
      </c>
    </row>
    <row r="11745" spans="15:17" ht="14.25">
      <c r="O11745" t="s">
        <v>2475</v>
      </c>
      <c r="P11745" s="2" t="s">
        <v>1612</v>
      </c>
      <c r="Q11745" s="66">
        <v>0.32500000000000001</v>
      </c>
    </row>
    <row r="11746" spans="15:17" ht="14.25">
      <c r="O11746" t="s">
        <v>2475</v>
      </c>
      <c r="P11746" s="2" t="s">
        <v>1611</v>
      </c>
      <c r="Q11746" s="66">
        <v>0.32500000000000001</v>
      </c>
    </row>
    <row r="11747" spans="15:17" ht="14.25">
      <c r="O11747" t="s">
        <v>2475</v>
      </c>
      <c r="P11747" s="2" t="s">
        <v>1610</v>
      </c>
      <c r="Q11747" s="66">
        <v>0.32</v>
      </c>
    </row>
    <row r="11748" spans="15:17" ht="14.25">
      <c r="O11748" t="s">
        <v>2475</v>
      </c>
      <c r="P11748" s="2" t="s">
        <v>1609</v>
      </c>
      <c r="Q11748" s="66">
        <v>0.315</v>
      </c>
    </row>
    <row r="11749" spans="15:17" ht="14.25">
      <c r="O11749" t="s">
        <v>2475</v>
      </c>
      <c r="P11749" s="2" t="s">
        <v>1608</v>
      </c>
      <c r="Q11749" s="66">
        <v>0.33</v>
      </c>
    </row>
    <row r="11750" spans="15:17" ht="14.25">
      <c r="O11750" t="s">
        <v>2475</v>
      </c>
      <c r="P11750" s="2" t="s">
        <v>1607</v>
      </c>
      <c r="Q11750" s="66">
        <v>0.33</v>
      </c>
    </row>
    <row r="11751" spans="15:17" ht="14.25">
      <c r="O11751" t="s">
        <v>2475</v>
      </c>
      <c r="P11751" s="2" t="s">
        <v>1606</v>
      </c>
      <c r="Q11751" s="66">
        <v>0.33</v>
      </c>
    </row>
    <row r="11752" spans="15:17" ht="14.25">
      <c r="O11752" t="s">
        <v>2475</v>
      </c>
      <c r="P11752" s="2" t="s">
        <v>1605</v>
      </c>
      <c r="Q11752" s="66">
        <v>0.34499999999999997</v>
      </c>
    </row>
    <row r="11753" spans="15:17" ht="14.25">
      <c r="O11753" t="s">
        <v>2475</v>
      </c>
      <c r="P11753" s="2" t="s">
        <v>1604</v>
      </c>
      <c r="Q11753" s="66">
        <v>0.34</v>
      </c>
    </row>
    <row r="11754" spans="15:17" ht="14.25">
      <c r="O11754" t="s">
        <v>2475</v>
      </c>
      <c r="P11754" s="2" t="s">
        <v>1603</v>
      </c>
      <c r="Q11754" s="66">
        <v>0.33500000000000002</v>
      </c>
    </row>
    <row r="11755" spans="15:17" ht="14.25">
      <c r="O11755" t="s">
        <v>2475</v>
      </c>
      <c r="P11755" s="2" t="s">
        <v>1602</v>
      </c>
      <c r="Q11755" s="66">
        <v>0.32500000000000001</v>
      </c>
    </row>
    <row r="11756" spans="15:17" ht="14.25">
      <c r="O11756" t="s">
        <v>2475</v>
      </c>
      <c r="P11756" s="2" t="s">
        <v>1601</v>
      </c>
      <c r="Q11756" s="66">
        <v>0.32</v>
      </c>
    </row>
    <row r="11757" spans="15:17" ht="14.25">
      <c r="O11757" t="s">
        <v>2475</v>
      </c>
      <c r="P11757" s="2" t="s">
        <v>1600</v>
      </c>
      <c r="Q11757" s="66">
        <v>0.33</v>
      </c>
    </row>
    <row r="11758" spans="15:17" ht="14.25">
      <c r="O11758" t="s">
        <v>2475</v>
      </c>
      <c r="P11758" s="2" t="s">
        <v>1599</v>
      </c>
      <c r="Q11758" s="66">
        <v>0.34</v>
      </c>
    </row>
    <row r="11759" spans="15:17" ht="14.25">
      <c r="O11759" t="s">
        <v>2475</v>
      </c>
      <c r="P11759" s="2" t="s">
        <v>1598</v>
      </c>
      <c r="Q11759" s="66">
        <v>0.33500000000000002</v>
      </c>
    </row>
    <row r="11760" spans="15:17" ht="14.25">
      <c r="O11760" t="s">
        <v>2475</v>
      </c>
      <c r="P11760" s="2" t="s">
        <v>1597</v>
      </c>
      <c r="Q11760" s="66">
        <v>0.34499999999999997</v>
      </c>
    </row>
    <row r="11761" spans="15:17" ht="14.25">
      <c r="O11761" t="s">
        <v>2475</v>
      </c>
      <c r="P11761" s="2" t="s">
        <v>1596</v>
      </c>
      <c r="Q11761" s="66">
        <v>0.33</v>
      </c>
    </row>
    <row r="11762" spans="15:17" ht="14.25">
      <c r="O11762" t="s">
        <v>2475</v>
      </c>
      <c r="P11762" s="2" t="s">
        <v>1595</v>
      </c>
      <c r="Q11762" s="66">
        <v>0.34</v>
      </c>
    </row>
    <row r="11763" spans="15:17" ht="14.25">
      <c r="O11763" t="s">
        <v>2475</v>
      </c>
      <c r="P11763" s="2" t="s">
        <v>1594</v>
      </c>
      <c r="Q11763" s="66">
        <v>0.36</v>
      </c>
    </row>
    <row r="11764" spans="15:17" ht="14.25">
      <c r="O11764" t="s">
        <v>2475</v>
      </c>
      <c r="P11764" s="2" t="s">
        <v>1593</v>
      </c>
      <c r="Q11764" s="66">
        <v>0.39500000000000002</v>
      </c>
    </row>
    <row r="11765" spans="15:17" ht="14.25">
      <c r="O11765" t="s">
        <v>2475</v>
      </c>
      <c r="P11765" s="2" t="s">
        <v>1592</v>
      </c>
      <c r="Q11765" s="66">
        <v>0.39500000000000002</v>
      </c>
    </row>
    <row r="11766" spans="15:17" ht="14.25">
      <c r="O11766" t="s">
        <v>2475</v>
      </c>
      <c r="P11766" s="2" t="s">
        <v>1591</v>
      </c>
      <c r="Q11766" s="66">
        <v>0.44</v>
      </c>
    </row>
    <row r="11767" spans="15:17" ht="14.25">
      <c r="O11767" t="s">
        <v>2475</v>
      </c>
      <c r="P11767" s="2" t="s">
        <v>1590</v>
      </c>
      <c r="Q11767" s="66">
        <v>0.44500000000000001</v>
      </c>
    </row>
    <row r="11768" spans="15:17" ht="14.25">
      <c r="O11768" t="s">
        <v>2475</v>
      </c>
      <c r="P11768" s="2" t="s">
        <v>1589</v>
      </c>
      <c r="Q11768" s="66">
        <v>0.45500000000000002</v>
      </c>
    </row>
    <row r="11769" spans="15:17" ht="14.25">
      <c r="O11769" t="s">
        <v>2475</v>
      </c>
      <c r="P11769" s="2" t="s">
        <v>1588</v>
      </c>
      <c r="Q11769" s="66">
        <v>0.45</v>
      </c>
    </row>
    <row r="11770" spans="15:17" ht="14.25">
      <c r="O11770" t="s">
        <v>2475</v>
      </c>
      <c r="P11770" s="2" t="s">
        <v>1587</v>
      </c>
      <c r="Q11770" s="66">
        <v>0.48</v>
      </c>
    </row>
    <row r="11771" spans="15:17" ht="14.25">
      <c r="O11771" t="s">
        <v>2475</v>
      </c>
      <c r="P11771" s="2" t="s">
        <v>1586</v>
      </c>
      <c r="Q11771" s="66">
        <v>0.45</v>
      </c>
    </row>
    <row r="11772" spans="15:17" ht="14.25">
      <c r="O11772" t="s">
        <v>2475</v>
      </c>
      <c r="P11772" s="2" t="s">
        <v>1585</v>
      </c>
      <c r="Q11772" s="66">
        <v>0.435</v>
      </c>
    </row>
    <row r="11773" spans="15:17" ht="14.25">
      <c r="O11773" t="s">
        <v>2475</v>
      </c>
      <c r="P11773" s="2" t="s">
        <v>1584</v>
      </c>
      <c r="Q11773" s="66">
        <v>0.45</v>
      </c>
    </row>
    <row r="11774" spans="15:17" ht="14.25">
      <c r="O11774" t="s">
        <v>2475</v>
      </c>
      <c r="P11774" s="2" t="s">
        <v>1583</v>
      </c>
      <c r="Q11774" s="66">
        <v>0.46</v>
      </c>
    </row>
    <row r="11775" spans="15:17" ht="14.25">
      <c r="O11775" t="s">
        <v>2475</v>
      </c>
      <c r="P11775" s="2" t="s">
        <v>1582</v>
      </c>
      <c r="Q11775" s="66">
        <v>0.435</v>
      </c>
    </row>
    <row r="11776" spans="15:17" ht="14.25">
      <c r="O11776" t="s">
        <v>2475</v>
      </c>
      <c r="P11776" s="2" t="s">
        <v>1581</v>
      </c>
      <c r="Q11776" s="66">
        <v>0.435</v>
      </c>
    </row>
    <row r="11777" spans="15:17" ht="14.25">
      <c r="O11777" t="s">
        <v>2475</v>
      </c>
      <c r="P11777" s="2" t="s">
        <v>1580</v>
      </c>
      <c r="Q11777" s="66">
        <v>0.42499999999999999</v>
      </c>
    </row>
    <row r="11778" spans="15:17" ht="14.25">
      <c r="O11778" t="s">
        <v>2475</v>
      </c>
      <c r="P11778" s="2" t="s">
        <v>1579</v>
      </c>
      <c r="Q11778" s="66">
        <v>0.40500000000000003</v>
      </c>
    </row>
    <row r="11779" spans="15:17" ht="14.25">
      <c r="O11779" t="s">
        <v>2475</v>
      </c>
      <c r="P11779" s="2" t="s">
        <v>1578</v>
      </c>
      <c r="Q11779" s="66">
        <v>0.41499999999999998</v>
      </c>
    </row>
    <row r="11780" spans="15:17" ht="14.25">
      <c r="O11780" t="s">
        <v>2475</v>
      </c>
      <c r="P11780" s="2" t="s">
        <v>1577</v>
      </c>
      <c r="Q11780" s="66">
        <v>0.41</v>
      </c>
    </row>
    <row r="11781" spans="15:17" ht="14.25">
      <c r="O11781" t="s">
        <v>2475</v>
      </c>
      <c r="P11781" s="2" t="s">
        <v>1576</v>
      </c>
      <c r="Q11781" s="66">
        <v>0.41</v>
      </c>
    </row>
    <row r="11782" spans="15:17" ht="14.25">
      <c r="O11782" t="s">
        <v>2475</v>
      </c>
      <c r="P11782" s="2" t="s">
        <v>1575</v>
      </c>
      <c r="Q11782" s="66">
        <v>0.41</v>
      </c>
    </row>
    <row r="11783" spans="15:17" ht="14.25">
      <c r="O11783" t="s">
        <v>2475</v>
      </c>
      <c r="P11783" s="2" t="s">
        <v>1574</v>
      </c>
      <c r="Q11783" s="66">
        <v>0.42</v>
      </c>
    </row>
    <row r="11784" spans="15:17" ht="14.25">
      <c r="O11784" t="s">
        <v>2475</v>
      </c>
      <c r="P11784" s="2" t="s">
        <v>1573</v>
      </c>
      <c r="Q11784" s="66">
        <v>0.41</v>
      </c>
    </row>
    <row r="11785" spans="15:17" ht="14.25">
      <c r="O11785" t="s">
        <v>2475</v>
      </c>
      <c r="P11785" s="2" t="s">
        <v>1572</v>
      </c>
      <c r="Q11785" s="66">
        <v>0.42</v>
      </c>
    </row>
    <row r="11786" spans="15:17" ht="14.25">
      <c r="O11786" t="s">
        <v>2475</v>
      </c>
      <c r="P11786" s="2" t="s">
        <v>1571</v>
      </c>
      <c r="Q11786" s="66">
        <v>0.435</v>
      </c>
    </row>
    <row r="11787" spans="15:17" ht="14.25">
      <c r="O11787" t="s">
        <v>2475</v>
      </c>
      <c r="P11787" s="2" t="s">
        <v>1570</v>
      </c>
      <c r="Q11787" s="66">
        <v>0.41</v>
      </c>
    </row>
    <row r="11788" spans="15:17" ht="14.25">
      <c r="O11788" t="s">
        <v>2475</v>
      </c>
      <c r="P11788" s="2" t="s">
        <v>1569</v>
      </c>
      <c r="Q11788" s="66">
        <v>0.43</v>
      </c>
    </row>
    <row r="11789" spans="15:17" ht="14.25">
      <c r="O11789" t="s">
        <v>2475</v>
      </c>
      <c r="P11789" s="2" t="s">
        <v>1568</v>
      </c>
      <c r="Q11789" s="66">
        <v>0.43</v>
      </c>
    </row>
    <row r="11790" spans="15:17" ht="14.25">
      <c r="O11790" t="s">
        <v>2475</v>
      </c>
      <c r="P11790" s="2" t="s">
        <v>1567</v>
      </c>
      <c r="Q11790" s="66">
        <v>0.4</v>
      </c>
    </row>
    <row r="11791" spans="15:17" ht="14.25">
      <c r="O11791" t="s">
        <v>2475</v>
      </c>
      <c r="P11791" s="2" t="s">
        <v>1566</v>
      </c>
      <c r="Q11791" s="66">
        <v>0.4</v>
      </c>
    </row>
    <row r="11792" spans="15:17" ht="14.25">
      <c r="O11792" t="s">
        <v>2475</v>
      </c>
      <c r="P11792" s="2" t="s">
        <v>1565</v>
      </c>
      <c r="Q11792" s="66">
        <v>0.39500000000000002</v>
      </c>
    </row>
    <row r="11793" spans="15:17" ht="14.25">
      <c r="O11793" t="s">
        <v>2475</v>
      </c>
      <c r="P11793" s="2" t="s">
        <v>1564</v>
      </c>
      <c r="Q11793" s="66">
        <v>0.39</v>
      </c>
    </row>
    <row r="11794" spans="15:17" ht="14.25">
      <c r="O11794" t="s">
        <v>2475</v>
      </c>
      <c r="P11794" s="2" t="s">
        <v>1563</v>
      </c>
      <c r="Q11794" s="66">
        <v>0.38</v>
      </c>
    </row>
    <row r="11795" spans="15:17" ht="14.25">
      <c r="O11795" t="s">
        <v>2475</v>
      </c>
      <c r="P11795" s="2" t="s">
        <v>1562</v>
      </c>
      <c r="Q11795" s="66">
        <v>0.38</v>
      </c>
    </row>
    <row r="11796" spans="15:17" ht="14.25">
      <c r="O11796" t="s">
        <v>2475</v>
      </c>
      <c r="P11796" s="2" t="s">
        <v>1561</v>
      </c>
      <c r="Q11796" s="66">
        <v>0.4</v>
      </c>
    </row>
    <row r="11797" spans="15:17" ht="14.25">
      <c r="O11797" t="s">
        <v>2475</v>
      </c>
      <c r="P11797" s="2" t="s">
        <v>1560</v>
      </c>
      <c r="Q11797" s="66">
        <v>0.39500000000000002</v>
      </c>
    </row>
    <row r="11798" spans="15:17" ht="14.25">
      <c r="O11798" t="s">
        <v>2475</v>
      </c>
      <c r="P11798" s="2" t="s">
        <v>1559</v>
      </c>
      <c r="Q11798" s="66">
        <v>0.41499999999999998</v>
      </c>
    </row>
    <row r="11799" spans="15:17" ht="14.25">
      <c r="O11799" t="s">
        <v>2475</v>
      </c>
      <c r="P11799" s="2" t="s">
        <v>1558</v>
      </c>
      <c r="Q11799" s="66">
        <v>0.4</v>
      </c>
    </row>
    <row r="11800" spans="15:17" ht="14.25">
      <c r="O11800" t="s">
        <v>2475</v>
      </c>
      <c r="P11800" s="2" t="s">
        <v>1557</v>
      </c>
      <c r="Q11800" s="66">
        <v>0.38500000000000001</v>
      </c>
    </row>
    <row r="11801" spans="15:17" ht="14.25">
      <c r="O11801" t="s">
        <v>2475</v>
      </c>
      <c r="P11801" s="2" t="s">
        <v>1556</v>
      </c>
      <c r="Q11801" s="66">
        <v>0.4</v>
      </c>
    </row>
    <row r="11802" spans="15:17" ht="14.25">
      <c r="O11802" t="s">
        <v>2475</v>
      </c>
      <c r="P11802" s="2" t="s">
        <v>1555</v>
      </c>
      <c r="Q11802" s="66">
        <v>0.39</v>
      </c>
    </row>
    <row r="11803" spans="15:17" ht="14.25">
      <c r="O11803" t="s">
        <v>2475</v>
      </c>
      <c r="P11803" s="2" t="s">
        <v>1554</v>
      </c>
      <c r="Q11803" s="66">
        <v>0.37</v>
      </c>
    </row>
    <row r="11804" spans="15:17" ht="14.25">
      <c r="O11804" t="s">
        <v>2475</v>
      </c>
      <c r="P11804" s="2" t="s">
        <v>1553</v>
      </c>
      <c r="Q11804" s="66">
        <v>0.37</v>
      </c>
    </row>
    <row r="11805" spans="15:17" ht="14.25">
      <c r="O11805" t="s">
        <v>2475</v>
      </c>
      <c r="P11805" s="2" t="s">
        <v>1552</v>
      </c>
      <c r="Q11805" s="66">
        <v>0.37</v>
      </c>
    </row>
    <row r="11806" spans="15:17" ht="14.25">
      <c r="O11806" t="s">
        <v>2475</v>
      </c>
      <c r="P11806" s="2" t="s">
        <v>1551</v>
      </c>
      <c r="Q11806" s="66">
        <v>0.36</v>
      </c>
    </row>
    <row r="11807" spans="15:17" ht="14.25">
      <c r="O11807" t="s">
        <v>2475</v>
      </c>
      <c r="P11807" s="2" t="s">
        <v>1550</v>
      </c>
      <c r="Q11807" s="66">
        <v>0.36</v>
      </c>
    </row>
    <row r="11808" spans="15:17" ht="14.25">
      <c r="O11808" t="s">
        <v>2475</v>
      </c>
      <c r="P11808" s="2" t="s">
        <v>1549</v>
      </c>
      <c r="Q11808" s="66">
        <v>0.35</v>
      </c>
    </row>
    <row r="11809" spans="15:17" ht="14.25">
      <c r="O11809" t="s">
        <v>2475</v>
      </c>
      <c r="P11809" s="2" t="s">
        <v>1548</v>
      </c>
      <c r="Q11809" s="66">
        <v>0.35499999999999998</v>
      </c>
    </row>
    <row r="11810" spans="15:17" ht="14.25">
      <c r="O11810" t="s">
        <v>2475</v>
      </c>
      <c r="P11810" s="2" t="s">
        <v>1547</v>
      </c>
      <c r="Q11810" s="66">
        <v>0.36</v>
      </c>
    </row>
    <row r="11811" spans="15:17" ht="14.25">
      <c r="O11811" t="s">
        <v>2475</v>
      </c>
      <c r="P11811" s="2" t="s">
        <v>1546</v>
      </c>
      <c r="Q11811" s="66">
        <v>0.375</v>
      </c>
    </row>
    <row r="11812" spans="15:17" ht="14.25">
      <c r="O11812" t="s">
        <v>2475</v>
      </c>
      <c r="P11812" s="2" t="s">
        <v>1545</v>
      </c>
      <c r="Q11812" s="66">
        <v>0.37</v>
      </c>
    </row>
    <row r="11813" spans="15:17" ht="14.25">
      <c r="O11813" t="s">
        <v>2475</v>
      </c>
      <c r="P11813" s="2" t="s">
        <v>1544</v>
      </c>
      <c r="Q11813" s="66">
        <v>0.36</v>
      </c>
    </row>
    <row r="11814" spans="15:17" ht="14.25">
      <c r="O11814" t="s">
        <v>2475</v>
      </c>
      <c r="P11814" s="2" t="s">
        <v>1543</v>
      </c>
      <c r="Q11814" s="66">
        <v>0.36</v>
      </c>
    </row>
    <row r="11815" spans="15:17" ht="14.25">
      <c r="O11815" t="s">
        <v>2475</v>
      </c>
      <c r="P11815" s="2" t="s">
        <v>1542</v>
      </c>
      <c r="Q11815" s="66">
        <v>0.36499999999999999</v>
      </c>
    </row>
    <row r="11816" spans="15:17" ht="14.25">
      <c r="O11816" t="s">
        <v>2475</v>
      </c>
      <c r="P11816" s="2" t="s">
        <v>1541</v>
      </c>
      <c r="Q11816" s="66">
        <v>0.37</v>
      </c>
    </row>
    <row r="11817" spans="15:17" ht="14.25">
      <c r="O11817" t="s">
        <v>2475</v>
      </c>
      <c r="P11817" s="2" t="s">
        <v>1540</v>
      </c>
      <c r="Q11817" s="66">
        <v>0.39</v>
      </c>
    </row>
    <row r="11818" spans="15:17" ht="14.25">
      <c r="O11818" t="s">
        <v>2475</v>
      </c>
      <c r="P11818" s="2" t="s">
        <v>1539</v>
      </c>
      <c r="Q11818" s="66">
        <v>0.38</v>
      </c>
    </row>
    <row r="11819" spans="15:17" ht="14.25">
      <c r="O11819" t="s">
        <v>2475</v>
      </c>
      <c r="P11819" s="2" t="s">
        <v>1538</v>
      </c>
      <c r="Q11819" s="66">
        <v>0.36499999999999999</v>
      </c>
    </row>
    <row r="11820" spans="15:17" ht="14.25">
      <c r="O11820" t="s">
        <v>2475</v>
      </c>
      <c r="P11820" s="2" t="s">
        <v>1537</v>
      </c>
      <c r="Q11820" s="66">
        <v>0.37</v>
      </c>
    </row>
    <row r="11821" spans="15:17" ht="14.25">
      <c r="O11821" t="s">
        <v>2475</v>
      </c>
      <c r="P11821" s="2" t="s">
        <v>1536</v>
      </c>
      <c r="Q11821" s="66">
        <v>0.36</v>
      </c>
    </row>
    <row r="11822" spans="15:17" ht="14.25">
      <c r="O11822" t="s">
        <v>2475</v>
      </c>
      <c r="P11822" s="2" t="s">
        <v>1535</v>
      </c>
      <c r="Q11822" s="66">
        <v>0.36499999999999999</v>
      </c>
    </row>
    <row r="11823" spans="15:17" ht="14.25">
      <c r="O11823" t="s">
        <v>2475</v>
      </c>
      <c r="P11823" s="2" t="s">
        <v>1534</v>
      </c>
      <c r="Q11823" s="66">
        <v>0.35</v>
      </c>
    </row>
    <row r="11824" spans="15:17" ht="14.25">
      <c r="O11824" t="s">
        <v>2475</v>
      </c>
      <c r="P11824" s="2" t="s">
        <v>1533</v>
      </c>
      <c r="Q11824" s="66">
        <v>0.33</v>
      </c>
    </row>
    <row r="11825" spans="15:17" ht="14.25">
      <c r="O11825" t="s">
        <v>2475</v>
      </c>
      <c r="P11825" s="2" t="s">
        <v>1532</v>
      </c>
      <c r="Q11825" s="66">
        <v>0.32500000000000001</v>
      </c>
    </row>
    <row r="11826" spans="15:17" ht="14.25">
      <c r="O11826" t="s">
        <v>2475</v>
      </c>
      <c r="P11826" s="2" t="s">
        <v>1531</v>
      </c>
      <c r="Q11826" s="66">
        <v>0.32500000000000001</v>
      </c>
    </row>
    <row r="11827" spans="15:17" ht="14.25">
      <c r="O11827" t="s">
        <v>2475</v>
      </c>
      <c r="P11827" s="2" t="s">
        <v>1530</v>
      </c>
      <c r="Q11827" s="66">
        <v>0.30499999999999999</v>
      </c>
    </row>
    <row r="11828" spans="15:17" ht="14.25">
      <c r="O11828" t="s">
        <v>2475</v>
      </c>
      <c r="P11828" s="2" t="s">
        <v>1529</v>
      </c>
      <c r="Q11828" s="66">
        <v>0.28999999999999998</v>
      </c>
    </row>
    <row r="11829" spans="15:17" ht="14.25">
      <c r="O11829" t="s">
        <v>2475</v>
      </c>
      <c r="P11829" s="2" t="s">
        <v>1528</v>
      </c>
      <c r="Q11829" s="66">
        <v>0.28499999999999998</v>
      </c>
    </row>
    <row r="11830" spans="15:17" ht="14.25">
      <c r="O11830" t="s">
        <v>2475</v>
      </c>
      <c r="P11830" s="2" t="s">
        <v>1527</v>
      </c>
      <c r="Q11830" s="66">
        <v>0.29499999999999998</v>
      </c>
    </row>
    <row r="11831" spans="15:17" ht="14.25">
      <c r="O11831" t="s">
        <v>2475</v>
      </c>
      <c r="P11831" s="2" t="s">
        <v>1526</v>
      </c>
      <c r="Q11831" s="66">
        <v>0.3</v>
      </c>
    </row>
    <row r="11832" spans="15:17" ht="14.25">
      <c r="O11832" t="s">
        <v>2475</v>
      </c>
      <c r="P11832" s="2" t="s">
        <v>1525</v>
      </c>
      <c r="Q11832" s="66">
        <v>0.3</v>
      </c>
    </row>
    <row r="11833" spans="15:17" ht="14.25">
      <c r="O11833" t="s">
        <v>2475</v>
      </c>
      <c r="P11833" s="2" t="s">
        <v>1524</v>
      </c>
      <c r="Q11833" s="66">
        <v>0.30499999999999999</v>
      </c>
    </row>
    <row r="11834" spans="15:17" ht="14.25">
      <c r="O11834" t="s">
        <v>2475</v>
      </c>
      <c r="P11834" s="2" t="s">
        <v>1523</v>
      </c>
      <c r="Q11834" s="66">
        <v>0.32</v>
      </c>
    </row>
    <row r="11835" spans="15:17" ht="14.25">
      <c r="O11835" t="s">
        <v>2475</v>
      </c>
      <c r="P11835" s="2" t="s">
        <v>1522</v>
      </c>
      <c r="Q11835" s="66">
        <v>0.32500000000000001</v>
      </c>
    </row>
    <row r="11836" spans="15:17" ht="14.25">
      <c r="O11836" t="s">
        <v>2475</v>
      </c>
      <c r="P11836" s="2" t="s">
        <v>1521</v>
      </c>
      <c r="Q11836" s="66">
        <v>0.30499999999999999</v>
      </c>
    </row>
    <row r="11837" spans="15:17" ht="14.25">
      <c r="O11837" t="s">
        <v>2475</v>
      </c>
      <c r="P11837" s="2" t="s">
        <v>1520</v>
      </c>
      <c r="Q11837" s="66">
        <v>0.31</v>
      </c>
    </row>
    <row r="11838" spans="15:17" ht="14.25">
      <c r="O11838" t="s">
        <v>2475</v>
      </c>
      <c r="P11838" s="2" t="s">
        <v>1519</v>
      </c>
      <c r="Q11838" s="66">
        <v>0.31</v>
      </c>
    </row>
    <row r="11839" spans="15:17" ht="14.25">
      <c r="O11839" t="s">
        <v>2475</v>
      </c>
      <c r="P11839" s="2" t="s">
        <v>1518</v>
      </c>
      <c r="Q11839" s="66">
        <v>0.315</v>
      </c>
    </row>
    <row r="11840" spans="15:17" ht="14.25">
      <c r="O11840" t="s">
        <v>2475</v>
      </c>
      <c r="P11840" s="2" t="s">
        <v>1517</v>
      </c>
      <c r="Q11840" s="66">
        <v>0.33500000000000002</v>
      </c>
    </row>
    <row r="11841" spans="15:17" ht="14.25">
      <c r="O11841" t="s">
        <v>2475</v>
      </c>
      <c r="P11841" s="2" t="s">
        <v>1516</v>
      </c>
      <c r="Q11841" s="66">
        <v>0.32</v>
      </c>
    </row>
    <row r="11842" spans="15:17" ht="14.25">
      <c r="O11842" t="s">
        <v>2475</v>
      </c>
      <c r="P11842" s="2" t="s">
        <v>1515</v>
      </c>
      <c r="Q11842" s="66">
        <v>0.34499999999999997</v>
      </c>
    </row>
    <row r="11843" spans="15:17" ht="14.25">
      <c r="O11843" t="s">
        <v>2475</v>
      </c>
      <c r="P11843" s="2" t="s">
        <v>1514</v>
      </c>
      <c r="Q11843" s="66">
        <v>0.37</v>
      </c>
    </row>
    <row r="11844" spans="15:17" ht="14.25">
      <c r="O11844" t="s">
        <v>2475</v>
      </c>
      <c r="P11844" s="2" t="s">
        <v>1513</v>
      </c>
      <c r="Q11844" s="66">
        <v>0.34</v>
      </c>
    </row>
    <row r="11845" spans="15:17" ht="14.25">
      <c r="O11845" t="s">
        <v>2475</v>
      </c>
      <c r="P11845" s="2" t="s">
        <v>1512</v>
      </c>
      <c r="Q11845" s="66">
        <v>0.35</v>
      </c>
    </row>
    <row r="11846" spans="15:17" ht="14.25">
      <c r="O11846" t="s">
        <v>2475</v>
      </c>
      <c r="P11846" s="2" t="s">
        <v>1511</v>
      </c>
      <c r="Q11846" s="66">
        <v>0.33</v>
      </c>
    </row>
    <row r="11847" spans="15:17" ht="14.25">
      <c r="O11847" t="s">
        <v>2475</v>
      </c>
      <c r="P11847" s="2" t="s">
        <v>1510</v>
      </c>
      <c r="Q11847" s="66">
        <v>0.34</v>
      </c>
    </row>
    <row r="11848" spans="15:17" ht="14.25">
      <c r="O11848" t="s">
        <v>2475</v>
      </c>
      <c r="P11848" s="2" t="s">
        <v>1509</v>
      </c>
      <c r="Q11848" s="66">
        <v>0.33</v>
      </c>
    </row>
    <row r="11849" spans="15:17" ht="14.25">
      <c r="O11849" t="s">
        <v>2475</v>
      </c>
      <c r="P11849" s="2" t="s">
        <v>1508</v>
      </c>
      <c r="Q11849" s="66">
        <v>0.31</v>
      </c>
    </row>
    <row r="11850" spans="15:17" ht="14.25">
      <c r="O11850" t="s">
        <v>2475</v>
      </c>
      <c r="P11850" s="2" t="s">
        <v>1507</v>
      </c>
      <c r="Q11850" s="66">
        <v>0.31</v>
      </c>
    </row>
    <row r="11851" spans="15:17" ht="14.25">
      <c r="O11851" t="s">
        <v>2475</v>
      </c>
      <c r="P11851" s="2" t="s">
        <v>1506</v>
      </c>
      <c r="Q11851" s="66">
        <v>0.3</v>
      </c>
    </row>
    <row r="11852" spans="15:17" ht="14.25">
      <c r="O11852" t="s">
        <v>2475</v>
      </c>
      <c r="P11852" s="2" t="s">
        <v>1505</v>
      </c>
      <c r="Q11852" s="66">
        <v>0.28999999999999998</v>
      </c>
    </row>
    <row r="11853" spans="15:17" ht="14.25">
      <c r="O11853" t="s">
        <v>2475</v>
      </c>
      <c r="P11853" s="2" t="s">
        <v>1504</v>
      </c>
      <c r="Q11853" s="66">
        <v>0.27500000000000002</v>
      </c>
    </row>
    <row r="11854" spans="15:17" ht="14.25">
      <c r="O11854" t="s">
        <v>2475</v>
      </c>
      <c r="P11854" s="2" t="s">
        <v>1503</v>
      </c>
      <c r="Q11854" s="66">
        <v>0.25</v>
      </c>
    </row>
    <row r="11855" spans="15:17" ht="14.25">
      <c r="O11855" t="s">
        <v>2475</v>
      </c>
      <c r="P11855" s="2" t="s">
        <v>1502</v>
      </c>
      <c r="Q11855" s="66">
        <v>0.26</v>
      </c>
    </row>
    <row r="11856" spans="15:17" ht="14.25">
      <c r="O11856" t="s">
        <v>2475</v>
      </c>
      <c r="P11856" s="2" t="s">
        <v>1501</v>
      </c>
      <c r="Q11856" s="66">
        <v>0.26</v>
      </c>
    </row>
    <row r="11857" spans="15:17" ht="14.25">
      <c r="O11857" t="s">
        <v>2475</v>
      </c>
      <c r="P11857" s="2" t="s">
        <v>1500</v>
      </c>
      <c r="Q11857" s="66">
        <v>0.27</v>
      </c>
    </row>
    <row r="11858" spans="15:17" ht="14.25">
      <c r="O11858" t="s">
        <v>2475</v>
      </c>
      <c r="P11858" s="2" t="s">
        <v>1499</v>
      </c>
      <c r="Q11858" s="66">
        <v>0.27</v>
      </c>
    </row>
    <row r="11859" spans="15:17" ht="14.25">
      <c r="O11859" t="s">
        <v>2475</v>
      </c>
      <c r="P11859" s="2" t="s">
        <v>1498</v>
      </c>
      <c r="Q11859" s="66">
        <v>0.26</v>
      </c>
    </row>
    <row r="11860" spans="15:17" ht="14.25">
      <c r="O11860" t="s">
        <v>2475</v>
      </c>
      <c r="P11860" s="2" t="s">
        <v>1497</v>
      </c>
      <c r="Q11860" s="66">
        <v>0.28000000000000003</v>
      </c>
    </row>
    <row r="11861" spans="15:17" ht="14.25">
      <c r="O11861" t="s">
        <v>2475</v>
      </c>
      <c r="P11861" s="2" t="s">
        <v>1496</v>
      </c>
      <c r="Q11861" s="66">
        <v>0.28999999999999998</v>
      </c>
    </row>
    <row r="11862" spans="15:17" ht="14.25">
      <c r="O11862" t="s">
        <v>2475</v>
      </c>
      <c r="P11862" s="2" t="s">
        <v>1495</v>
      </c>
      <c r="Q11862" s="66">
        <v>0.27</v>
      </c>
    </row>
    <row r="11863" spans="15:17" ht="14.25">
      <c r="O11863" t="s">
        <v>2475</v>
      </c>
      <c r="P11863" s="2" t="s">
        <v>1494</v>
      </c>
      <c r="Q11863" s="66">
        <v>0.27</v>
      </c>
    </row>
    <row r="11864" spans="15:17" ht="14.25">
      <c r="O11864" t="s">
        <v>2475</v>
      </c>
      <c r="P11864" s="2" t="s">
        <v>1493</v>
      </c>
      <c r="Q11864" s="66">
        <v>0.27</v>
      </c>
    </row>
    <row r="11865" spans="15:17" ht="14.25">
      <c r="O11865" t="s">
        <v>2475</v>
      </c>
      <c r="P11865" s="2" t="s">
        <v>1492</v>
      </c>
      <c r="Q11865" s="66">
        <v>0.28499999999999998</v>
      </c>
    </row>
    <row r="11866" spans="15:17" ht="14.25">
      <c r="O11866" t="s">
        <v>2475</v>
      </c>
      <c r="P11866" s="2" t="s">
        <v>1491</v>
      </c>
      <c r="Q11866" s="66">
        <v>0.26</v>
      </c>
    </row>
    <row r="11867" spans="15:17" ht="14.25">
      <c r="O11867" t="s">
        <v>2475</v>
      </c>
      <c r="P11867" s="2" t="s">
        <v>1490</v>
      </c>
      <c r="Q11867" s="66">
        <v>0.23499999999999999</v>
      </c>
    </row>
    <row r="11868" spans="15:17" ht="14.25">
      <c r="O11868" t="s">
        <v>2475</v>
      </c>
      <c r="P11868" s="2" t="s">
        <v>1489</v>
      </c>
      <c r="Q11868" s="66">
        <v>0.22</v>
      </c>
    </row>
    <row r="11869" spans="15:17" ht="14.25">
      <c r="O11869" t="s">
        <v>2475</v>
      </c>
      <c r="P11869" s="2" t="s">
        <v>1488</v>
      </c>
      <c r="Q11869" s="66">
        <v>0.23</v>
      </c>
    </row>
    <row r="11870" spans="15:17" ht="14.25">
      <c r="O11870" t="s">
        <v>2475</v>
      </c>
      <c r="P11870" s="2" t="s">
        <v>1487</v>
      </c>
      <c r="Q11870" s="66">
        <v>0.23499999999999999</v>
      </c>
    </row>
    <row r="11871" spans="15:17" ht="14.25">
      <c r="O11871" t="s">
        <v>2475</v>
      </c>
      <c r="P11871" s="2" t="s">
        <v>1486</v>
      </c>
      <c r="Q11871" s="66">
        <v>0.21</v>
      </c>
    </row>
    <row r="11872" spans="15:17" ht="14.25">
      <c r="O11872" t="s">
        <v>2475</v>
      </c>
      <c r="P11872" s="2" t="s">
        <v>1485</v>
      </c>
      <c r="Q11872" s="66">
        <v>0.19</v>
      </c>
    </row>
    <row r="11873" spans="15:17" ht="14.25">
      <c r="O11873" t="s">
        <v>2475</v>
      </c>
      <c r="P11873" s="2" t="s">
        <v>1484</v>
      </c>
      <c r="Q11873" s="66">
        <v>0.215</v>
      </c>
    </row>
    <row r="11874" spans="15:17" ht="14.25">
      <c r="O11874" t="s">
        <v>2475</v>
      </c>
      <c r="P11874" s="2" t="s">
        <v>1483</v>
      </c>
      <c r="Q11874" s="66">
        <v>0.22</v>
      </c>
    </row>
    <row r="11875" spans="15:17" ht="14.25">
      <c r="O11875" t="s">
        <v>2475</v>
      </c>
      <c r="P11875" s="2" t="s">
        <v>1482</v>
      </c>
      <c r="Q11875" s="66">
        <v>0.2</v>
      </c>
    </row>
    <row r="11876" spans="15:17" ht="14.25">
      <c r="O11876" t="s">
        <v>2475</v>
      </c>
      <c r="P11876" s="2" t="s">
        <v>1481</v>
      </c>
      <c r="Q11876" s="66">
        <v>0.2</v>
      </c>
    </row>
    <row r="11877" spans="15:17" ht="14.25">
      <c r="O11877" t="s">
        <v>2475</v>
      </c>
      <c r="P11877" s="2" t="s">
        <v>1480</v>
      </c>
      <c r="Q11877" s="66">
        <v>0.2</v>
      </c>
    </row>
    <row r="11878" spans="15:17" ht="14.25">
      <c r="O11878" t="s">
        <v>2475</v>
      </c>
      <c r="P11878" s="2" t="s">
        <v>1479</v>
      </c>
      <c r="Q11878" s="66">
        <v>0.20499999999999999</v>
      </c>
    </row>
    <row r="11879" spans="15:17" ht="14.25">
      <c r="O11879" t="s">
        <v>2475</v>
      </c>
      <c r="P11879" s="2" t="s">
        <v>1478</v>
      </c>
      <c r="Q11879" s="66">
        <v>0.19</v>
      </c>
    </row>
    <row r="11880" spans="15:17" ht="14.25">
      <c r="O11880" t="s">
        <v>2475</v>
      </c>
      <c r="P11880" s="2" t="s">
        <v>1477</v>
      </c>
      <c r="Q11880" s="66">
        <v>0.19</v>
      </c>
    </row>
    <row r="11881" spans="15:17" ht="14.25">
      <c r="O11881" t="s">
        <v>2475</v>
      </c>
      <c r="P11881" s="2" t="s">
        <v>1476</v>
      </c>
      <c r="Q11881" s="66">
        <v>0.16500000000000001</v>
      </c>
    </row>
    <row r="11882" spans="15:17" ht="14.25">
      <c r="O11882" t="s">
        <v>2475</v>
      </c>
      <c r="P11882" s="2" t="s">
        <v>1475</v>
      </c>
      <c r="Q11882" s="66">
        <v>0.155</v>
      </c>
    </row>
    <row r="11883" spans="15:17" ht="14.25">
      <c r="O11883" t="s">
        <v>2475</v>
      </c>
      <c r="P11883" s="2" t="s">
        <v>1474</v>
      </c>
      <c r="Q11883" s="66">
        <v>0.13</v>
      </c>
    </row>
    <row r="11884" spans="15:17" ht="14.25">
      <c r="O11884" t="s">
        <v>2475</v>
      </c>
      <c r="P11884" s="2" t="s">
        <v>1473</v>
      </c>
      <c r="Q11884" s="66">
        <v>0.14000000000000001</v>
      </c>
    </row>
    <row r="11885" spans="15:17" ht="14.25">
      <c r="O11885" t="s">
        <v>2475</v>
      </c>
      <c r="P11885" s="2" t="s">
        <v>1472</v>
      </c>
      <c r="Q11885" s="66">
        <v>0.16</v>
      </c>
    </row>
    <row r="11886" spans="15:17" ht="14.25">
      <c r="O11886" t="s">
        <v>2475</v>
      </c>
      <c r="P11886" s="2" t="s">
        <v>1471</v>
      </c>
      <c r="Q11886" s="66">
        <v>0.16</v>
      </c>
    </row>
    <row r="11887" spans="15:17" ht="14.25">
      <c r="O11887" t="s">
        <v>2475</v>
      </c>
      <c r="P11887" s="2" t="s">
        <v>1470</v>
      </c>
      <c r="Q11887" s="66">
        <v>0.17499999999999999</v>
      </c>
    </row>
    <row r="11888" spans="15:17" ht="14.25">
      <c r="O11888" t="s">
        <v>2475</v>
      </c>
      <c r="P11888" s="2" t="s">
        <v>1469</v>
      </c>
      <c r="Q11888" s="66">
        <v>0.185</v>
      </c>
    </row>
    <row r="11889" spans="15:17" ht="14.25">
      <c r="O11889" t="s">
        <v>2475</v>
      </c>
      <c r="P11889" s="2" t="s">
        <v>1468</v>
      </c>
      <c r="Q11889" s="66">
        <v>0.18</v>
      </c>
    </row>
    <row r="11890" spans="15:17" ht="14.25">
      <c r="O11890" t="s">
        <v>2475</v>
      </c>
      <c r="P11890" s="2" t="s">
        <v>1467</v>
      </c>
      <c r="Q11890" s="66">
        <v>0.17</v>
      </c>
    </row>
    <row r="11891" spans="15:17" ht="14.25">
      <c r="O11891" t="s">
        <v>2475</v>
      </c>
      <c r="P11891" s="2" t="s">
        <v>1466</v>
      </c>
      <c r="Q11891" s="66">
        <v>0.16</v>
      </c>
    </row>
    <row r="11892" spans="15:17" ht="14.25">
      <c r="O11892" t="s">
        <v>2475</v>
      </c>
      <c r="P11892" s="2" t="s">
        <v>1465</v>
      </c>
      <c r="Q11892" s="66">
        <v>0.16500000000000001</v>
      </c>
    </row>
    <row r="11893" spans="15:17" ht="14.25">
      <c r="O11893" t="s">
        <v>2475</v>
      </c>
      <c r="P11893" s="2" t="s">
        <v>1464</v>
      </c>
      <c r="Q11893" s="66">
        <v>0.16</v>
      </c>
    </row>
    <row r="11894" spans="15:17" ht="14.25">
      <c r="O11894" t="s">
        <v>2475</v>
      </c>
      <c r="P11894" s="2" t="s">
        <v>1463</v>
      </c>
      <c r="Q11894" s="66">
        <v>0.15</v>
      </c>
    </row>
    <row r="11895" spans="15:17" ht="14.25">
      <c r="O11895" t="s">
        <v>2475</v>
      </c>
      <c r="P11895" s="2" t="s">
        <v>1462</v>
      </c>
      <c r="Q11895" s="66">
        <v>0.14000000000000001</v>
      </c>
    </row>
    <row r="11896" spans="15:17" ht="14.25">
      <c r="O11896" t="s">
        <v>2475</v>
      </c>
      <c r="P11896" s="2" t="s">
        <v>1461</v>
      </c>
      <c r="Q11896" s="66">
        <v>0.14000000000000001</v>
      </c>
    </row>
    <row r="11897" spans="15:17" ht="14.25">
      <c r="O11897" t="s">
        <v>2475</v>
      </c>
      <c r="P11897" s="2" t="s">
        <v>1460</v>
      </c>
      <c r="Q11897" s="66">
        <v>0.13500000000000001</v>
      </c>
    </row>
    <row r="11898" spans="15:17" ht="14.25">
      <c r="O11898" t="s">
        <v>2475</v>
      </c>
      <c r="P11898" s="2" t="s">
        <v>1459</v>
      </c>
      <c r="Q11898" s="66">
        <v>0.125</v>
      </c>
    </row>
    <row r="11899" spans="15:17" ht="14.25">
      <c r="O11899" t="s">
        <v>2475</v>
      </c>
      <c r="P11899" s="2" t="s">
        <v>1458</v>
      </c>
      <c r="Q11899" s="66">
        <v>0.13</v>
      </c>
    </row>
    <row r="11900" spans="15:17" ht="14.25">
      <c r="O11900" t="s">
        <v>2475</v>
      </c>
      <c r="P11900" s="2" t="s">
        <v>1457</v>
      </c>
      <c r="Q11900" s="66">
        <v>0.12</v>
      </c>
    </row>
    <row r="11901" spans="15:17" ht="14.25">
      <c r="O11901" t="s">
        <v>2475</v>
      </c>
      <c r="P11901" s="2" t="s">
        <v>1456</v>
      </c>
      <c r="Q11901" s="66">
        <v>0.125</v>
      </c>
    </row>
    <row r="11902" spans="15:17" ht="14.25">
      <c r="O11902" t="s">
        <v>2475</v>
      </c>
      <c r="P11902" s="2" t="s">
        <v>1455</v>
      </c>
      <c r="Q11902" s="66">
        <v>0.13500000000000001</v>
      </c>
    </row>
    <row r="11903" spans="15:17" ht="14.25">
      <c r="O11903" t="s">
        <v>2475</v>
      </c>
      <c r="P11903" s="2" t="s">
        <v>1454</v>
      </c>
      <c r="Q11903" s="66">
        <v>0.125</v>
      </c>
    </row>
    <row r="11904" spans="15:17" ht="14.25">
      <c r="O11904" t="s">
        <v>2475</v>
      </c>
      <c r="P11904" s="2" t="s">
        <v>1453</v>
      </c>
      <c r="Q11904" s="66">
        <v>0.13</v>
      </c>
    </row>
    <row r="11905" spans="15:17" ht="14.25">
      <c r="O11905" t="s">
        <v>2475</v>
      </c>
      <c r="P11905" s="2" t="s">
        <v>1452</v>
      </c>
      <c r="Q11905" s="66">
        <v>0.13500000000000001</v>
      </c>
    </row>
    <row r="11906" spans="15:17" ht="14.25">
      <c r="O11906" t="s">
        <v>2475</v>
      </c>
      <c r="P11906" s="2" t="s">
        <v>1451</v>
      </c>
      <c r="Q11906" s="66">
        <v>0.14000000000000001</v>
      </c>
    </row>
    <row r="11907" spans="15:17" ht="14.25">
      <c r="O11907" t="s">
        <v>2475</v>
      </c>
      <c r="P11907" s="2" t="s">
        <v>1450</v>
      </c>
      <c r="Q11907" s="66">
        <v>0.13500000000000001</v>
      </c>
    </row>
    <row r="11908" spans="15:17" ht="14.25">
      <c r="O11908" t="s">
        <v>2475</v>
      </c>
      <c r="P11908" s="2" t="s">
        <v>1449</v>
      </c>
      <c r="Q11908" s="66">
        <v>0.125</v>
      </c>
    </row>
    <row r="11909" spans="15:17" ht="14.25">
      <c r="O11909" t="s">
        <v>2475</v>
      </c>
      <c r="P11909" s="2" t="s">
        <v>1448</v>
      </c>
      <c r="Q11909" s="66">
        <v>0.15</v>
      </c>
    </row>
    <row r="11910" spans="15:17" ht="14.25">
      <c r="O11910" t="s">
        <v>2475</v>
      </c>
      <c r="P11910" s="2" t="s">
        <v>1447</v>
      </c>
      <c r="Q11910" s="66">
        <v>0.13</v>
      </c>
    </row>
    <row r="11911" spans="15:17" ht="14.25">
      <c r="O11911" t="s">
        <v>2475</v>
      </c>
      <c r="P11911" s="2" t="s">
        <v>1446</v>
      </c>
      <c r="Q11911" s="66">
        <v>0.115</v>
      </c>
    </row>
    <row r="11912" spans="15:17" ht="14.25">
      <c r="O11912" t="s">
        <v>2475</v>
      </c>
      <c r="P11912" s="2" t="s">
        <v>1445</v>
      </c>
      <c r="Q11912" s="66">
        <v>0.13</v>
      </c>
    </row>
    <row r="11913" spans="15:17" ht="14.25">
      <c r="O11913" t="s">
        <v>2475</v>
      </c>
      <c r="P11913" s="2" t="s">
        <v>1444</v>
      </c>
      <c r="Q11913" s="66">
        <v>0.14000000000000001</v>
      </c>
    </row>
    <row r="11914" spans="15:17" ht="14.25">
      <c r="O11914" t="s">
        <v>2475</v>
      </c>
      <c r="P11914" s="2" t="s">
        <v>1443</v>
      </c>
      <c r="Q11914" s="66">
        <v>0.125</v>
      </c>
    </row>
    <row r="11915" spans="15:17" ht="14.25">
      <c r="O11915" t="s">
        <v>2475</v>
      </c>
      <c r="P11915" s="2" t="s">
        <v>1442</v>
      </c>
      <c r="Q11915" s="66">
        <v>0.115</v>
      </c>
    </row>
    <row r="11916" spans="15:17" ht="14.25">
      <c r="O11916" t="s">
        <v>2475</v>
      </c>
      <c r="P11916" s="2" t="s">
        <v>1441</v>
      </c>
      <c r="Q11916" s="66">
        <v>0.115</v>
      </c>
    </row>
    <row r="11917" spans="15:17" ht="14.25">
      <c r="O11917" t="s">
        <v>2475</v>
      </c>
      <c r="P11917" s="2" t="s">
        <v>1440</v>
      </c>
      <c r="Q11917" s="66">
        <v>0.12</v>
      </c>
    </row>
    <row r="11918" spans="15:17" ht="14.25">
      <c r="O11918" t="s">
        <v>2475</v>
      </c>
      <c r="P11918" s="2" t="s">
        <v>1439</v>
      </c>
      <c r="Q11918" s="66">
        <v>0.125</v>
      </c>
    </row>
    <row r="11919" spans="15:17" ht="14.25">
      <c r="O11919" t="s">
        <v>2475</v>
      </c>
      <c r="P11919" s="2" t="s">
        <v>1438</v>
      </c>
      <c r="Q11919" s="66">
        <v>0.13500000000000001</v>
      </c>
    </row>
    <row r="11920" spans="15:17" ht="14.25">
      <c r="O11920" t="s">
        <v>2475</v>
      </c>
      <c r="P11920" s="2" t="s">
        <v>1437</v>
      </c>
      <c r="Q11920" s="66">
        <v>0.13</v>
      </c>
    </row>
    <row r="11921" spans="15:17" ht="14.25">
      <c r="O11921" t="s">
        <v>2475</v>
      </c>
      <c r="P11921" s="2" t="s">
        <v>1436</v>
      </c>
      <c r="Q11921" s="66">
        <v>0.13</v>
      </c>
    </row>
    <row r="11922" spans="15:17" ht="14.25">
      <c r="O11922" t="s">
        <v>2475</v>
      </c>
      <c r="P11922" s="2" t="s">
        <v>1435</v>
      </c>
      <c r="Q11922" s="66">
        <v>0.12</v>
      </c>
    </row>
    <row r="11923" spans="15:17" ht="14.25">
      <c r="O11923" t="s">
        <v>2475</v>
      </c>
      <c r="P11923" s="2" t="s">
        <v>1434</v>
      </c>
      <c r="Q11923" s="66">
        <v>0.115</v>
      </c>
    </row>
    <row r="11924" spans="15:17" ht="14.25">
      <c r="O11924" t="s">
        <v>2475</v>
      </c>
      <c r="P11924" s="2" t="s">
        <v>1433</v>
      </c>
      <c r="Q11924" s="66">
        <v>0.12</v>
      </c>
    </row>
    <row r="11925" spans="15:17" ht="14.25">
      <c r="O11925" t="s">
        <v>2475</v>
      </c>
      <c r="P11925" s="2" t="s">
        <v>1432</v>
      </c>
      <c r="Q11925" s="66">
        <v>0.12</v>
      </c>
    </row>
    <row r="11926" spans="15:17" ht="14.25">
      <c r="O11926" t="s">
        <v>2475</v>
      </c>
      <c r="P11926" s="2" t="s">
        <v>1431</v>
      </c>
      <c r="Q11926" s="66">
        <v>0.12</v>
      </c>
    </row>
    <row r="11927" spans="15:17" ht="14.25">
      <c r="O11927" t="s">
        <v>2475</v>
      </c>
      <c r="P11927" s="2" t="s">
        <v>1430</v>
      </c>
      <c r="Q11927" s="66">
        <v>0.12</v>
      </c>
    </row>
    <row r="11928" spans="15:17" ht="14.25">
      <c r="O11928" t="s">
        <v>2475</v>
      </c>
      <c r="P11928" s="2" t="s">
        <v>1429</v>
      </c>
      <c r="Q11928" s="66">
        <v>0.12</v>
      </c>
    </row>
    <row r="11929" spans="15:17" ht="14.25">
      <c r="O11929" t="s">
        <v>2475</v>
      </c>
      <c r="P11929" s="2" t="s">
        <v>1428</v>
      </c>
      <c r="Q11929" s="66">
        <v>0.13</v>
      </c>
    </row>
    <row r="11930" spans="15:17" ht="14.25">
      <c r="O11930" t="s">
        <v>2475</v>
      </c>
      <c r="P11930" s="2" t="s">
        <v>1427</v>
      </c>
      <c r="Q11930" s="66">
        <v>0.13</v>
      </c>
    </row>
    <row r="11931" spans="15:17" ht="14.25">
      <c r="O11931" t="s">
        <v>2475</v>
      </c>
      <c r="P11931" s="2" t="s">
        <v>1426</v>
      </c>
      <c r="Q11931" s="66">
        <v>0.14000000000000001</v>
      </c>
    </row>
    <row r="11932" spans="15:17" ht="14.25">
      <c r="O11932" t="s">
        <v>2475</v>
      </c>
      <c r="P11932" s="2" t="s">
        <v>1425</v>
      </c>
      <c r="Q11932" s="66">
        <v>0.15</v>
      </c>
    </row>
    <row r="11933" spans="15:17" ht="14.25">
      <c r="O11933" t="s">
        <v>2475</v>
      </c>
      <c r="P11933" s="2" t="s">
        <v>1424</v>
      </c>
      <c r="Q11933" s="66">
        <v>0.155</v>
      </c>
    </row>
    <row r="11934" spans="15:17" ht="14.25">
      <c r="O11934" t="s">
        <v>2475</v>
      </c>
      <c r="P11934" s="2" t="s">
        <v>1423</v>
      </c>
      <c r="Q11934" s="66">
        <v>0.155</v>
      </c>
    </row>
    <row r="11935" spans="15:17" ht="14.25">
      <c r="O11935" t="s">
        <v>2475</v>
      </c>
      <c r="P11935" s="2" t="s">
        <v>1422</v>
      </c>
      <c r="Q11935" s="66">
        <v>0.15</v>
      </c>
    </row>
    <row r="11936" spans="15:17" ht="14.25">
      <c r="O11936" t="s">
        <v>2475</v>
      </c>
      <c r="P11936" s="2" t="s">
        <v>1421</v>
      </c>
      <c r="Q11936" s="66">
        <v>0.14499999999999999</v>
      </c>
    </row>
    <row r="11937" spans="15:17" ht="14.25">
      <c r="O11937" t="s">
        <v>2475</v>
      </c>
      <c r="P11937" s="2" t="s">
        <v>1420</v>
      </c>
      <c r="Q11937" s="66">
        <v>0.13500000000000001</v>
      </c>
    </row>
    <row r="11938" spans="15:17" ht="14.25">
      <c r="O11938" t="s">
        <v>2475</v>
      </c>
      <c r="P11938" s="2" t="s">
        <v>1419</v>
      </c>
      <c r="Q11938" s="66">
        <v>0.13500000000000001</v>
      </c>
    </row>
    <row r="11939" spans="15:17" ht="14.25">
      <c r="O11939" t="s">
        <v>2475</v>
      </c>
      <c r="P11939" s="2" t="s">
        <v>1418</v>
      </c>
      <c r="Q11939" s="66">
        <v>0.13</v>
      </c>
    </row>
    <row r="11940" spans="15:17" ht="14.25">
      <c r="O11940" t="s">
        <v>2475</v>
      </c>
      <c r="P11940" s="2" t="s">
        <v>1417</v>
      </c>
      <c r="Q11940" s="66">
        <v>0.12</v>
      </c>
    </row>
    <row r="11941" spans="15:17" ht="14.25">
      <c r="O11941" t="s">
        <v>2475</v>
      </c>
      <c r="P11941" s="2" t="s">
        <v>1416</v>
      </c>
      <c r="Q11941" s="66">
        <v>0.12</v>
      </c>
    </row>
    <row r="11942" spans="15:17" ht="14.25">
      <c r="O11942" t="s">
        <v>2475</v>
      </c>
      <c r="P11942" s="2" t="s">
        <v>1415</v>
      </c>
      <c r="Q11942" s="66">
        <v>0.115</v>
      </c>
    </row>
    <row r="11943" spans="15:17" ht="14.25">
      <c r="O11943" t="s">
        <v>2475</v>
      </c>
      <c r="P11943" s="2" t="s">
        <v>1414</v>
      </c>
      <c r="Q11943" s="66">
        <v>0.11</v>
      </c>
    </row>
    <row r="11944" spans="15:17" ht="14.25">
      <c r="O11944" t="s">
        <v>2475</v>
      </c>
      <c r="P11944" s="2" t="s">
        <v>1413</v>
      </c>
      <c r="Q11944" s="66">
        <v>0.115</v>
      </c>
    </row>
    <row r="11945" spans="15:17" ht="14.25">
      <c r="O11945" t="s">
        <v>2475</v>
      </c>
      <c r="P11945" s="2" t="s">
        <v>1412</v>
      </c>
      <c r="Q11945" s="66">
        <v>0.115</v>
      </c>
    </row>
    <row r="11946" spans="15:17" ht="14.25">
      <c r="O11946" t="s">
        <v>2475</v>
      </c>
      <c r="P11946" s="2" t="s">
        <v>1411</v>
      </c>
      <c r="Q11946" s="66">
        <v>0.115</v>
      </c>
    </row>
    <row r="11947" spans="15:17" ht="14.25">
      <c r="O11947" t="s">
        <v>2475</v>
      </c>
      <c r="P11947" s="2" t="s">
        <v>1410</v>
      </c>
      <c r="Q11947" s="66">
        <v>0.115</v>
      </c>
    </row>
    <row r="11948" spans="15:17" ht="14.25">
      <c r="O11948" t="s">
        <v>2475</v>
      </c>
      <c r="P11948" s="2" t="s">
        <v>1409</v>
      </c>
      <c r="Q11948" s="66">
        <v>0.12</v>
      </c>
    </row>
    <row r="11949" spans="15:17" ht="14.25">
      <c r="O11949" t="s">
        <v>2475</v>
      </c>
      <c r="P11949" s="2" t="s">
        <v>1408</v>
      </c>
      <c r="Q11949" s="66">
        <v>0.115</v>
      </c>
    </row>
    <row r="11950" spans="15:17" ht="14.25">
      <c r="O11950" t="s">
        <v>2475</v>
      </c>
      <c r="P11950" s="2" t="s">
        <v>1407</v>
      </c>
      <c r="Q11950" s="66">
        <v>0.11</v>
      </c>
    </row>
    <row r="11951" spans="15:17" ht="14.25">
      <c r="O11951" t="s">
        <v>2475</v>
      </c>
      <c r="P11951" s="2" t="s">
        <v>1406</v>
      </c>
      <c r="Q11951" s="66">
        <v>0.12</v>
      </c>
    </row>
    <row r="11952" spans="15:17" ht="14.25">
      <c r="O11952" t="s">
        <v>2475</v>
      </c>
      <c r="P11952" s="2" t="s">
        <v>1405</v>
      </c>
      <c r="Q11952" s="66">
        <v>0.115</v>
      </c>
    </row>
    <row r="11953" spans="15:17" ht="14.25">
      <c r="O11953" t="s">
        <v>2475</v>
      </c>
      <c r="P11953" s="2" t="s">
        <v>1404</v>
      </c>
      <c r="Q11953" s="66">
        <v>0.115</v>
      </c>
    </row>
    <row r="11954" spans="15:17" ht="14.25">
      <c r="O11954" t="s">
        <v>2475</v>
      </c>
      <c r="P11954" s="2" t="s">
        <v>1403</v>
      </c>
      <c r="Q11954" s="66">
        <v>0.11</v>
      </c>
    </row>
    <row r="11955" spans="15:17" ht="14.25">
      <c r="O11955" t="s">
        <v>2475</v>
      </c>
      <c r="P11955" s="2" t="s">
        <v>1402</v>
      </c>
      <c r="Q11955" s="66">
        <v>0.125</v>
      </c>
    </row>
    <row r="11956" spans="15:17" ht="14.25">
      <c r="O11956" t="s">
        <v>2475</v>
      </c>
      <c r="P11956" s="2" t="s">
        <v>1401</v>
      </c>
      <c r="Q11956" s="66">
        <v>0.125</v>
      </c>
    </row>
    <row r="11957" spans="15:17" ht="14.25">
      <c r="O11957" t="s">
        <v>2475</v>
      </c>
      <c r="P11957" s="2" t="s">
        <v>1400</v>
      </c>
      <c r="Q11957" s="66">
        <v>0.125</v>
      </c>
    </row>
    <row r="11958" spans="15:17" ht="14.25">
      <c r="O11958" t="s">
        <v>2475</v>
      </c>
      <c r="P11958" s="2" t="s">
        <v>1399</v>
      </c>
      <c r="Q11958" s="66">
        <v>0.12</v>
      </c>
    </row>
    <row r="11959" spans="15:17" ht="14.25">
      <c r="O11959" t="s">
        <v>2475</v>
      </c>
      <c r="P11959" s="2" t="s">
        <v>1398</v>
      </c>
      <c r="Q11959" s="66">
        <v>0.12</v>
      </c>
    </row>
    <row r="11960" spans="15:17" ht="14.25">
      <c r="O11960" t="s">
        <v>2475</v>
      </c>
      <c r="P11960" s="2" t="s">
        <v>1397</v>
      </c>
      <c r="Q11960" s="66">
        <v>0.12</v>
      </c>
    </row>
    <row r="11961" spans="15:17" ht="14.25">
      <c r="O11961" t="s">
        <v>2475</v>
      </c>
      <c r="P11961" s="2" t="s">
        <v>1396</v>
      </c>
      <c r="Q11961" s="66">
        <v>0.12</v>
      </c>
    </row>
    <row r="11962" spans="15:17" ht="14.25">
      <c r="O11962" t="s">
        <v>2475</v>
      </c>
      <c r="P11962" s="2" t="s">
        <v>1395</v>
      </c>
      <c r="Q11962" s="66">
        <v>0.12</v>
      </c>
    </row>
    <row r="11963" spans="15:17" ht="14.25">
      <c r="O11963" t="s">
        <v>2475</v>
      </c>
      <c r="P11963" s="2" t="s">
        <v>1394</v>
      </c>
      <c r="Q11963" s="66">
        <v>0.12</v>
      </c>
    </row>
    <row r="11964" spans="15:17" ht="14.25">
      <c r="O11964" t="s">
        <v>2475</v>
      </c>
      <c r="P11964" s="2" t="s">
        <v>1393</v>
      </c>
      <c r="Q11964" s="66">
        <v>0.115</v>
      </c>
    </row>
    <row r="11965" spans="15:17" ht="14.25">
      <c r="O11965" t="s">
        <v>2475</v>
      </c>
      <c r="P11965" s="2" t="s">
        <v>1392</v>
      </c>
      <c r="Q11965" s="66">
        <v>0.12</v>
      </c>
    </row>
    <row r="11966" spans="15:17" ht="14.25">
      <c r="O11966" t="s">
        <v>2475</v>
      </c>
      <c r="P11966" s="2" t="s">
        <v>1391</v>
      </c>
      <c r="Q11966" s="66">
        <v>0.12</v>
      </c>
    </row>
    <row r="11967" spans="15:17" ht="14.25">
      <c r="O11967" t="s">
        <v>2475</v>
      </c>
      <c r="P11967" s="2" t="s">
        <v>1390</v>
      </c>
      <c r="Q11967" s="66">
        <v>0.125</v>
      </c>
    </row>
    <row r="11968" spans="15:17" ht="14.25">
      <c r="O11968" t="s">
        <v>2475</v>
      </c>
      <c r="P11968" s="2" t="s">
        <v>1389</v>
      </c>
      <c r="Q11968" s="66">
        <v>0.13</v>
      </c>
    </row>
    <row r="11969" spans="15:17" ht="14.25">
      <c r="O11969" t="s">
        <v>2475</v>
      </c>
      <c r="P11969" s="2" t="s">
        <v>1388</v>
      </c>
      <c r="Q11969" s="66">
        <v>0.13500000000000001</v>
      </c>
    </row>
    <row r="11970" spans="15:17" ht="14.25">
      <c r="O11970" t="s">
        <v>2475</v>
      </c>
      <c r="P11970" s="2" t="s">
        <v>1387</v>
      </c>
      <c r="Q11970" s="66">
        <v>0.14499999999999999</v>
      </c>
    </row>
    <row r="11971" spans="15:17" ht="14.25">
      <c r="O11971" t="s">
        <v>2475</v>
      </c>
      <c r="P11971" s="2" t="s">
        <v>1386</v>
      </c>
      <c r="Q11971" s="66">
        <v>0.14000000000000001</v>
      </c>
    </row>
    <row r="11972" spans="15:17" ht="14.25">
      <c r="O11972" t="s">
        <v>2475</v>
      </c>
      <c r="P11972" s="2" t="s">
        <v>1385</v>
      </c>
      <c r="Q11972" s="66">
        <v>0.12</v>
      </c>
    </row>
    <row r="11973" spans="15:17" ht="14.25">
      <c r="O11973" t="s">
        <v>2475</v>
      </c>
      <c r="P11973" s="2" t="s">
        <v>1384</v>
      </c>
      <c r="Q11973" s="66">
        <v>0.12</v>
      </c>
    </row>
    <row r="11974" spans="15:17" ht="14.25">
      <c r="O11974" t="s">
        <v>2475</v>
      </c>
      <c r="P11974" s="2" t="s">
        <v>1383</v>
      </c>
      <c r="Q11974" s="66">
        <v>0.115</v>
      </c>
    </row>
    <row r="11975" spans="15:17" ht="14.25">
      <c r="O11975" t="s">
        <v>2475</v>
      </c>
      <c r="P11975" s="2" t="s">
        <v>1382</v>
      </c>
      <c r="Q11975" s="66">
        <v>0.11</v>
      </c>
    </row>
    <row r="11976" spans="15:17" ht="14.25">
      <c r="O11976" t="s">
        <v>2475</v>
      </c>
      <c r="P11976" s="2" t="s">
        <v>1381</v>
      </c>
      <c r="Q11976" s="66">
        <v>0.11</v>
      </c>
    </row>
    <row r="11977" spans="15:17" ht="14.25">
      <c r="O11977" t="s">
        <v>2475</v>
      </c>
      <c r="P11977" s="2" t="s">
        <v>1380</v>
      </c>
      <c r="Q11977" s="66">
        <v>0.11</v>
      </c>
    </row>
    <row r="11978" spans="15:17" ht="14.25">
      <c r="O11978" t="s">
        <v>2475</v>
      </c>
      <c r="P11978" s="2" t="s">
        <v>1379</v>
      </c>
      <c r="Q11978" s="66">
        <v>0.105</v>
      </c>
    </row>
    <row r="11979" spans="15:17" ht="14.25">
      <c r="O11979" t="s">
        <v>2475</v>
      </c>
      <c r="P11979" s="2" t="s">
        <v>1378</v>
      </c>
      <c r="Q11979" s="66">
        <v>0.11</v>
      </c>
    </row>
    <row r="11980" spans="15:17" ht="14.25">
      <c r="O11980" t="s">
        <v>2475</v>
      </c>
      <c r="P11980" s="2" t="s">
        <v>1377</v>
      </c>
      <c r="Q11980" s="66">
        <v>0.12</v>
      </c>
    </row>
    <row r="11981" spans="15:17" ht="14.25">
      <c r="O11981" t="s">
        <v>2475</v>
      </c>
      <c r="P11981" s="2" t="s">
        <v>1376</v>
      </c>
      <c r="Q11981" s="66">
        <v>0.115</v>
      </c>
    </row>
    <row r="11982" spans="15:17" ht="14.25">
      <c r="O11982" t="s">
        <v>2475</v>
      </c>
      <c r="P11982" s="2" t="s">
        <v>1375</v>
      </c>
      <c r="Q11982" s="66">
        <v>0.115</v>
      </c>
    </row>
    <row r="11983" spans="15:17" ht="14.25">
      <c r="O11983" t="s">
        <v>2475</v>
      </c>
      <c r="P11983" s="2" t="s">
        <v>1374</v>
      </c>
      <c r="Q11983" s="66">
        <v>0.115</v>
      </c>
    </row>
    <row r="11984" spans="15:17" ht="14.25">
      <c r="O11984" t="s">
        <v>2475</v>
      </c>
      <c r="P11984" s="2" t="s">
        <v>1373</v>
      </c>
      <c r="Q11984" s="66">
        <v>0.115</v>
      </c>
    </row>
    <row r="11985" spans="15:17" ht="14.25">
      <c r="O11985" t="s">
        <v>2475</v>
      </c>
      <c r="P11985" s="2" t="s">
        <v>1372</v>
      </c>
      <c r="Q11985" s="66">
        <v>0.13</v>
      </c>
    </row>
    <row r="11986" spans="15:17" ht="14.25">
      <c r="O11986" t="s">
        <v>2475</v>
      </c>
      <c r="P11986" s="2" t="s">
        <v>1371</v>
      </c>
      <c r="Q11986" s="66">
        <v>0.125</v>
      </c>
    </row>
    <row r="11987" spans="15:17" ht="14.25">
      <c r="O11987" t="s">
        <v>2475</v>
      </c>
      <c r="P11987" s="2" t="s">
        <v>1370</v>
      </c>
      <c r="Q11987" s="66">
        <v>0.13</v>
      </c>
    </row>
    <row r="11988" spans="15:17" ht="14.25">
      <c r="O11988" t="s">
        <v>2475</v>
      </c>
      <c r="P11988" s="2" t="s">
        <v>1369</v>
      </c>
      <c r="Q11988" s="66">
        <v>0.13</v>
      </c>
    </row>
    <row r="11989" spans="15:17" ht="14.25">
      <c r="O11989" t="s">
        <v>2475</v>
      </c>
      <c r="P11989" s="2" t="s">
        <v>1368</v>
      </c>
      <c r="Q11989" s="66">
        <v>0.13</v>
      </c>
    </row>
    <row r="11990" spans="15:17" ht="14.25">
      <c r="O11990" t="s">
        <v>2475</v>
      </c>
      <c r="P11990" s="2" t="s">
        <v>1367</v>
      </c>
      <c r="Q11990" s="66">
        <v>0.125</v>
      </c>
    </row>
    <row r="11991" spans="15:17" ht="14.25">
      <c r="O11991" t="s">
        <v>2475</v>
      </c>
      <c r="P11991" s="2" t="s">
        <v>1366</v>
      </c>
      <c r="Q11991" s="66">
        <v>0.13</v>
      </c>
    </row>
    <row r="11992" spans="15:17" ht="14.25">
      <c r="O11992" t="s">
        <v>2475</v>
      </c>
      <c r="P11992" s="2" t="s">
        <v>1365</v>
      </c>
      <c r="Q11992" s="66">
        <v>0.13</v>
      </c>
    </row>
    <row r="11993" spans="15:17" ht="14.25">
      <c r="O11993" t="s">
        <v>2475</v>
      </c>
      <c r="P11993" s="2" t="s">
        <v>1364</v>
      </c>
      <c r="Q11993" s="66">
        <v>0.13</v>
      </c>
    </row>
    <row r="11994" spans="15:17" ht="14.25">
      <c r="O11994" t="s">
        <v>2475</v>
      </c>
      <c r="P11994" s="2" t="s">
        <v>1363</v>
      </c>
      <c r="Q11994" s="66">
        <v>0.13</v>
      </c>
    </row>
    <row r="11995" spans="15:17" ht="14.25">
      <c r="O11995" t="s">
        <v>2475</v>
      </c>
      <c r="P11995" s="2" t="s">
        <v>1362</v>
      </c>
      <c r="Q11995" s="66">
        <v>0.13</v>
      </c>
    </row>
    <row r="11996" spans="15:17" ht="14.25">
      <c r="O11996" t="s">
        <v>2475</v>
      </c>
      <c r="P11996" s="2" t="s">
        <v>1361</v>
      </c>
      <c r="Q11996" s="66">
        <v>0.13500000000000001</v>
      </c>
    </row>
    <row r="11997" spans="15:17" ht="14.25">
      <c r="O11997" t="s">
        <v>2475</v>
      </c>
      <c r="P11997" s="2" t="s">
        <v>1360</v>
      </c>
      <c r="Q11997" s="66">
        <v>0.13</v>
      </c>
    </row>
    <row r="11998" spans="15:17" ht="14.25">
      <c r="O11998" t="s">
        <v>2475</v>
      </c>
      <c r="P11998" s="2" t="s">
        <v>1359</v>
      </c>
      <c r="Q11998" s="66">
        <v>0.13</v>
      </c>
    </row>
    <row r="11999" spans="15:17" ht="14.25">
      <c r="O11999" t="s">
        <v>2475</v>
      </c>
      <c r="P11999" s="2" t="s">
        <v>1358</v>
      </c>
      <c r="Q11999" s="66">
        <v>0.13</v>
      </c>
    </row>
    <row r="12000" spans="15:17" ht="14.25">
      <c r="O12000" t="s">
        <v>2475</v>
      </c>
      <c r="P12000" s="2" t="s">
        <v>1357</v>
      </c>
      <c r="Q12000" s="66">
        <v>0.13</v>
      </c>
    </row>
    <row r="12001" spans="15:17" ht="14.25">
      <c r="O12001" t="s">
        <v>2475</v>
      </c>
      <c r="P12001" s="2" t="s">
        <v>1356</v>
      </c>
      <c r="Q12001" s="66">
        <v>0.13</v>
      </c>
    </row>
    <row r="12002" spans="15:17" ht="14.25">
      <c r="O12002" t="s">
        <v>2475</v>
      </c>
      <c r="P12002" s="2" t="s">
        <v>1355</v>
      </c>
      <c r="Q12002" s="66">
        <v>0.13</v>
      </c>
    </row>
    <row r="12003" spans="15:17" ht="14.25">
      <c r="O12003" t="s">
        <v>2475</v>
      </c>
      <c r="P12003" s="2" t="s">
        <v>1354</v>
      </c>
      <c r="Q12003" s="66">
        <v>0.14499999999999999</v>
      </c>
    </row>
    <row r="12004" spans="15:17" ht="14.25">
      <c r="O12004" t="s">
        <v>2475</v>
      </c>
      <c r="P12004" s="2" t="s">
        <v>1353</v>
      </c>
      <c r="Q12004" s="66">
        <v>0.15</v>
      </c>
    </row>
    <row r="12005" spans="15:17" ht="14.25">
      <c r="O12005" t="s">
        <v>2475</v>
      </c>
      <c r="P12005" s="2" t="s">
        <v>1352</v>
      </c>
      <c r="Q12005" s="66">
        <v>0.14000000000000001</v>
      </c>
    </row>
    <row r="12006" spans="15:17" ht="14.25">
      <c r="O12006" t="s">
        <v>2475</v>
      </c>
      <c r="P12006" s="2" t="s">
        <v>1351</v>
      </c>
      <c r="Q12006" s="66">
        <v>0.13500000000000001</v>
      </c>
    </row>
    <row r="12007" spans="15:17" ht="14.25">
      <c r="O12007" t="s">
        <v>2475</v>
      </c>
      <c r="P12007" s="2" t="s">
        <v>1350</v>
      </c>
      <c r="Q12007" s="66">
        <v>0.13500000000000001</v>
      </c>
    </row>
    <row r="12008" spans="15:17" ht="14.25">
      <c r="O12008" t="s">
        <v>2475</v>
      </c>
      <c r="P12008" s="2" t="s">
        <v>1349</v>
      </c>
      <c r="Q12008" s="66">
        <v>0.12</v>
      </c>
    </row>
    <row r="12009" spans="15:17" ht="14.25">
      <c r="O12009" t="s">
        <v>2475</v>
      </c>
      <c r="P12009" s="2" t="s">
        <v>1348</v>
      </c>
      <c r="Q12009" s="66">
        <v>0.115</v>
      </c>
    </row>
    <row r="12010" spans="15:17" ht="14.25">
      <c r="O12010" t="s">
        <v>2475</v>
      </c>
      <c r="P12010" s="2" t="s">
        <v>1347</v>
      </c>
      <c r="Q12010" s="66">
        <v>0.12</v>
      </c>
    </row>
    <row r="12011" spans="15:17" ht="14.25">
      <c r="O12011" t="s">
        <v>2475</v>
      </c>
      <c r="P12011" s="2" t="s">
        <v>1346</v>
      </c>
      <c r="Q12011" s="66">
        <v>0.13</v>
      </c>
    </row>
    <row r="12012" spans="15:17" ht="14.25">
      <c r="O12012" t="s">
        <v>2475</v>
      </c>
      <c r="P12012" s="2" t="s">
        <v>1345</v>
      </c>
      <c r="Q12012" s="66">
        <v>0.12</v>
      </c>
    </row>
    <row r="12013" spans="15:17" ht="14.25">
      <c r="O12013" t="s">
        <v>2475</v>
      </c>
      <c r="P12013" s="2" t="s">
        <v>1344</v>
      </c>
      <c r="Q12013" s="66">
        <v>0.12</v>
      </c>
    </row>
    <row r="12014" spans="15:17" ht="14.25">
      <c r="O12014" t="s">
        <v>2475</v>
      </c>
      <c r="P12014" s="2" t="s">
        <v>1343</v>
      </c>
      <c r="Q12014" s="66">
        <v>0.11</v>
      </c>
    </row>
    <row r="12015" spans="15:17" ht="14.25">
      <c r="O12015" t="s">
        <v>2475</v>
      </c>
      <c r="P12015" s="2" t="s">
        <v>1342</v>
      </c>
      <c r="Q12015" s="66">
        <v>0.115</v>
      </c>
    </row>
    <row r="12016" spans="15:17" ht="14.25">
      <c r="O12016" t="s">
        <v>2475</v>
      </c>
      <c r="P12016" s="2" t="s">
        <v>1341</v>
      </c>
      <c r="Q12016" s="66">
        <v>0.115</v>
      </c>
    </row>
    <row r="12017" spans="15:17" ht="14.25">
      <c r="O12017" t="s">
        <v>2475</v>
      </c>
      <c r="P12017" s="2" t="s">
        <v>1340</v>
      </c>
      <c r="Q12017" s="66">
        <v>0.12</v>
      </c>
    </row>
    <row r="12018" spans="15:17" ht="14.25">
      <c r="O12018" t="s">
        <v>2475</v>
      </c>
      <c r="P12018" s="2" t="s">
        <v>1339</v>
      </c>
      <c r="Q12018" s="66">
        <v>0.125</v>
      </c>
    </row>
    <row r="12019" spans="15:17" ht="14.25">
      <c r="O12019" t="s">
        <v>2475</v>
      </c>
      <c r="P12019" s="2" t="s">
        <v>1338</v>
      </c>
      <c r="Q12019" s="66">
        <v>0.115</v>
      </c>
    </row>
    <row r="12020" spans="15:17" ht="14.25">
      <c r="O12020" t="s">
        <v>2475</v>
      </c>
      <c r="P12020" s="2" t="s">
        <v>1337</v>
      </c>
      <c r="Q12020" s="66">
        <v>0.13</v>
      </c>
    </row>
    <row r="12021" spans="15:17" ht="14.25">
      <c r="O12021" t="s">
        <v>2475</v>
      </c>
      <c r="P12021" s="2" t="s">
        <v>1336</v>
      </c>
      <c r="Q12021" s="66">
        <v>0.13</v>
      </c>
    </row>
    <row r="12022" spans="15:17" ht="14.25">
      <c r="O12022" t="s">
        <v>2475</v>
      </c>
      <c r="P12022" s="2" t="s">
        <v>1335</v>
      </c>
      <c r="Q12022" s="66">
        <v>0.13</v>
      </c>
    </row>
    <row r="12023" spans="15:17" ht="14.25">
      <c r="O12023" t="s">
        <v>2475</v>
      </c>
      <c r="P12023" s="2" t="s">
        <v>1334</v>
      </c>
      <c r="Q12023" s="66">
        <v>0.13500000000000001</v>
      </c>
    </row>
    <row r="12024" spans="15:17" ht="14.25">
      <c r="O12024" t="s">
        <v>2475</v>
      </c>
      <c r="P12024" s="2" t="s">
        <v>1333</v>
      </c>
      <c r="Q12024" s="66">
        <v>0.14499999999999999</v>
      </c>
    </row>
    <row r="12025" spans="15:17" ht="14.25">
      <c r="O12025" t="s">
        <v>2475</v>
      </c>
      <c r="P12025" s="2" t="s">
        <v>1332</v>
      </c>
      <c r="Q12025" s="66">
        <v>0.14000000000000001</v>
      </c>
    </row>
    <row r="12026" spans="15:17" ht="14.25">
      <c r="O12026" t="s">
        <v>2475</v>
      </c>
      <c r="P12026" s="2" t="s">
        <v>1331</v>
      </c>
      <c r="Q12026" s="66">
        <v>0.13500000000000001</v>
      </c>
    </row>
    <row r="12027" spans="15:17" ht="14.25">
      <c r="O12027" t="s">
        <v>2475</v>
      </c>
      <c r="P12027" s="2" t="s">
        <v>1330</v>
      </c>
      <c r="Q12027" s="66">
        <v>0.13500000000000001</v>
      </c>
    </row>
    <row r="12028" spans="15:17" ht="14.25">
      <c r="O12028" t="s">
        <v>2475</v>
      </c>
      <c r="P12028" s="2" t="s">
        <v>1329</v>
      </c>
      <c r="Q12028" s="66">
        <v>0.13500000000000001</v>
      </c>
    </row>
    <row r="12029" spans="15:17" ht="14.25">
      <c r="O12029" t="s">
        <v>2475</v>
      </c>
      <c r="P12029" s="2" t="s">
        <v>1328</v>
      </c>
      <c r="Q12029" s="66">
        <v>0.17</v>
      </c>
    </row>
    <row r="12030" spans="15:17" ht="14.25">
      <c r="O12030" t="s">
        <v>2475</v>
      </c>
      <c r="P12030" s="2" t="s">
        <v>1327</v>
      </c>
      <c r="Q12030" s="66">
        <v>0.16500000000000001</v>
      </c>
    </row>
    <row r="12031" spans="15:17" ht="14.25">
      <c r="O12031" t="s">
        <v>2475</v>
      </c>
      <c r="P12031" s="2" t="s">
        <v>1326</v>
      </c>
      <c r="Q12031" s="66">
        <v>0.16500000000000001</v>
      </c>
    </row>
    <row r="12032" spans="15:17" ht="14.25">
      <c r="O12032" t="s">
        <v>2475</v>
      </c>
      <c r="P12032" s="2" t="s">
        <v>1325</v>
      </c>
      <c r="Q12032" s="66">
        <v>0.16500000000000001</v>
      </c>
    </row>
    <row r="12033" spans="15:17" ht="14.25">
      <c r="O12033" t="s">
        <v>2475</v>
      </c>
      <c r="P12033" s="2" t="s">
        <v>1324</v>
      </c>
      <c r="Q12033" s="66">
        <v>0.16500000000000001</v>
      </c>
    </row>
    <row r="12034" spans="15:17" ht="14.25">
      <c r="O12034" t="s">
        <v>2475</v>
      </c>
      <c r="P12034" s="2" t="s">
        <v>1323</v>
      </c>
      <c r="Q12034" s="66">
        <v>0.17</v>
      </c>
    </row>
    <row r="12035" spans="15:17" ht="14.25">
      <c r="O12035" t="s">
        <v>2475</v>
      </c>
      <c r="P12035" s="2" t="s">
        <v>1322</v>
      </c>
      <c r="Q12035" s="66">
        <v>0.17</v>
      </c>
    </row>
    <row r="12036" spans="15:17" ht="14.25">
      <c r="O12036" t="s">
        <v>2475</v>
      </c>
      <c r="P12036" s="2" t="s">
        <v>1321</v>
      </c>
      <c r="Q12036" s="66">
        <v>0.18</v>
      </c>
    </row>
    <row r="12037" spans="15:17" ht="14.25">
      <c r="O12037" t="s">
        <v>2475</v>
      </c>
      <c r="P12037" s="2" t="s">
        <v>1320</v>
      </c>
      <c r="Q12037" s="66">
        <v>0.17499999999999999</v>
      </c>
    </row>
    <row r="12038" spans="15:17" ht="14.25">
      <c r="O12038" t="s">
        <v>2475</v>
      </c>
      <c r="P12038" s="2" t="s">
        <v>1319</v>
      </c>
      <c r="Q12038" s="66">
        <v>0.18</v>
      </c>
    </row>
    <row r="12039" spans="15:17" ht="14.25">
      <c r="O12039" t="s">
        <v>2475</v>
      </c>
      <c r="P12039" s="2" t="s">
        <v>1318</v>
      </c>
      <c r="Q12039" s="66">
        <v>0.17</v>
      </c>
    </row>
    <row r="12040" spans="15:17" ht="14.25">
      <c r="O12040" t="s">
        <v>2475</v>
      </c>
      <c r="P12040" s="2" t="s">
        <v>1317</v>
      </c>
      <c r="Q12040" s="66">
        <v>0.17499999999999999</v>
      </c>
    </row>
    <row r="12041" spans="15:17" ht="14.25">
      <c r="O12041" t="s">
        <v>2475</v>
      </c>
      <c r="P12041" s="2" t="s">
        <v>1316</v>
      </c>
      <c r="Q12041" s="66">
        <v>0.16</v>
      </c>
    </row>
    <row r="12042" spans="15:17" ht="14.25">
      <c r="O12042" t="s">
        <v>2475</v>
      </c>
      <c r="P12042" s="2" t="s">
        <v>1315</v>
      </c>
      <c r="Q12042" s="66">
        <v>0.16</v>
      </c>
    </row>
    <row r="12043" spans="15:17" ht="14.25">
      <c r="O12043" t="s">
        <v>2475</v>
      </c>
      <c r="P12043" s="2" t="s">
        <v>1314</v>
      </c>
      <c r="Q12043" s="66">
        <v>0.16</v>
      </c>
    </row>
    <row r="12044" spans="15:17" ht="14.25">
      <c r="O12044" t="s">
        <v>2475</v>
      </c>
      <c r="P12044" s="2" t="s">
        <v>1313</v>
      </c>
      <c r="Q12044" s="66">
        <v>0.17499999999999999</v>
      </c>
    </row>
    <row r="12045" spans="15:17" ht="14.25">
      <c r="O12045" t="s">
        <v>2475</v>
      </c>
      <c r="P12045" s="2" t="s">
        <v>1312</v>
      </c>
      <c r="Q12045" s="66">
        <v>0.19</v>
      </c>
    </row>
    <row r="12046" spans="15:17" ht="14.25">
      <c r="O12046" t="s">
        <v>2475</v>
      </c>
      <c r="P12046" s="2" t="s">
        <v>1311</v>
      </c>
      <c r="Q12046" s="66">
        <v>0.19500000000000001</v>
      </c>
    </row>
    <row r="12047" spans="15:17" ht="14.25">
      <c r="O12047" t="s">
        <v>2475</v>
      </c>
      <c r="P12047" s="2" t="s">
        <v>1310</v>
      </c>
      <c r="Q12047" s="66">
        <v>0.19</v>
      </c>
    </row>
    <row r="12048" spans="15:17" ht="14.25">
      <c r="O12048" t="s">
        <v>2475</v>
      </c>
      <c r="P12048" s="2" t="s">
        <v>1309</v>
      </c>
      <c r="Q12048" s="66">
        <v>0.19</v>
      </c>
    </row>
    <row r="12049" spans="15:17" ht="14.25">
      <c r="O12049" t="s">
        <v>2475</v>
      </c>
      <c r="P12049" s="2" t="s">
        <v>1308</v>
      </c>
      <c r="Q12049" s="66">
        <v>0.185</v>
      </c>
    </row>
    <row r="12050" spans="15:17" ht="14.25">
      <c r="O12050" t="s">
        <v>2475</v>
      </c>
      <c r="P12050" s="2" t="s">
        <v>1307</v>
      </c>
      <c r="Q12050" s="66">
        <v>0.185</v>
      </c>
    </row>
    <row r="12051" spans="15:17" ht="14.25">
      <c r="O12051" t="s">
        <v>2475</v>
      </c>
      <c r="P12051" s="2" t="s">
        <v>1306</v>
      </c>
      <c r="Q12051" s="66">
        <v>0.185</v>
      </c>
    </row>
    <row r="12052" spans="15:17" ht="14.25">
      <c r="O12052" t="s">
        <v>2475</v>
      </c>
      <c r="P12052" s="2" t="s">
        <v>1305</v>
      </c>
      <c r="Q12052" s="66">
        <v>0.17499999999999999</v>
      </c>
    </row>
    <row r="12053" spans="15:17" ht="14.25">
      <c r="O12053" t="s">
        <v>2475</v>
      </c>
      <c r="P12053" s="2" t="s">
        <v>1304</v>
      </c>
      <c r="Q12053" s="66">
        <v>0.16500000000000001</v>
      </c>
    </row>
    <row r="12054" spans="15:17" ht="14.25">
      <c r="O12054" t="s">
        <v>2475</v>
      </c>
      <c r="P12054" s="2" t="s">
        <v>1303</v>
      </c>
      <c r="Q12054" s="66">
        <v>0.17</v>
      </c>
    </row>
    <row r="12055" spans="15:17" ht="14.25">
      <c r="O12055" t="s">
        <v>2475</v>
      </c>
      <c r="P12055" s="2" t="s">
        <v>1302</v>
      </c>
      <c r="Q12055" s="66">
        <v>0.17499999999999999</v>
      </c>
    </row>
    <row r="12056" spans="15:17" ht="14.25">
      <c r="O12056" t="s">
        <v>2475</v>
      </c>
      <c r="P12056" s="2" t="s">
        <v>1301</v>
      </c>
      <c r="Q12056" s="66">
        <v>0.185</v>
      </c>
    </row>
    <row r="12057" spans="15:17" ht="14.25">
      <c r="O12057" t="s">
        <v>2475</v>
      </c>
      <c r="P12057" s="2" t="s">
        <v>1300</v>
      </c>
      <c r="Q12057" s="66">
        <v>0.18</v>
      </c>
    </row>
    <row r="12058" spans="15:17" ht="14.25">
      <c r="O12058" t="s">
        <v>2475</v>
      </c>
      <c r="P12058" s="2" t="s">
        <v>1299</v>
      </c>
      <c r="Q12058" s="66">
        <v>0.18</v>
      </c>
    </row>
    <row r="12059" spans="15:17" ht="14.25">
      <c r="O12059" t="s">
        <v>2475</v>
      </c>
      <c r="P12059" s="2" t="s">
        <v>1298</v>
      </c>
      <c r="Q12059" s="66">
        <v>0.18</v>
      </c>
    </row>
    <row r="12060" spans="15:17" ht="14.25">
      <c r="O12060" t="s">
        <v>2475</v>
      </c>
      <c r="P12060" s="2" t="s">
        <v>1297</v>
      </c>
      <c r="Q12060" s="66">
        <v>0.17499999999999999</v>
      </c>
    </row>
    <row r="12061" spans="15:17" ht="14.25">
      <c r="O12061" t="s">
        <v>2475</v>
      </c>
      <c r="P12061" s="2" t="s">
        <v>1296</v>
      </c>
      <c r="Q12061" s="66">
        <v>0.17</v>
      </c>
    </row>
    <row r="12062" spans="15:17" ht="14.25">
      <c r="O12062" t="s">
        <v>2475</v>
      </c>
      <c r="P12062" s="2" t="s">
        <v>1295</v>
      </c>
      <c r="Q12062" s="66">
        <v>0.16500000000000001</v>
      </c>
    </row>
    <row r="12063" spans="15:17" ht="14.25">
      <c r="O12063" t="s">
        <v>2475</v>
      </c>
      <c r="P12063" s="2" t="s">
        <v>1294</v>
      </c>
      <c r="Q12063" s="66">
        <v>0.16</v>
      </c>
    </row>
    <row r="12064" spans="15:17" ht="14.25">
      <c r="O12064" t="s">
        <v>2475</v>
      </c>
      <c r="P12064" s="2" t="s">
        <v>1293</v>
      </c>
      <c r="Q12064" s="66">
        <v>0.16500000000000001</v>
      </c>
    </row>
    <row r="12065" spans="15:17" ht="14.25">
      <c r="O12065" t="s">
        <v>2475</v>
      </c>
      <c r="P12065" s="2" t="s">
        <v>1292</v>
      </c>
      <c r="Q12065" s="66">
        <v>0.16</v>
      </c>
    </row>
    <row r="12066" spans="15:17" ht="14.25">
      <c r="O12066" t="s">
        <v>2475</v>
      </c>
      <c r="P12066" s="2" t="s">
        <v>1291</v>
      </c>
      <c r="Q12066" s="66">
        <v>0.16500000000000001</v>
      </c>
    </row>
    <row r="12067" spans="15:17" ht="14.25">
      <c r="O12067" t="s">
        <v>2475</v>
      </c>
      <c r="P12067" s="2" t="s">
        <v>1290</v>
      </c>
      <c r="Q12067" s="66">
        <v>0.17</v>
      </c>
    </row>
    <row r="12068" spans="15:17" ht="14.25">
      <c r="O12068" t="s">
        <v>2475</v>
      </c>
      <c r="P12068" s="2" t="s">
        <v>1289</v>
      </c>
      <c r="Q12068" s="66">
        <v>0.17</v>
      </c>
    </row>
    <row r="12069" spans="15:17" ht="14.25">
      <c r="O12069" t="s">
        <v>2475</v>
      </c>
      <c r="P12069" s="2" t="s">
        <v>1288</v>
      </c>
      <c r="Q12069" s="66">
        <v>0.17</v>
      </c>
    </row>
    <row r="12070" spans="15:17" ht="14.25">
      <c r="O12070" t="s">
        <v>2475</v>
      </c>
      <c r="P12070" s="2" t="s">
        <v>1287</v>
      </c>
      <c r="Q12070" s="66">
        <v>0.17</v>
      </c>
    </row>
    <row r="12071" spans="15:17" ht="14.25">
      <c r="O12071" t="s">
        <v>2475</v>
      </c>
      <c r="P12071" s="2" t="s">
        <v>1286</v>
      </c>
      <c r="Q12071" s="66">
        <v>0.17499999999999999</v>
      </c>
    </row>
    <row r="12072" spans="15:17" ht="14.25">
      <c r="O12072" t="s">
        <v>2475</v>
      </c>
      <c r="P12072" s="2" t="s">
        <v>1285</v>
      </c>
      <c r="Q12072" s="66">
        <v>0.18</v>
      </c>
    </row>
    <row r="12073" spans="15:17" ht="14.25">
      <c r="O12073" t="s">
        <v>2475</v>
      </c>
      <c r="P12073" s="2" t="s">
        <v>1284</v>
      </c>
      <c r="Q12073" s="66">
        <v>0.185</v>
      </c>
    </row>
    <row r="12074" spans="15:17" ht="14.25">
      <c r="O12074" t="s">
        <v>2475</v>
      </c>
      <c r="P12074" s="2" t="s">
        <v>1283</v>
      </c>
      <c r="Q12074" s="66">
        <v>0.18</v>
      </c>
    </row>
    <row r="12075" spans="15:17" ht="14.25">
      <c r="O12075" t="s">
        <v>2475</v>
      </c>
      <c r="P12075" s="2" t="s">
        <v>1282</v>
      </c>
      <c r="Q12075" s="66">
        <v>0.185</v>
      </c>
    </row>
    <row r="12076" spans="15:17" ht="14.25">
      <c r="O12076" t="s">
        <v>2475</v>
      </c>
      <c r="P12076" s="2" t="s">
        <v>1281</v>
      </c>
      <c r="Q12076" s="66">
        <v>0.185</v>
      </c>
    </row>
    <row r="12077" spans="15:17" ht="14.25">
      <c r="O12077" t="s">
        <v>2475</v>
      </c>
      <c r="P12077" s="2" t="s">
        <v>1280</v>
      </c>
      <c r="Q12077" s="66">
        <v>0.185</v>
      </c>
    </row>
    <row r="12078" spans="15:17" ht="14.25">
      <c r="O12078" t="s">
        <v>2475</v>
      </c>
      <c r="P12078" s="2" t="s">
        <v>1279</v>
      </c>
      <c r="Q12078" s="66">
        <v>0.19</v>
      </c>
    </row>
    <row r="12079" spans="15:17" ht="14.25">
      <c r="O12079" t="s">
        <v>2475</v>
      </c>
      <c r="P12079" s="2" t="s">
        <v>1278</v>
      </c>
      <c r="Q12079" s="66">
        <v>0.17499999999999999</v>
      </c>
    </row>
    <row r="12080" spans="15:17" ht="14.25">
      <c r="O12080" t="s">
        <v>2475</v>
      </c>
      <c r="P12080" s="2" t="s">
        <v>1277</v>
      </c>
      <c r="Q12080" s="66">
        <v>0.17499999999999999</v>
      </c>
    </row>
    <row r="12081" spans="15:17" ht="14.25">
      <c r="O12081" t="s">
        <v>2475</v>
      </c>
      <c r="P12081" s="2" t="s">
        <v>1276</v>
      </c>
      <c r="Q12081" s="66">
        <v>0.17499999999999999</v>
      </c>
    </row>
    <row r="12082" spans="15:17" ht="14.25">
      <c r="O12082" t="s">
        <v>2475</v>
      </c>
      <c r="P12082" s="2" t="s">
        <v>1275</v>
      </c>
      <c r="Q12082" s="66">
        <v>0.18</v>
      </c>
    </row>
    <row r="12083" spans="15:17" ht="14.25">
      <c r="O12083" t="s">
        <v>2475</v>
      </c>
      <c r="P12083" s="2" t="s">
        <v>1274</v>
      </c>
      <c r="Q12083" s="66">
        <v>0.185</v>
      </c>
    </row>
    <row r="12084" spans="15:17" ht="14.25">
      <c r="O12084" t="s">
        <v>2475</v>
      </c>
      <c r="P12084" s="2" t="s">
        <v>1273</v>
      </c>
      <c r="Q12084" s="66">
        <v>0.185</v>
      </c>
    </row>
    <row r="12085" spans="15:17" ht="14.25">
      <c r="O12085" t="s">
        <v>2475</v>
      </c>
      <c r="P12085" s="2" t="s">
        <v>1272</v>
      </c>
      <c r="Q12085" s="66">
        <v>0.19</v>
      </c>
    </row>
    <row r="12086" spans="15:17" ht="14.25">
      <c r="O12086" t="s">
        <v>2475</v>
      </c>
      <c r="P12086" s="2" t="s">
        <v>1271</v>
      </c>
      <c r="Q12086" s="66">
        <v>0.19</v>
      </c>
    </row>
    <row r="12087" spans="15:17" ht="14.25">
      <c r="O12087" t="s">
        <v>2475</v>
      </c>
      <c r="P12087" s="2" t="s">
        <v>1270</v>
      </c>
      <c r="Q12087" s="66">
        <v>0.19</v>
      </c>
    </row>
    <row r="12088" spans="15:17" ht="14.25">
      <c r="O12088" t="s">
        <v>2475</v>
      </c>
      <c r="P12088" s="2" t="s">
        <v>1269</v>
      </c>
      <c r="Q12088" s="66">
        <v>0.2</v>
      </c>
    </row>
    <row r="12089" spans="15:17" ht="14.25">
      <c r="O12089" t="s">
        <v>2475</v>
      </c>
      <c r="P12089" s="2" t="s">
        <v>1268</v>
      </c>
      <c r="Q12089" s="66">
        <v>0.2</v>
      </c>
    </row>
    <row r="12090" spans="15:17" ht="14.25">
      <c r="O12090" t="s">
        <v>2475</v>
      </c>
      <c r="P12090" s="2" t="s">
        <v>1267</v>
      </c>
      <c r="Q12090" s="66">
        <v>0.22</v>
      </c>
    </row>
    <row r="12091" spans="15:17" ht="14.25">
      <c r="O12091" t="s">
        <v>2475</v>
      </c>
      <c r="P12091" s="2" t="s">
        <v>1266</v>
      </c>
      <c r="Q12091" s="66">
        <v>0.21</v>
      </c>
    </row>
    <row r="12092" spans="15:17" ht="14.25">
      <c r="O12092" t="s">
        <v>2475</v>
      </c>
      <c r="P12092" s="2" t="s">
        <v>1265</v>
      </c>
      <c r="Q12092" s="66">
        <v>0.19500000000000001</v>
      </c>
    </row>
    <row r="12093" spans="15:17" ht="14.25">
      <c r="O12093" t="s">
        <v>2475</v>
      </c>
      <c r="P12093" s="2" t="s">
        <v>1264</v>
      </c>
      <c r="Q12093" s="66">
        <v>0.19500000000000001</v>
      </c>
    </row>
    <row r="12094" spans="15:17" ht="14.25">
      <c r="O12094" t="s">
        <v>2475</v>
      </c>
      <c r="P12094" s="2" t="s">
        <v>1263</v>
      </c>
      <c r="Q12094" s="66">
        <v>0.19500000000000001</v>
      </c>
    </row>
    <row r="12095" spans="15:17" ht="14.25">
      <c r="O12095" t="s">
        <v>2475</v>
      </c>
      <c r="P12095" s="2" t="s">
        <v>1262</v>
      </c>
      <c r="Q12095" s="66">
        <v>0.2</v>
      </c>
    </row>
    <row r="12096" spans="15:17" ht="14.25">
      <c r="O12096" t="s">
        <v>2475</v>
      </c>
      <c r="P12096" s="2" t="s">
        <v>1261</v>
      </c>
      <c r="Q12096" s="66">
        <v>0.20499999999999999</v>
      </c>
    </row>
    <row r="12097" spans="15:17" ht="14.25">
      <c r="O12097" t="s">
        <v>2475</v>
      </c>
      <c r="P12097" s="2" t="s">
        <v>1260</v>
      </c>
      <c r="Q12097" s="66">
        <v>0.2</v>
      </c>
    </row>
    <row r="12098" spans="15:17" ht="14.25">
      <c r="O12098" t="s">
        <v>2475</v>
      </c>
      <c r="P12098" s="2" t="s">
        <v>1259</v>
      </c>
      <c r="Q12098" s="66">
        <v>0.215</v>
      </c>
    </row>
    <row r="12099" spans="15:17" ht="14.25">
      <c r="O12099" t="s">
        <v>2475</v>
      </c>
      <c r="P12099" s="2" t="s">
        <v>1258</v>
      </c>
      <c r="Q12099" s="66">
        <v>0.21</v>
      </c>
    </row>
    <row r="12100" spans="15:17" ht="14.25">
      <c r="O12100" t="s">
        <v>2475</v>
      </c>
      <c r="P12100" s="2" t="s">
        <v>1257</v>
      </c>
      <c r="Q12100" s="66">
        <v>0.21</v>
      </c>
    </row>
    <row r="12101" spans="15:17" ht="14.25">
      <c r="O12101" t="s">
        <v>2475</v>
      </c>
      <c r="P12101" s="2" t="s">
        <v>1256</v>
      </c>
      <c r="Q12101" s="66">
        <v>0.21</v>
      </c>
    </row>
    <row r="12102" spans="15:17" ht="14.25">
      <c r="O12102" t="s">
        <v>2475</v>
      </c>
      <c r="P12102" s="2" t="s">
        <v>1255</v>
      </c>
      <c r="Q12102" s="66">
        <v>0.2</v>
      </c>
    </row>
    <row r="12103" spans="15:17" ht="14.25">
      <c r="O12103" t="s">
        <v>2475</v>
      </c>
      <c r="P12103" s="2" t="s">
        <v>1254</v>
      </c>
      <c r="Q12103" s="66">
        <v>0.20499999999999999</v>
      </c>
    </row>
    <row r="12104" spans="15:17" ht="14.25">
      <c r="O12104" t="s">
        <v>2475</v>
      </c>
      <c r="P12104" s="2" t="s">
        <v>1253</v>
      </c>
      <c r="Q12104" s="66">
        <v>0.215</v>
      </c>
    </row>
    <row r="12105" spans="15:17" ht="14.25">
      <c r="O12105" t="s">
        <v>2475</v>
      </c>
      <c r="P12105" s="2" t="s">
        <v>1252</v>
      </c>
      <c r="Q12105" s="66">
        <v>0.22500000000000001</v>
      </c>
    </row>
    <row r="12106" spans="15:17" ht="14.25">
      <c r="O12106" t="s">
        <v>2475</v>
      </c>
      <c r="P12106" s="2" t="s">
        <v>1251</v>
      </c>
      <c r="Q12106" s="66">
        <v>0.245</v>
      </c>
    </row>
    <row r="12107" spans="15:17" ht="14.25">
      <c r="O12107" t="s">
        <v>2475</v>
      </c>
      <c r="P12107" s="2" t="s">
        <v>1250</v>
      </c>
      <c r="Q12107" s="66">
        <v>0.26500000000000001</v>
      </c>
    </row>
    <row r="12108" spans="15:17" ht="14.25">
      <c r="O12108" t="s">
        <v>2475</v>
      </c>
      <c r="P12108" s="2" t="s">
        <v>1249</v>
      </c>
      <c r="Q12108" s="66">
        <v>0.255</v>
      </c>
    </row>
    <row r="12109" spans="15:17" ht="14.25">
      <c r="O12109" t="s">
        <v>2475</v>
      </c>
      <c r="P12109" s="2" t="s">
        <v>1248</v>
      </c>
      <c r="Q12109" s="66">
        <v>0.26500000000000001</v>
      </c>
    </row>
    <row r="12110" spans="15:17" ht="14.25">
      <c r="O12110" t="s">
        <v>2475</v>
      </c>
      <c r="P12110" s="2" t="s">
        <v>1247</v>
      </c>
      <c r="Q12110" s="66">
        <v>0.26500000000000001</v>
      </c>
    </row>
    <row r="12111" spans="15:17" ht="14.25">
      <c r="O12111" t="s">
        <v>2475</v>
      </c>
      <c r="P12111" s="2" t="s">
        <v>1246</v>
      </c>
      <c r="Q12111" s="66">
        <v>0.26</v>
      </c>
    </row>
    <row r="12112" spans="15:17" ht="14.25">
      <c r="O12112" t="s">
        <v>2475</v>
      </c>
      <c r="P12112" s="2" t="s">
        <v>1245</v>
      </c>
      <c r="Q12112" s="66">
        <v>0.26</v>
      </c>
    </row>
    <row r="12113" spans="15:17" ht="14.25">
      <c r="O12113" t="s">
        <v>2475</v>
      </c>
      <c r="P12113" s="2" t="s">
        <v>1244</v>
      </c>
      <c r="Q12113" s="66">
        <v>0.28000000000000003</v>
      </c>
    </row>
    <row r="12114" spans="15:17" ht="14.25">
      <c r="O12114" t="s">
        <v>2475</v>
      </c>
      <c r="P12114" s="2" t="s">
        <v>1243</v>
      </c>
      <c r="Q12114" s="66">
        <v>0.28499999999999998</v>
      </c>
    </row>
    <row r="12115" spans="15:17" ht="14.25">
      <c r="O12115" t="s">
        <v>2475</v>
      </c>
      <c r="P12115" s="2" t="s">
        <v>1242</v>
      </c>
      <c r="Q12115" s="66">
        <v>0.28000000000000003</v>
      </c>
    </row>
    <row r="12116" spans="15:17" ht="14.25">
      <c r="O12116" t="s">
        <v>2475</v>
      </c>
      <c r="P12116" s="2" t="s">
        <v>1241</v>
      </c>
      <c r="Q12116" s="66">
        <v>0.31</v>
      </c>
    </row>
    <row r="12117" spans="15:17" ht="14.25">
      <c r="O12117" t="s">
        <v>2475</v>
      </c>
      <c r="P12117" s="2" t="s">
        <v>1240</v>
      </c>
      <c r="Q12117" s="66">
        <v>0.30499999999999999</v>
      </c>
    </row>
    <row r="12118" spans="15:17" ht="14.25">
      <c r="O12118" t="s">
        <v>2475</v>
      </c>
      <c r="P12118" s="2" t="s">
        <v>1239</v>
      </c>
      <c r="Q12118" s="66">
        <v>0.315</v>
      </c>
    </row>
    <row r="12119" spans="15:17" ht="14.25">
      <c r="O12119" t="s">
        <v>2475</v>
      </c>
      <c r="P12119" s="2" t="s">
        <v>1238</v>
      </c>
      <c r="Q12119" s="66">
        <v>0.32</v>
      </c>
    </row>
    <row r="12120" spans="15:17" ht="14.25">
      <c r="O12120" t="s">
        <v>2475</v>
      </c>
      <c r="P12120" s="2" t="s">
        <v>1237</v>
      </c>
      <c r="Q12120" s="66">
        <v>0.35</v>
      </c>
    </row>
    <row r="12121" spans="15:17" ht="14.25">
      <c r="O12121" t="s">
        <v>2475</v>
      </c>
      <c r="P12121" s="2" t="s">
        <v>1236</v>
      </c>
      <c r="Q12121" s="66">
        <v>0.33500000000000002</v>
      </c>
    </row>
    <row r="12122" spans="15:17" ht="14.25">
      <c r="O12122" t="s">
        <v>2475</v>
      </c>
      <c r="P12122" s="2" t="s">
        <v>1235</v>
      </c>
      <c r="Q12122" s="66">
        <v>0.31</v>
      </c>
    </row>
    <row r="12123" spans="15:17" ht="14.25">
      <c r="O12123" t="s">
        <v>2475</v>
      </c>
      <c r="P12123" s="2" t="s">
        <v>1234</v>
      </c>
      <c r="Q12123" s="66">
        <v>0.315</v>
      </c>
    </row>
    <row r="12124" spans="15:17" ht="14.25">
      <c r="O12124" t="s">
        <v>2475</v>
      </c>
      <c r="P12124" s="2" t="s">
        <v>1233</v>
      </c>
      <c r="Q12124" s="66">
        <v>0.32</v>
      </c>
    </row>
    <row r="12125" spans="15:17" ht="14.25">
      <c r="O12125" t="s">
        <v>2475</v>
      </c>
      <c r="P12125" s="2" t="s">
        <v>1232</v>
      </c>
      <c r="Q12125" s="66">
        <v>0.315</v>
      </c>
    </row>
    <row r="12126" spans="15:17" ht="14.25">
      <c r="O12126" t="s">
        <v>2475</v>
      </c>
      <c r="P12126" s="2" t="s">
        <v>1231</v>
      </c>
      <c r="Q12126" s="66">
        <v>0.31</v>
      </c>
    </row>
    <row r="12127" spans="15:17" ht="14.25">
      <c r="O12127" t="s">
        <v>2475</v>
      </c>
      <c r="P12127" s="2" t="s">
        <v>1230</v>
      </c>
      <c r="Q12127" s="66">
        <v>0.3</v>
      </c>
    </row>
    <row r="12128" spans="15:17" ht="14.25">
      <c r="O12128" t="s">
        <v>2475</v>
      </c>
      <c r="P12128" s="2" t="s">
        <v>1229</v>
      </c>
      <c r="Q12128" s="66">
        <v>0.315</v>
      </c>
    </row>
    <row r="12129" spans="15:17" ht="14.25">
      <c r="O12129" t="s">
        <v>2475</v>
      </c>
      <c r="P12129" s="2" t="s">
        <v>1228</v>
      </c>
      <c r="Q12129" s="66">
        <v>0.32500000000000001</v>
      </c>
    </row>
    <row r="12130" spans="15:17" ht="14.25">
      <c r="O12130" t="s">
        <v>2475</v>
      </c>
      <c r="P12130" s="2" t="s">
        <v>1227</v>
      </c>
      <c r="Q12130" s="66">
        <v>0.32500000000000001</v>
      </c>
    </row>
    <row r="12131" spans="15:17" ht="14.25">
      <c r="O12131" t="s">
        <v>2475</v>
      </c>
      <c r="P12131" s="2" t="s">
        <v>1226</v>
      </c>
      <c r="Q12131" s="66">
        <v>0.34</v>
      </c>
    </row>
    <row r="12132" spans="15:17" ht="14.25">
      <c r="O12132" t="s">
        <v>2475</v>
      </c>
      <c r="P12132" s="2" t="s">
        <v>1225</v>
      </c>
      <c r="Q12132" s="66">
        <v>0.33</v>
      </c>
    </row>
    <row r="12133" spans="15:17" ht="14.25">
      <c r="O12133" t="s">
        <v>2475</v>
      </c>
      <c r="P12133" s="2" t="s">
        <v>1224</v>
      </c>
      <c r="Q12133" s="66">
        <v>0.32500000000000001</v>
      </c>
    </row>
    <row r="12134" spans="15:17" ht="14.25">
      <c r="O12134" t="s">
        <v>2475</v>
      </c>
      <c r="P12134" s="2" t="s">
        <v>1223</v>
      </c>
      <c r="Q12134" s="66">
        <v>0.33500000000000002</v>
      </c>
    </row>
    <row r="12135" spans="15:17" ht="14.25">
      <c r="O12135" t="s">
        <v>2475</v>
      </c>
      <c r="P12135" s="2" t="s">
        <v>1222</v>
      </c>
      <c r="Q12135" s="66">
        <v>0.33500000000000002</v>
      </c>
    </row>
    <row r="12136" spans="15:17" ht="14.25">
      <c r="O12136" t="s">
        <v>2475</v>
      </c>
      <c r="P12136" s="2" t="s">
        <v>1221</v>
      </c>
      <c r="Q12136" s="66">
        <v>0.32500000000000001</v>
      </c>
    </row>
    <row r="12137" spans="15:17" ht="14.25">
      <c r="O12137" t="s">
        <v>2475</v>
      </c>
      <c r="P12137" s="2" t="s">
        <v>1220</v>
      </c>
      <c r="Q12137" s="66">
        <v>0.34</v>
      </c>
    </row>
    <row r="12138" spans="15:17" ht="14.25">
      <c r="O12138" t="s">
        <v>2475</v>
      </c>
      <c r="P12138" s="2" t="s">
        <v>1219</v>
      </c>
      <c r="Q12138" s="66">
        <v>0.36</v>
      </c>
    </row>
    <row r="12139" spans="15:17" ht="14.25">
      <c r="O12139" t="s">
        <v>2475</v>
      </c>
      <c r="P12139" s="2" t="s">
        <v>1218</v>
      </c>
      <c r="Q12139" s="66">
        <v>0.35499999999999998</v>
      </c>
    </row>
    <row r="12140" spans="15:17" ht="14.25">
      <c r="O12140" t="s">
        <v>2475</v>
      </c>
      <c r="P12140" s="2" t="s">
        <v>1217</v>
      </c>
      <c r="Q12140" s="66">
        <v>0.36499999999999999</v>
      </c>
    </row>
    <row r="12141" spans="15:17" ht="14.25">
      <c r="O12141" t="s">
        <v>2475</v>
      </c>
      <c r="P12141" s="2" t="s">
        <v>1216</v>
      </c>
      <c r="Q12141" s="66">
        <v>0.36</v>
      </c>
    </row>
    <row r="12142" spans="15:17" ht="14.25">
      <c r="O12142" t="s">
        <v>2475</v>
      </c>
      <c r="P12142" s="2" t="s">
        <v>1215</v>
      </c>
      <c r="Q12142" s="66">
        <v>0.35499999999999998</v>
      </c>
    </row>
    <row r="12143" spans="15:17" ht="14.25">
      <c r="O12143" t="s">
        <v>2475</v>
      </c>
      <c r="P12143" s="2" t="s">
        <v>1214</v>
      </c>
      <c r="Q12143" s="66">
        <v>0.33</v>
      </c>
    </row>
    <row r="12144" spans="15:17" ht="14.25">
      <c r="O12144" t="s">
        <v>2475</v>
      </c>
      <c r="P12144" s="2" t="s">
        <v>1213</v>
      </c>
      <c r="Q12144" s="66">
        <v>0.315</v>
      </c>
    </row>
    <row r="12145" spans="15:17" ht="14.25">
      <c r="O12145" t="s">
        <v>2475</v>
      </c>
      <c r="P12145" s="2" t="s">
        <v>1212</v>
      </c>
      <c r="Q12145" s="66">
        <v>0.31</v>
      </c>
    </row>
    <row r="12146" spans="15:17" ht="14.25">
      <c r="O12146" t="s">
        <v>2475</v>
      </c>
      <c r="P12146" s="2" t="s">
        <v>1211</v>
      </c>
      <c r="Q12146" s="66">
        <v>0.31</v>
      </c>
    </row>
    <row r="12147" spans="15:17" ht="14.25">
      <c r="O12147" t="s">
        <v>2475</v>
      </c>
      <c r="P12147" s="2" t="s">
        <v>1210</v>
      </c>
      <c r="Q12147" s="66">
        <v>0.30499999999999999</v>
      </c>
    </row>
    <row r="12148" spans="15:17" ht="14.25">
      <c r="O12148" t="s">
        <v>2475</v>
      </c>
      <c r="P12148" s="2" t="s">
        <v>1209</v>
      </c>
      <c r="Q12148" s="66">
        <v>0.31</v>
      </c>
    </row>
    <row r="12149" spans="15:17" ht="14.25">
      <c r="O12149" t="s">
        <v>2475</v>
      </c>
      <c r="P12149" s="2" t="s">
        <v>1208</v>
      </c>
      <c r="Q12149" s="66">
        <v>0.31</v>
      </c>
    </row>
    <row r="12150" spans="15:17" ht="14.25">
      <c r="O12150" t="s">
        <v>2475</v>
      </c>
      <c r="P12150" s="2" t="s">
        <v>1207</v>
      </c>
      <c r="Q12150" s="66">
        <v>0.315</v>
      </c>
    </row>
    <row r="12151" spans="15:17" ht="14.25">
      <c r="O12151" t="s">
        <v>2475</v>
      </c>
      <c r="P12151" s="2" t="s">
        <v>1206</v>
      </c>
      <c r="Q12151" s="66">
        <v>0.32</v>
      </c>
    </row>
    <row r="12152" spans="15:17" ht="14.25">
      <c r="O12152" t="s">
        <v>2475</v>
      </c>
      <c r="P12152" s="2" t="s">
        <v>1205</v>
      </c>
      <c r="Q12152" s="66">
        <v>0.33</v>
      </c>
    </row>
    <row r="12153" spans="15:17" ht="14.25">
      <c r="O12153" t="s">
        <v>2475</v>
      </c>
      <c r="P12153" s="2" t="s">
        <v>1204</v>
      </c>
      <c r="Q12153" s="66">
        <v>0.34</v>
      </c>
    </row>
    <row r="12154" spans="15:17" ht="14.25">
      <c r="O12154" t="s">
        <v>2475</v>
      </c>
      <c r="P12154" s="2" t="s">
        <v>1203</v>
      </c>
      <c r="Q12154" s="66">
        <v>0.34</v>
      </c>
    </row>
    <row r="12155" spans="15:17" ht="14.25">
      <c r="O12155" t="s">
        <v>2475</v>
      </c>
      <c r="P12155" s="2" t="s">
        <v>1202</v>
      </c>
      <c r="Q12155" s="66">
        <v>0.34</v>
      </c>
    </row>
    <row r="12156" spans="15:17" ht="14.25">
      <c r="O12156" t="s">
        <v>2475</v>
      </c>
      <c r="P12156" s="2" t="s">
        <v>1201</v>
      </c>
      <c r="Q12156" s="66">
        <v>0.34</v>
      </c>
    </row>
    <row r="12157" spans="15:17" ht="14.25">
      <c r="O12157" t="s">
        <v>2475</v>
      </c>
      <c r="P12157" s="2" t="s">
        <v>1200</v>
      </c>
      <c r="Q12157" s="66">
        <v>0.33</v>
      </c>
    </row>
    <row r="12158" spans="15:17" ht="14.25">
      <c r="O12158" t="s">
        <v>2475</v>
      </c>
      <c r="P12158" s="2" t="s">
        <v>1199</v>
      </c>
      <c r="Q12158" s="66">
        <v>0.34</v>
      </c>
    </row>
    <row r="12159" spans="15:17" ht="14.25">
      <c r="O12159" t="s">
        <v>2475</v>
      </c>
      <c r="P12159" s="2" t="s">
        <v>1198</v>
      </c>
      <c r="Q12159" s="66">
        <v>0.34</v>
      </c>
    </row>
    <row r="12160" spans="15:17" ht="14.25">
      <c r="O12160" t="s">
        <v>2475</v>
      </c>
      <c r="P12160" s="2" t="s">
        <v>1197</v>
      </c>
      <c r="Q12160" s="66">
        <v>0.35499999999999998</v>
      </c>
    </row>
    <row r="12161" spans="15:17" ht="14.25">
      <c r="O12161" t="s">
        <v>2475</v>
      </c>
      <c r="P12161" s="2" t="s">
        <v>1196</v>
      </c>
      <c r="Q12161" s="66">
        <v>0.34</v>
      </c>
    </row>
    <row r="12162" spans="15:17" ht="14.25">
      <c r="O12162" t="s">
        <v>2475</v>
      </c>
      <c r="P12162" s="2" t="s">
        <v>1195</v>
      </c>
      <c r="Q12162" s="66">
        <v>0.34</v>
      </c>
    </row>
    <row r="12163" spans="15:17" ht="14.25">
      <c r="O12163" t="s">
        <v>2475</v>
      </c>
      <c r="P12163" s="2" t="s">
        <v>1194</v>
      </c>
      <c r="Q12163" s="66">
        <v>0.34</v>
      </c>
    </row>
    <row r="12164" spans="15:17" ht="14.25">
      <c r="O12164" t="s">
        <v>2475</v>
      </c>
      <c r="P12164" s="2" t="s">
        <v>1193</v>
      </c>
      <c r="Q12164" s="66">
        <v>0.33</v>
      </c>
    </row>
    <row r="12165" spans="15:17" ht="14.25">
      <c r="O12165" t="s">
        <v>2475</v>
      </c>
      <c r="P12165" s="2" t="s">
        <v>1192</v>
      </c>
      <c r="Q12165" s="66">
        <v>0.32500000000000001</v>
      </c>
    </row>
    <row r="12166" spans="15:17" ht="14.25">
      <c r="O12166" t="s">
        <v>2475</v>
      </c>
      <c r="P12166" s="2" t="s">
        <v>1191</v>
      </c>
      <c r="Q12166" s="66">
        <v>0.32500000000000001</v>
      </c>
    </row>
    <row r="12167" spans="15:17" ht="14.25">
      <c r="O12167" t="s">
        <v>2475</v>
      </c>
      <c r="P12167" s="2" t="s">
        <v>1190</v>
      </c>
      <c r="Q12167" s="66">
        <v>0.35</v>
      </c>
    </row>
    <row r="12168" spans="15:17" ht="14.25">
      <c r="O12168" t="s">
        <v>2475</v>
      </c>
      <c r="P12168" s="2" t="s">
        <v>1189</v>
      </c>
      <c r="Q12168" s="66">
        <v>0.34</v>
      </c>
    </row>
    <row r="12169" spans="15:17" ht="14.25">
      <c r="O12169" t="s">
        <v>2475</v>
      </c>
      <c r="P12169" s="2" t="s">
        <v>1188</v>
      </c>
      <c r="Q12169" s="66">
        <v>0.34499999999999997</v>
      </c>
    </row>
    <row r="12170" spans="15:17" ht="14.25">
      <c r="O12170" t="s">
        <v>2475</v>
      </c>
      <c r="P12170" s="2" t="s">
        <v>1187</v>
      </c>
      <c r="Q12170" s="66">
        <v>0.34</v>
      </c>
    </row>
    <row r="12171" spans="15:17" ht="14.25">
      <c r="O12171" t="s">
        <v>2475</v>
      </c>
      <c r="P12171" s="2" t="s">
        <v>1186</v>
      </c>
      <c r="Q12171" s="66">
        <v>0.34499999999999997</v>
      </c>
    </row>
    <row r="12172" spans="15:17" ht="14.25">
      <c r="O12172" t="s">
        <v>2475</v>
      </c>
      <c r="P12172" s="2" t="s">
        <v>1185</v>
      </c>
      <c r="Q12172" s="66">
        <v>0.34499999999999997</v>
      </c>
    </row>
    <row r="12173" spans="15:17" ht="14.25">
      <c r="O12173" t="s">
        <v>2475</v>
      </c>
      <c r="P12173" s="2" t="s">
        <v>1184</v>
      </c>
      <c r="Q12173" s="66">
        <v>0.35499999999999998</v>
      </c>
    </row>
    <row r="12174" spans="15:17" ht="14.25">
      <c r="O12174" t="s">
        <v>2475</v>
      </c>
      <c r="P12174" s="2" t="s">
        <v>1183</v>
      </c>
      <c r="Q12174" s="66">
        <v>0.35</v>
      </c>
    </row>
    <row r="12175" spans="15:17" ht="14.25">
      <c r="O12175" t="s">
        <v>2475</v>
      </c>
      <c r="P12175" s="2" t="s">
        <v>1182</v>
      </c>
      <c r="Q12175" s="66">
        <v>0.33</v>
      </c>
    </row>
    <row r="12176" spans="15:17" ht="14.25">
      <c r="O12176" t="s">
        <v>2475</v>
      </c>
      <c r="P12176" s="2" t="s">
        <v>1181</v>
      </c>
      <c r="Q12176" s="66">
        <v>0.34</v>
      </c>
    </row>
    <row r="12177" spans="15:17" ht="14.25">
      <c r="O12177" t="s">
        <v>2475</v>
      </c>
      <c r="P12177" s="2" t="s">
        <v>1180</v>
      </c>
      <c r="Q12177" s="66">
        <v>0.34</v>
      </c>
    </row>
    <row r="12178" spans="15:17" ht="14.25">
      <c r="O12178" t="s">
        <v>2475</v>
      </c>
      <c r="P12178" s="2" t="s">
        <v>1179</v>
      </c>
      <c r="Q12178" s="66">
        <v>0.34</v>
      </c>
    </row>
    <row r="12179" spans="15:17" ht="14.25">
      <c r="O12179" t="s">
        <v>2475</v>
      </c>
      <c r="P12179" s="2" t="s">
        <v>1178</v>
      </c>
      <c r="Q12179" s="66">
        <v>0.32500000000000001</v>
      </c>
    </row>
    <row r="12180" spans="15:17" ht="14.25">
      <c r="O12180" t="s">
        <v>2475</v>
      </c>
      <c r="P12180" s="2" t="s">
        <v>1177</v>
      </c>
      <c r="Q12180" s="66">
        <v>0.33</v>
      </c>
    </row>
    <row r="12181" spans="15:17" ht="14.25">
      <c r="O12181" t="s">
        <v>2475</v>
      </c>
      <c r="P12181" s="2" t="s">
        <v>1176</v>
      </c>
      <c r="Q12181" s="66">
        <v>0.32500000000000001</v>
      </c>
    </row>
    <row r="12182" spans="15:17" ht="14.25">
      <c r="O12182" t="s">
        <v>2475</v>
      </c>
      <c r="P12182" s="2" t="s">
        <v>1175</v>
      </c>
      <c r="Q12182" s="66">
        <v>0.33</v>
      </c>
    </row>
    <row r="12183" spans="15:17" ht="14.25">
      <c r="O12183" t="s">
        <v>2475</v>
      </c>
      <c r="P12183" s="2" t="s">
        <v>1174</v>
      </c>
      <c r="Q12183" s="66">
        <v>0.33500000000000002</v>
      </c>
    </row>
    <row r="12184" spans="15:17" ht="14.25">
      <c r="O12184" t="s">
        <v>2475</v>
      </c>
      <c r="P12184" s="2" t="s">
        <v>1173</v>
      </c>
      <c r="Q12184" s="66">
        <v>0.34</v>
      </c>
    </row>
    <row r="12185" spans="15:17" ht="14.25">
      <c r="O12185" t="s">
        <v>2475</v>
      </c>
      <c r="P12185" s="2" t="s">
        <v>1172</v>
      </c>
      <c r="Q12185" s="66">
        <v>0.35</v>
      </c>
    </row>
    <row r="12186" spans="15:17" ht="14.25">
      <c r="O12186" t="s">
        <v>2475</v>
      </c>
      <c r="P12186" s="2" t="s">
        <v>1171</v>
      </c>
      <c r="Q12186" s="66">
        <v>0.35</v>
      </c>
    </row>
    <row r="12187" spans="15:17" ht="14.25">
      <c r="O12187" t="s">
        <v>2475</v>
      </c>
      <c r="P12187" s="2" t="s">
        <v>1170</v>
      </c>
      <c r="Q12187" s="66">
        <v>0.35</v>
      </c>
    </row>
    <row r="12188" spans="15:17" ht="14.25">
      <c r="O12188" t="s">
        <v>2475</v>
      </c>
      <c r="P12188" s="2" t="s">
        <v>1169</v>
      </c>
      <c r="Q12188" s="66">
        <v>0.36</v>
      </c>
    </row>
    <row r="12189" spans="15:17" ht="14.25">
      <c r="O12189" t="s">
        <v>2475</v>
      </c>
      <c r="P12189" s="2" t="s">
        <v>1168</v>
      </c>
      <c r="Q12189" s="66">
        <v>0.36</v>
      </c>
    </row>
    <row r="12190" spans="15:17" ht="14.25">
      <c r="O12190" t="s">
        <v>2475</v>
      </c>
      <c r="P12190" s="2" t="s">
        <v>1167</v>
      </c>
      <c r="Q12190" s="66">
        <v>0.36499999999999999</v>
      </c>
    </row>
    <row r="12191" spans="15:17" ht="14.25">
      <c r="O12191" t="s">
        <v>2475</v>
      </c>
      <c r="P12191" s="2" t="s">
        <v>1166</v>
      </c>
      <c r="Q12191" s="66">
        <v>0.36499999999999999</v>
      </c>
    </row>
    <row r="12192" spans="15:17" ht="14.25">
      <c r="O12192" t="s">
        <v>2475</v>
      </c>
      <c r="P12192" s="2" t="s">
        <v>1165</v>
      </c>
      <c r="Q12192" s="66">
        <v>0.38</v>
      </c>
    </row>
    <row r="12193" spans="15:17" ht="14.25">
      <c r="O12193" t="s">
        <v>2475</v>
      </c>
      <c r="P12193" s="2" t="s">
        <v>1164</v>
      </c>
      <c r="Q12193" s="66">
        <v>0.4</v>
      </c>
    </row>
    <row r="12194" spans="15:17" ht="14.25">
      <c r="O12194" t="s">
        <v>2475</v>
      </c>
      <c r="P12194" s="2" t="s">
        <v>1163</v>
      </c>
      <c r="Q12194" s="66">
        <v>0.38500000000000001</v>
      </c>
    </row>
    <row r="12195" spans="15:17" ht="14.25">
      <c r="O12195" t="s">
        <v>2475</v>
      </c>
      <c r="P12195" s="2" t="s">
        <v>1162</v>
      </c>
      <c r="Q12195" s="66">
        <v>0.39</v>
      </c>
    </row>
    <row r="12196" spans="15:17" ht="14.25">
      <c r="O12196" t="s">
        <v>2475</v>
      </c>
      <c r="P12196" s="2" t="s">
        <v>1161</v>
      </c>
      <c r="Q12196" s="66">
        <v>0.39</v>
      </c>
    </row>
    <row r="12197" spans="15:17" ht="14.25">
      <c r="O12197" t="s">
        <v>2475</v>
      </c>
      <c r="P12197" s="2" t="s">
        <v>1160</v>
      </c>
      <c r="Q12197" s="66">
        <v>0.38</v>
      </c>
    </row>
    <row r="12198" spans="15:17" ht="14.25">
      <c r="O12198" t="s">
        <v>2475</v>
      </c>
      <c r="P12198" s="2" t="s">
        <v>1159</v>
      </c>
      <c r="Q12198" s="66">
        <v>0.38</v>
      </c>
    </row>
    <row r="12199" spans="15:17" ht="14.25">
      <c r="O12199" t="s">
        <v>2475</v>
      </c>
      <c r="P12199" s="2" t="s">
        <v>1158</v>
      </c>
      <c r="Q12199" s="66">
        <v>0.38</v>
      </c>
    </row>
    <row r="12200" spans="15:17" ht="14.25">
      <c r="O12200" t="s">
        <v>2475</v>
      </c>
      <c r="P12200" s="2" t="s">
        <v>1157</v>
      </c>
      <c r="Q12200" s="66">
        <v>0.37</v>
      </c>
    </row>
    <row r="12201" spans="15:17" ht="14.25">
      <c r="O12201" t="s">
        <v>2475</v>
      </c>
      <c r="P12201" s="2" t="s">
        <v>1156</v>
      </c>
      <c r="Q12201" s="66">
        <v>0.36499999999999999</v>
      </c>
    </row>
    <row r="12202" spans="15:17" ht="14.25">
      <c r="O12202" t="s">
        <v>2475</v>
      </c>
      <c r="P12202" s="2" t="s">
        <v>1155</v>
      </c>
      <c r="Q12202" s="66">
        <v>0.36499999999999999</v>
      </c>
    </row>
    <row r="12203" spans="15:17" ht="14.25">
      <c r="O12203" t="s">
        <v>2475</v>
      </c>
      <c r="P12203" s="2" t="s">
        <v>1154</v>
      </c>
      <c r="Q12203" s="66">
        <v>0.34499999999999997</v>
      </c>
    </row>
    <row r="12204" spans="15:17" ht="14.25">
      <c r="O12204" t="s">
        <v>2475</v>
      </c>
      <c r="P12204" s="2" t="s">
        <v>1153</v>
      </c>
      <c r="Q12204" s="66">
        <v>0.35</v>
      </c>
    </row>
    <row r="12205" spans="15:17" ht="14.25">
      <c r="O12205" t="s">
        <v>2475</v>
      </c>
      <c r="P12205" s="2" t="s">
        <v>1152</v>
      </c>
      <c r="Q12205" s="66">
        <v>0.34</v>
      </c>
    </row>
    <row r="12206" spans="15:17" ht="14.25">
      <c r="O12206" t="s">
        <v>2475</v>
      </c>
      <c r="P12206" s="2" t="s">
        <v>1151</v>
      </c>
      <c r="Q12206" s="66">
        <v>0.34</v>
      </c>
    </row>
    <row r="12207" spans="15:17" ht="14.25">
      <c r="O12207" t="s">
        <v>2475</v>
      </c>
      <c r="P12207" s="2" t="s">
        <v>1150</v>
      </c>
      <c r="Q12207" s="66">
        <v>0.34</v>
      </c>
    </row>
    <row r="12208" spans="15:17" ht="14.25">
      <c r="O12208" t="s">
        <v>2475</v>
      </c>
      <c r="P12208" s="2" t="s">
        <v>1149</v>
      </c>
      <c r="Q12208" s="66">
        <v>0.34</v>
      </c>
    </row>
    <row r="12209" spans="15:17" ht="14.25">
      <c r="O12209" t="s">
        <v>2475</v>
      </c>
      <c r="P12209" s="2" t="s">
        <v>1148</v>
      </c>
      <c r="Q12209" s="66">
        <v>0.34499999999999997</v>
      </c>
    </row>
    <row r="12210" spans="15:17" ht="14.25">
      <c r="O12210" t="s">
        <v>2475</v>
      </c>
      <c r="P12210" s="2" t="s">
        <v>1147</v>
      </c>
      <c r="Q12210" s="66">
        <v>0.33500000000000002</v>
      </c>
    </row>
    <row r="12211" spans="15:17" ht="14.25">
      <c r="O12211" t="s">
        <v>2475</v>
      </c>
      <c r="P12211" s="2" t="s">
        <v>1146</v>
      </c>
      <c r="Q12211" s="66">
        <v>0.32500000000000001</v>
      </c>
    </row>
    <row r="12212" spans="15:17" ht="14.25">
      <c r="O12212" t="s">
        <v>2475</v>
      </c>
      <c r="P12212" s="2" t="s">
        <v>1145</v>
      </c>
      <c r="Q12212" s="66">
        <v>0.29499999999999998</v>
      </c>
    </row>
    <row r="12213" spans="15:17" ht="14.25">
      <c r="O12213" t="s">
        <v>2475</v>
      </c>
      <c r="P12213" s="2" t="s">
        <v>1144</v>
      </c>
      <c r="Q12213" s="66">
        <v>0.315</v>
      </c>
    </row>
    <row r="12214" spans="15:17" ht="14.25">
      <c r="O12214" t="s">
        <v>2475</v>
      </c>
      <c r="P12214" s="2" t="s">
        <v>1143</v>
      </c>
      <c r="Q12214" s="66">
        <v>0.31</v>
      </c>
    </row>
    <row r="12215" spans="15:17" ht="14.25">
      <c r="O12215" t="s">
        <v>2475</v>
      </c>
      <c r="P12215" s="2" t="s">
        <v>1142</v>
      </c>
      <c r="Q12215" s="66">
        <v>0.29499999999999998</v>
      </c>
    </row>
    <row r="12216" spans="15:17" ht="14.25">
      <c r="O12216" t="s">
        <v>2475</v>
      </c>
      <c r="P12216" s="2" t="s">
        <v>1141</v>
      </c>
      <c r="Q12216" s="66">
        <v>0.29499999999999998</v>
      </c>
    </row>
    <row r="12217" spans="15:17" ht="14.25">
      <c r="O12217" t="s">
        <v>2475</v>
      </c>
      <c r="P12217" s="2" t="s">
        <v>1140</v>
      </c>
      <c r="Q12217" s="66">
        <v>0.28999999999999998</v>
      </c>
    </row>
    <row r="12218" spans="15:17" ht="14.25">
      <c r="O12218" t="s">
        <v>2475</v>
      </c>
      <c r="P12218" s="2" t="s">
        <v>1139</v>
      </c>
      <c r="Q12218" s="66">
        <v>0.28000000000000003</v>
      </c>
    </row>
    <row r="12219" spans="15:17" ht="14.25">
      <c r="O12219" t="s">
        <v>2475</v>
      </c>
      <c r="P12219" s="2" t="s">
        <v>1138</v>
      </c>
      <c r="Q12219" s="66">
        <v>0.28499999999999998</v>
      </c>
    </row>
    <row r="12220" spans="15:17" ht="14.25">
      <c r="O12220" t="s">
        <v>2475</v>
      </c>
      <c r="P12220" s="2" t="s">
        <v>1137</v>
      </c>
      <c r="Q12220" s="66">
        <v>0.28499999999999998</v>
      </c>
    </row>
    <row r="12221" spans="15:17" ht="14.25">
      <c r="O12221" t="s">
        <v>2475</v>
      </c>
      <c r="P12221" s="2" t="s">
        <v>1136</v>
      </c>
      <c r="Q12221" s="66">
        <v>0.28999999999999998</v>
      </c>
    </row>
    <row r="12222" spans="15:17" ht="14.25">
      <c r="O12222" t="s">
        <v>2475</v>
      </c>
      <c r="P12222" s="2" t="s">
        <v>1135</v>
      </c>
      <c r="Q12222" s="66">
        <v>0.28999999999999998</v>
      </c>
    </row>
    <row r="12223" spans="15:17" ht="14.25">
      <c r="O12223" t="s">
        <v>2475</v>
      </c>
      <c r="P12223" s="2" t="s">
        <v>1134</v>
      </c>
      <c r="Q12223" s="66">
        <v>0.28999999999999998</v>
      </c>
    </row>
    <row r="12224" spans="15:17" ht="14.25">
      <c r="O12224" t="s">
        <v>2475</v>
      </c>
      <c r="P12224" s="2" t="s">
        <v>1133</v>
      </c>
      <c r="Q12224" s="66">
        <v>0.3</v>
      </c>
    </row>
    <row r="12225" spans="15:17" ht="14.25">
      <c r="O12225" t="s">
        <v>2475</v>
      </c>
      <c r="P12225" s="2" t="s">
        <v>1132</v>
      </c>
      <c r="Q12225" s="66">
        <v>0.29499999999999998</v>
      </c>
    </row>
    <row r="12226" spans="15:17" ht="14.25">
      <c r="O12226" t="s">
        <v>2475</v>
      </c>
      <c r="P12226" s="2" t="s">
        <v>1131</v>
      </c>
      <c r="Q12226" s="66">
        <v>0.29499999999999998</v>
      </c>
    </row>
    <row r="12227" spans="15:17" ht="14.25">
      <c r="O12227" t="s">
        <v>2475</v>
      </c>
      <c r="P12227" s="2" t="s">
        <v>1130</v>
      </c>
      <c r="Q12227" s="66">
        <v>0.31</v>
      </c>
    </row>
    <row r="12228" spans="15:17" ht="14.25">
      <c r="O12228" t="s">
        <v>2475</v>
      </c>
      <c r="P12228" s="2" t="s">
        <v>1129</v>
      </c>
      <c r="Q12228" s="66">
        <v>0.31</v>
      </c>
    </row>
    <row r="12229" spans="15:17" ht="14.25">
      <c r="O12229" t="s">
        <v>2475</v>
      </c>
      <c r="P12229" s="2" t="s">
        <v>1128</v>
      </c>
      <c r="Q12229" s="66">
        <v>0.30499999999999999</v>
      </c>
    </row>
    <row r="12230" spans="15:17" ht="14.25">
      <c r="O12230" t="s">
        <v>2475</v>
      </c>
      <c r="P12230" s="2" t="s">
        <v>1127</v>
      </c>
      <c r="Q12230" s="66">
        <v>0.31</v>
      </c>
    </row>
    <row r="12231" spans="15:17" ht="14.25">
      <c r="O12231" t="s">
        <v>2475</v>
      </c>
      <c r="P12231" s="2" t="s">
        <v>1126</v>
      </c>
      <c r="Q12231" s="66">
        <v>0.31</v>
      </c>
    </row>
    <row r="12232" spans="15:17" ht="14.25">
      <c r="O12232" t="s">
        <v>2475</v>
      </c>
      <c r="P12232" s="2" t="s">
        <v>1125</v>
      </c>
      <c r="Q12232" s="66">
        <v>0.30499999999999999</v>
      </c>
    </row>
    <row r="12233" spans="15:17" ht="14.25">
      <c r="O12233" t="s">
        <v>2475</v>
      </c>
      <c r="P12233" s="2" t="s">
        <v>1124</v>
      </c>
      <c r="Q12233" s="66">
        <v>0.31</v>
      </c>
    </row>
    <row r="12234" spans="15:17" ht="14.25">
      <c r="O12234" t="s">
        <v>2475</v>
      </c>
      <c r="P12234" s="2" t="s">
        <v>1123</v>
      </c>
      <c r="Q12234" s="66">
        <v>0.30499999999999999</v>
      </c>
    </row>
    <row r="12235" spans="15:17" ht="14.25">
      <c r="O12235" t="s">
        <v>2475</v>
      </c>
      <c r="P12235" s="2" t="s">
        <v>1122</v>
      </c>
      <c r="Q12235" s="66">
        <v>0.31</v>
      </c>
    </row>
    <row r="12236" spans="15:17" ht="14.25">
      <c r="O12236" t="s">
        <v>2475</v>
      </c>
      <c r="P12236" s="2" t="s">
        <v>1121</v>
      </c>
      <c r="Q12236" s="66">
        <v>0.31</v>
      </c>
    </row>
    <row r="12237" spans="15:17" ht="14.25">
      <c r="O12237" t="s">
        <v>2475</v>
      </c>
      <c r="P12237" s="2" t="s">
        <v>1120</v>
      </c>
      <c r="Q12237" s="66">
        <v>0.315</v>
      </c>
    </row>
    <row r="12238" spans="15:17" ht="14.25">
      <c r="O12238" t="s">
        <v>2475</v>
      </c>
      <c r="P12238" s="2" t="s">
        <v>1119</v>
      </c>
      <c r="Q12238" s="66">
        <v>0.31</v>
      </c>
    </row>
    <row r="12239" spans="15:17" ht="14.25">
      <c r="O12239" t="s">
        <v>2475</v>
      </c>
      <c r="P12239" s="2" t="s">
        <v>1118</v>
      </c>
      <c r="Q12239" s="66">
        <v>0.33</v>
      </c>
    </row>
    <row r="12240" spans="15:17" ht="14.25">
      <c r="O12240" t="s">
        <v>2475</v>
      </c>
      <c r="P12240" s="2" t="s">
        <v>1117</v>
      </c>
      <c r="Q12240" s="66">
        <v>0.32500000000000001</v>
      </c>
    </row>
    <row r="12241" spans="15:17" ht="14.25">
      <c r="O12241" t="s">
        <v>2475</v>
      </c>
      <c r="P12241" s="2" t="s">
        <v>1116</v>
      </c>
      <c r="Q12241" s="66">
        <v>0.32</v>
      </c>
    </row>
    <row r="12242" spans="15:17" ht="14.25">
      <c r="O12242" t="s">
        <v>2475</v>
      </c>
      <c r="P12242" s="2" t="s">
        <v>1115</v>
      </c>
      <c r="Q12242" s="66">
        <v>0.32500000000000001</v>
      </c>
    </row>
    <row r="12243" spans="15:17" ht="14.25">
      <c r="O12243" t="s">
        <v>2475</v>
      </c>
      <c r="P12243" s="2" t="s">
        <v>1114</v>
      </c>
      <c r="Q12243" s="66">
        <v>0.32500000000000001</v>
      </c>
    </row>
    <row r="12244" spans="15:17" ht="14.25">
      <c r="O12244" t="s">
        <v>2475</v>
      </c>
      <c r="P12244" s="2" t="s">
        <v>1113</v>
      </c>
      <c r="Q12244" s="66">
        <v>0.33</v>
      </c>
    </row>
    <row r="12245" spans="15:17" ht="14.25">
      <c r="O12245" t="s">
        <v>2475</v>
      </c>
      <c r="P12245" s="2" t="s">
        <v>1112</v>
      </c>
      <c r="Q12245" s="66">
        <v>0.33500000000000002</v>
      </c>
    </row>
    <row r="12246" spans="15:17" ht="14.25">
      <c r="O12246" t="s">
        <v>2475</v>
      </c>
      <c r="P12246" s="2" t="s">
        <v>1111</v>
      </c>
      <c r="Q12246" s="66">
        <v>0.36</v>
      </c>
    </row>
    <row r="12247" spans="15:17" ht="14.25">
      <c r="O12247" t="s">
        <v>2475</v>
      </c>
      <c r="P12247" s="2" t="s">
        <v>1110</v>
      </c>
      <c r="Q12247" s="66">
        <v>0.35499999999999998</v>
      </c>
    </row>
    <row r="12248" spans="15:17" ht="14.25">
      <c r="O12248" t="s">
        <v>2475</v>
      </c>
      <c r="P12248" s="2" t="s">
        <v>1109</v>
      </c>
      <c r="Q12248" s="66">
        <v>0.36499999999999999</v>
      </c>
    </row>
    <row r="12249" spans="15:17" ht="14.25">
      <c r="O12249" t="s">
        <v>2475</v>
      </c>
      <c r="P12249" s="2" t="s">
        <v>1108</v>
      </c>
      <c r="Q12249" s="66">
        <v>0.36</v>
      </c>
    </row>
    <row r="12250" spans="15:17" ht="14.25">
      <c r="O12250" t="s">
        <v>2475</v>
      </c>
      <c r="P12250" s="2" t="s">
        <v>1107</v>
      </c>
      <c r="Q12250" s="66">
        <v>0.35</v>
      </c>
    </row>
    <row r="12251" spans="15:17" ht="14.25">
      <c r="O12251" t="s">
        <v>2475</v>
      </c>
      <c r="P12251" s="2" t="s">
        <v>1106</v>
      </c>
      <c r="Q12251" s="66">
        <v>0.35</v>
      </c>
    </row>
    <row r="12252" spans="15:17" ht="14.25">
      <c r="O12252" t="s">
        <v>2475</v>
      </c>
      <c r="P12252" s="2" t="s">
        <v>1105</v>
      </c>
      <c r="Q12252" s="66">
        <v>0.34499999999999997</v>
      </c>
    </row>
    <row r="12253" spans="15:17" ht="14.25">
      <c r="O12253" t="s">
        <v>2475</v>
      </c>
      <c r="P12253" s="2" t="s">
        <v>1104</v>
      </c>
      <c r="Q12253" s="66">
        <v>0.33</v>
      </c>
    </row>
    <row r="12254" spans="15:17" ht="14.25">
      <c r="O12254" t="s">
        <v>2475</v>
      </c>
      <c r="P12254" s="2" t="s">
        <v>1103</v>
      </c>
      <c r="Q12254" s="66">
        <v>0.34</v>
      </c>
    </row>
    <row r="12255" spans="15:17" ht="14.25">
      <c r="O12255" t="s">
        <v>2475</v>
      </c>
      <c r="P12255" s="2" t="s">
        <v>1102</v>
      </c>
      <c r="Q12255" s="66">
        <v>0.33500000000000002</v>
      </c>
    </row>
    <row r="12256" spans="15:17" ht="14.25">
      <c r="O12256" t="s">
        <v>2475</v>
      </c>
      <c r="P12256" s="2" t="s">
        <v>1101</v>
      </c>
      <c r="Q12256" s="66">
        <v>0.33500000000000002</v>
      </c>
    </row>
    <row r="12257" spans="15:17" ht="14.25">
      <c r="O12257" t="s">
        <v>2475</v>
      </c>
      <c r="P12257" s="2" t="s">
        <v>1100</v>
      </c>
      <c r="Q12257" s="66">
        <v>0.33500000000000002</v>
      </c>
    </row>
    <row r="12258" spans="15:17" ht="14.25">
      <c r="O12258" t="s">
        <v>2475</v>
      </c>
      <c r="P12258" s="2" t="s">
        <v>1099</v>
      </c>
      <c r="Q12258" s="66">
        <v>0.35499999999999998</v>
      </c>
    </row>
    <row r="12259" spans="15:17" ht="14.25">
      <c r="O12259" t="s">
        <v>2475</v>
      </c>
      <c r="P12259" s="2" t="s">
        <v>1098</v>
      </c>
      <c r="Q12259" s="66">
        <v>0.35</v>
      </c>
    </row>
    <row r="12260" spans="15:17" ht="14.25">
      <c r="O12260" t="s">
        <v>2475</v>
      </c>
      <c r="P12260" s="2" t="s">
        <v>1097</v>
      </c>
      <c r="Q12260" s="66">
        <v>0.35499999999999998</v>
      </c>
    </row>
    <row r="12261" spans="15:17" ht="14.25">
      <c r="O12261" t="s">
        <v>2475</v>
      </c>
      <c r="P12261" s="2" t="s">
        <v>1096</v>
      </c>
      <c r="Q12261" s="66">
        <v>0.36</v>
      </c>
    </row>
    <row r="12262" spans="15:17" ht="14.25">
      <c r="O12262" t="s">
        <v>2475</v>
      </c>
      <c r="P12262" s="2" t="s">
        <v>1095</v>
      </c>
      <c r="Q12262" s="66">
        <v>0.36</v>
      </c>
    </row>
    <row r="12263" spans="15:17" ht="14.25">
      <c r="O12263" t="s">
        <v>2475</v>
      </c>
      <c r="P12263" s="2" t="s">
        <v>1094</v>
      </c>
      <c r="Q12263" s="66">
        <v>0.36</v>
      </c>
    </row>
    <row r="12264" spans="15:17" ht="14.25">
      <c r="O12264" t="s">
        <v>2475</v>
      </c>
      <c r="P12264" s="2" t="s">
        <v>1093</v>
      </c>
      <c r="Q12264" s="66">
        <v>0.36499999999999999</v>
      </c>
    </row>
    <row r="12265" spans="15:17" ht="14.25">
      <c r="O12265" t="s">
        <v>2475</v>
      </c>
      <c r="P12265" s="2" t="s">
        <v>1092</v>
      </c>
      <c r="Q12265" s="66">
        <v>0.36499999999999999</v>
      </c>
    </row>
    <row r="12266" spans="15:17" ht="14.25">
      <c r="O12266" t="s">
        <v>2475</v>
      </c>
      <c r="P12266" s="2" t="s">
        <v>1091</v>
      </c>
      <c r="Q12266" s="66">
        <v>0.36499999999999999</v>
      </c>
    </row>
    <row r="12267" spans="15:17" ht="14.25">
      <c r="O12267" t="s">
        <v>2475</v>
      </c>
      <c r="P12267" s="2" t="s">
        <v>1090</v>
      </c>
      <c r="Q12267" s="66">
        <v>0.36</v>
      </c>
    </row>
    <row r="12268" spans="15:17" ht="14.25">
      <c r="O12268" t="s">
        <v>2475</v>
      </c>
      <c r="P12268" s="2" t="s">
        <v>1089</v>
      </c>
      <c r="Q12268" s="66">
        <v>0.35</v>
      </c>
    </row>
    <row r="12269" spans="15:17" ht="14.25">
      <c r="O12269" t="s">
        <v>2475</v>
      </c>
      <c r="P12269" s="2" t="s">
        <v>1088</v>
      </c>
      <c r="Q12269" s="66">
        <v>0.36499999999999999</v>
      </c>
    </row>
    <row r="12270" spans="15:17" ht="14.25">
      <c r="O12270" t="s">
        <v>2475</v>
      </c>
      <c r="P12270" s="2" t="s">
        <v>1087</v>
      </c>
      <c r="Q12270" s="66">
        <v>0.36499999999999999</v>
      </c>
    </row>
    <row r="12271" spans="15:17" ht="14.25">
      <c r="O12271" t="s">
        <v>2475</v>
      </c>
      <c r="P12271" s="2" t="s">
        <v>1086</v>
      </c>
      <c r="Q12271" s="66">
        <v>0.36</v>
      </c>
    </row>
    <row r="12272" spans="15:17" ht="14.25">
      <c r="O12272" t="s">
        <v>2475</v>
      </c>
      <c r="P12272" s="2" t="s">
        <v>1085</v>
      </c>
      <c r="Q12272" s="66">
        <v>0.36</v>
      </c>
    </row>
    <row r="12273" spans="15:17" ht="14.25">
      <c r="O12273" t="s">
        <v>2475</v>
      </c>
      <c r="P12273" s="2" t="s">
        <v>1084</v>
      </c>
      <c r="Q12273" s="66">
        <v>0.36499999999999999</v>
      </c>
    </row>
    <row r="12274" spans="15:17" ht="14.25">
      <c r="O12274" t="s">
        <v>2475</v>
      </c>
      <c r="P12274" s="2" t="s">
        <v>1083</v>
      </c>
      <c r="Q12274" s="66">
        <v>0.36</v>
      </c>
    </row>
    <row r="12275" spans="15:17" ht="14.25">
      <c r="O12275" t="s">
        <v>2475</v>
      </c>
      <c r="P12275" s="2" t="s">
        <v>1082</v>
      </c>
      <c r="Q12275" s="66">
        <v>0.35499999999999998</v>
      </c>
    </row>
    <row r="12276" spans="15:17" ht="14.25">
      <c r="O12276" t="s">
        <v>2475</v>
      </c>
      <c r="P12276" s="2" t="s">
        <v>1081</v>
      </c>
      <c r="Q12276" s="66">
        <v>0.35499999999999998</v>
      </c>
    </row>
    <row r="12277" spans="15:17" ht="14.25">
      <c r="O12277" t="s">
        <v>2475</v>
      </c>
      <c r="P12277" s="2" t="s">
        <v>1080</v>
      </c>
      <c r="Q12277" s="66">
        <v>0.35</v>
      </c>
    </row>
    <row r="12278" spans="15:17" ht="14.25">
      <c r="O12278" t="s">
        <v>2475</v>
      </c>
      <c r="P12278" s="2" t="s">
        <v>1079</v>
      </c>
      <c r="Q12278" s="66">
        <v>0.34499999999999997</v>
      </c>
    </row>
    <row r="12279" spans="15:17" ht="14.25">
      <c r="O12279" t="s">
        <v>2475</v>
      </c>
      <c r="P12279" s="2" t="s">
        <v>1078</v>
      </c>
      <c r="Q12279" s="66">
        <v>0.34499999999999997</v>
      </c>
    </row>
    <row r="12280" spans="15:17" ht="14.25">
      <c r="O12280" t="s">
        <v>2475</v>
      </c>
      <c r="P12280" s="2" t="s">
        <v>1077</v>
      </c>
      <c r="Q12280" s="66">
        <v>0.34499999999999997</v>
      </c>
    </row>
    <row r="12281" spans="15:17" ht="14.25">
      <c r="O12281" t="s">
        <v>2475</v>
      </c>
      <c r="P12281" s="2" t="s">
        <v>1076</v>
      </c>
      <c r="Q12281" s="66">
        <v>0.32500000000000001</v>
      </c>
    </row>
    <row r="12282" spans="15:17" ht="14.25">
      <c r="O12282" t="s">
        <v>2475</v>
      </c>
      <c r="P12282" s="2" t="s">
        <v>1075</v>
      </c>
      <c r="Q12282" s="66">
        <v>0.33500000000000002</v>
      </c>
    </row>
    <row r="12283" spans="15:17" ht="14.25">
      <c r="O12283" t="s">
        <v>2475</v>
      </c>
      <c r="P12283" s="2" t="s">
        <v>1074</v>
      </c>
      <c r="Q12283" s="66">
        <v>0.33500000000000002</v>
      </c>
    </row>
    <row r="12284" spans="15:17" ht="14.25">
      <c r="O12284" t="s">
        <v>2475</v>
      </c>
      <c r="P12284" s="2" t="s">
        <v>1073</v>
      </c>
      <c r="Q12284" s="66">
        <v>0.33500000000000002</v>
      </c>
    </row>
    <row r="12285" spans="15:17" ht="14.25">
      <c r="O12285" t="s">
        <v>2475</v>
      </c>
      <c r="P12285" s="2" t="s">
        <v>1072</v>
      </c>
      <c r="Q12285" s="66">
        <v>0.33</v>
      </c>
    </row>
    <row r="12286" spans="15:17" ht="14.25">
      <c r="O12286" t="s">
        <v>2475</v>
      </c>
      <c r="P12286" s="2" t="s">
        <v>1071</v>
      </c>
      <c r="Q12286" s="66">
        <v>0.33</v>
      </c>
    </row>
    <row r="12287" spans="15:17" ht="14.25">
      <c r="O12287" t="s">
        <v>2475</v>
      </c>
      <c r="P12287" s="2" t="s">
        <v>1070</v>
      </c>
      <c r="Q12287" s="66">
        <v>0.31</v>
      </c>
    </row>
    <row r="12288" spans="15:17" ht="14.25">
      <c r="O12288" t="s">
        <v>2475</v>
      </c>
      <c r="P12288" s="2" t="s">
        <v>1069</v>
      </c>
      <c r="Q12288" s="66">
        <v>0.30499999999999999</v>
      </c>
    </row>
    <row r="12289" spans="15:17" ht="14.25">
      <c r="O12289" t="s">
        <v>2475</v>
      </c>
      <c r="P12289" s="2" t="s">
        <v>1068</v>
      </c>
      <c r="Q12289" s="66">
        <v>0.3</v>
      </c>
    </row>
    <row r="12290" spans="15:17" ht="14.25">
      <c r="O12290" t="s">
        <v>2475</v>
      </c>
      <c r="P12290" s="2" t="s">
        <v>1067</v>
      </c>
      <c r="Q12290" s="66">
        <v>0.3</v>
      </c>
    </row>
    <row r="12291" spans="15:17" ht="14.25">
      <c r="O12291" t="s">
        <v>2475</v>
      </c>
      <c r="P12291" s="2" t="s">
        <v>1066</v>
      </c>
      <c r="Q12291" s="66">
        <v>0.31</v>
      </c>
    </row>
    <row r="12292" spans="15:17" ht="14.25">
      <c r="O12292" t="s">
        <v>2475</v>
      </c>
      <c r="P12292" s="2" t="s">
        <v>1065</v>
      </c>
      <c r="Q12292" s="66">
        <v>0.29499999999999998</v>
      </c>
    </row>
    <row r="12293" spans="15:17" ht="14.25">
      <c r="O12293" t="s">
        <v>2475</v>
      </c>
      <c r="P12293" s="2" t="s">
        <v>1064</v>
      </c>
      <c r="Q12293" s="66">
        <v>0.28499999999999998</v>
      </c>
    </row>
    <row r="12294" spans="15:17" ht="14.25">
      <c r="O12294" t="s">
        <v>2475</v>
      </c>
      <c r="P12294" s="2" t="s">
        <v>1063</v>
      </c>
      <c r="Q12294" s="66">
        <v>0.26500000000000001</v>
      </c>
    </row>
    <row r="12295" spans="15:17" ht="14.25">
      <c r="O12295" t="s">
        <v>2475</v>
      </c>
      <c r="P12295" s="2" t="s">
        <v>1062</v>
      </c>
      <c r="Q12295" s="66">
        <v>0.27500000000000002</v>
      </c>
    </row>
    <row r="12296" spans="15:17" ht="14.25">
      <c r="O12296" t="s">
        <v>2475</v>
      </c>
      <c r="P12296" s="2" t="s">
        <v>1061</v>
      </c>
      <c r="Q12296" s="66">
        <v>0.28499999999999998</v>
      </c>
    </row>
    <row r="12297" spans="15:17" ht="14.25">
      <c r="O12297" t="s">
        <v>2475</v>
      </c>
      <c r="P12297" s="2" t="s">
        <v>1060</v>
      </c>
      <c r="Q12297" s="66">
        <v>0.28000000000000003</v>
      </c>
    </row>
    <row r="12298" spans="15:17" ht="14.25">
      <c r="O12298" t="s">
        <v>2475</v>
      </c>
      <c r="P12298" s="2" t="s">
        <v>1059</v>
      </c>
      <c r="Q12298" s="66">
        <v>0.28000000000000003</v>
      </c>
    </row>
    <row r="12299" spans="15:17" ht="14.25">
      <c r="O12299" t="s">
        <v>2475</v>
      </c>
      <c r="P12299" s="2" t="s">
        <v>1058</v>
      </c>
      <c r="Q12299" s="66">
        <v>0.28499999999999998</v>
      </c>
    </row>
    <row r="12300" spans="15:17" ht="14.25">
      <c r="O12300" t="s">
        <v>2475</v>
      </c>
      <c r="P12300" s="2" t="s">
        <v>1057</v>
      </c>
      <c r="Q12300" s="66">
        <v>0.29499999999999998</v>
      </c>
    </row>
    <row r="12301" spans="15:17" ht="14.25">
      <c r="O12301" t="s">
        <v>2475</v>
      </c>
      <c r="P12301" s="2" t="s">
        <v>1056</v>
      </c>
      <c r="Q12301" s="66">
        <v>0.28999999999999998</v>
      </c>
    </row>
    <row r="12302" spans="15:17" ht="14.25">
      <c r="O12302" t="s">
        <v>2475</v>
      </c>
      <c r="P12302" s="2" t="s">
        <v>1055</v>
      </c>
      <c r="Q12302" s="66">
        <v>0.27500000000000002</v>
      </c>
    </row>
    <row r="12303" spans="15:17" ht="14.25">
      <c r="O12303" t="s">
        <v>2475</v>
      </c>
      <c r="P12303" s="2" t="s">
        <v>1054</v>
      </c>
      <c r="Q12303" s="66">
        <v>0.28499999999999998</v>
      </c>
    </row>
    <row r="12304" spans="15:17" ht="14.25">
      <c r="O12304" t="s">
        <v>2475</v>
      </c>
      <c r="P12304" s="2" t="s">
        <v>1053</v>
      </c>
      <c r="Q12304" s="66">
        <v>0.28000000000000003</v>
      </c>
    </row>
    <row r="12305" spans="15:17" ht="14.25">
      <c r="O12305" t="s">
        <v>2475</v>
      </c>
      <c r="P12305" s="2" t="s">
        <v>1052</v>
      </c>
      <c r="Q12305" s="66">
        <v>0.29499999999999998</v>
      </c>
    </row>
    <row r="12306" spans="15:17" ht="14.25">
      <c r="O12306" t="s">
        <v>2475</v>
      </c>
      <c r="P12306" s="2" t="s">
        <v>1051</v>
      </c>
      <c r="Q12306" s="66">
        <v>0.315</v>
      </c>
    </row>
    <row r="12307" spans="15:17" ht="14.25">
      <c r="O12307" t="s">
        <v>2475</v>
      </c>
      <c r="P12307" s="2" t="s">
        <v>1050</v>
      </c>
      <c r="Q12307" s="66">
        <v>0.315</v>
      </c>
    </row>
    <row r="12308" spans="15:17" ht="14.25">
      <c r="O12308" t="s">
        <v>2475</v>
      </c>
      <c r="P12308" s="2" t="s">
        <v>1049</v>
      </c>
      <c r="Q12308" s="66">
        <v>0.31</v>
      </c>
    </row>
    <row r="12309" spans="15:17" ht="14.25">
      <c r="O12309" t="s">
        <v>2475</v>
      </c>
      <c r="P12309" s="2" t="s">
        <v>1048</v>
      </c>
      <c r="Q12309" s="66">
        <v>0.30499999999999999</v>
      </c>
    </row>
    <row r="12310" spans="15:17" ht="14.25">
      <c r="O12310" t="s">
        <v>2475</v>
      </c>
      <c r="P12310" s="2" t="s">
        <v>1047</v>
      </c>
      <c r="Q12310" s="66">
        <v>0.3</v>
      </c>
    </row>
    <row r="12311" spans="15:17" ht="14.25">
      <c r="O12311" t="s">
        <v>2475</v>
      </c>
      <c r="P12311" s="2" t="s">
        <v>1046</v>
      </c>
      <c r="Q12311" s="66">
        <v>0.31</v>
      </c>
    </row>
    <row r="12312" spans="15:17" ht="14.25">
      <c r="O12312" t="s">
        <v>2475</v>
      </c>
      <c r="P12312" s="2" t="s">
        <v>1045</v>
      </c>
      <c r="Q12312" s="66">
        <v>0.30499999999999999</v>
      </c>
    </row>
    <row r="12313" spans="15:17" ht="14.25">
      <c r="O12313" t="s">
        <v>2475</v>
      </c>
      <c r="P12313" s="2" t="s">
        <v>1044</v>
      </c>
      <c r="Q12313" s="66">
        <v>0.32</v>
      </c>
    </row>
    <row r="12314" spans="15:17" ht="14.25">
      <c r="O12314" t="s">
        <v>2475</v>
      </c>
      <c r="P12314" s="2" t="s">
        <v>1043</v>
      </c>
      <c r="Q12314" s="66">
        <v>0.315</v>
      </c>
    </row>
    <row r="12315" spans="15:17" ht="14.25">
      <c r="O12315" t="s">
        <v>2475</v>
      </c>
      <c r="P12315" s="2" t="s">
        <v>1042</v>
      </c>
      <c r="Q12315" s="66">
        <v>0.3</v>
      </c>
    </row>
    <row r="12316" spans="15:17" ht="14.25">
      <c r="O12316" t="s">
        <v>2475</v>
      </c>
      <c r="P12316" s="2" t="s">
        <v>1041</v>
      </c>
      <c r="Q12316" s="66">
        <v>0.3</v>
      </c>
    </row>
    <row r="12317" spans="15:17" ht="14.25">
      <c r="O12317" t="s">
        <v>2475</v>
      </c>
      <c r="P12317" s="2" t="s">
        <v>1040</v>
      </c>
      <c r="Q12317" s="66">
        <v>0.29499999999999998</v>
      </c>
    </row>
    <row r="12318" spans="15:17" ht="14.25">
      <c r="O12318" t="s">
        <v>2475</v>
      </c>
      <c r="P12318" s="2" t="s">
        <v>1039</v>
      </c>
      <c r="Q12318" s="66">
        <v>0.29499999999999998</v>
      </c>
    </row>
    <row r="12319" spans="15:17" ht="14.25">
      <c r="O12319" t="s">
        <v>2475</v>
      </c>
      <c r="P12319" s="2" t="s">
        <v>1038</v>
      </c>
      <c r="Q12319" s="66">
        <v>0.30499999999999999</v>
      </c>
    </row>
    <row r="12320" spans="15:17" ht="14.25">
      <c r="O12320" t="s">
        <v>2475</v>
      </c>
      <c r="P12320" s="2" t="s">
        <v>1037</v>
      </c>
      <c r="Q12320" s="66">
        <v>0.28999999999999998</v>
      </c>
    </row>
    <row r="12321" spans="15:17" ht="14.25">
      <c r="O12321" t="s">
        <v>2475</v>
      </c>
      <c r="P12321" s="2" t="s">
        <v>1036</v>
      </c>
      <c r="Q12321" s="66">
        <v>0.28999999999999998</v>
      </c>
    </row>
    <row r="12322" spans="15:17" ht="14.25">
      <c r="O12322" t="s">
        <v>2475</v>
      </c>
      <c r="P12322" s="2" t="s">
        <v>1035</v>
      </c>
      <c r="Q12322" s="66">
        <v>0.28499999999999998</v>
      </c>
    </row>
    <row r="12323" spans="15:17" ht="14.25">
      <c r="O12323" t="s">
        <v>2475</v>
      </c>
      <c r="P12323" s="2" t="s">
        <v>1034</v>
      </c>
      <c r="Q12323" s="66">
        <v>0.28999999999999998</v>
      </c>
    </row>
    <row r="12324" spans="15:17" ht="14.25">
      <c r="O12324" t="s">
        <v>2475</v>
      </c>
      <c r="P12324" s="2" t="s">
        <v>1033</v>
      </c>
      <c r="Q12324" s="66">
        <v>0.28499999999999998</v>
      </c>
    </row>
    <row r="12325" spans="15:17" ht="14.25">
      <c r="O12325" t="s">
        <v>2475</v>
      </c>
      <c r="P12325" s="2" t="s">
        <v>1032</v>
      </c>
      <c r="Q12325" s="66">
        <v>0.28499999999999998</v>
      </c>
    </row>
    <row r="12326" spans="15:17" ht="14.25">
      <c r="O12326" t="s">
        <v>2475</v>
      </c>
      <c r="P12326" s="2" t="s">
        <v>1031</v>
      </c>
      <c r="Q12326" s="66">
        <v>0.28000000000000003</v>
      </c>
    </row>
    <row r="12327" spans="15:17" ht="14.25">
      <c r="O12327" t="s">
        <v>2475</v>
      </c>
      <c r="P12327" s="2" t="s">
        <v>1030</v>
      </c>
      <c r="Q12327" s="66">
        <v>0.28000000000000003</v>
      </c>
    </row>
    <row r="12328" spans="15:17" ht="14.25">
      <c r="O12328" t="s">
        <v>2475</v>
      </c>
      <c r="P12328" s="2" t="s">
        <v>1029</v>
      </c>
      <c r="Q12328" s="66">
        <v>0.28000000000000003</v>
      </c>
    </row>
    <row r="12329" spans="15:17" ht="14.25">
      <c r="O12329" t="s">
        <v>2475</v>
      </c>
      <c r="P12329" s="2" t="s">
        <v>1028</v>
      </c>
      <c r="Q12329" s="66">
        <v>0.28499999999999998</v>
      </c>
    </row>
    <row r="12330" spans="15:17" ht="14.25">
      <c r="O12330" t="s">
        <v>2475</v>
      </c>
      <c r="P12330" s="2" t="s">
        <v>1027</v>
      </c>
      <c r="Q12330" s="66">
        <v>0.28000000000000003</v>
      </c>
    </row>
    <row r="12331" spans="15:17" ht="14.25">
      <c r="O12331" t="s">
        <v>2475</v>
      </c>
      <c r="P12331" s="2" t="s">
        <v>1026</v>
      </c>
      <c r="Q12331" s="66">
        <v>0.27500000000000002</v>
      </c>
    </row>
    <row r="12332" spans="15:17" ht="14.25">
      <c r="O12332" t="s">
        <v>2475</v>
      </c>
      <c r="P12332" s="2" t="s">
        <v>1025</v>
      </c>
      <c r="Q12332" s="66">
        <v>0.27500000000000002</v>
      </c>
    </row>
    <row r="12333" spans="15:17" ht="14.25">
      <c r="O12333" t="s">
        <v>2475</v>
      </c>
      <c r="P12333" s="2" t="s">
        <v>1024</v>
      </c>
      <c r="Q12333" s="66">
        <v>0.27500000000000002</v>
      </c>
    </row>
    <row r="12334" spans="15:17" ht="14.25">
      <c r="O12334" t="s">
        <v>2475</v>
      </c>
      <c r="P12334" s="2" t="s">
        <v>1023</v>
      </c>
      <c r="Q12334" s="66">
        <v>0.27500000000000002</v>
      </c>
    </row>
    <row r="12335" spans="15:17" ht="14.25">
      <c r="O12335" t="s">
        <v>2475</v>
      </c>
      <c r="P12335" s="2" t="s">
        <v>1022</v>
      </c>
      <c r="Q12335" s="66">
        <v>0.28000000000000003</v>
      </c>
    </row>
    <row r="12336" spans="15:17" ht="14.25">
      <c r="O12336" t="s">
        <v>2475</v>
      </c>
      <c r="P12336" s="2" t="s">
        <v>1021</v>
      </c>
      <c r="Q12336" s="66">
        <v>0.28499999999999998</v>
      </c>
    </row>
    <row r="12337" spans="15:17" ht="14.25">
      <c r="O12337" t="s">
        <v>2475</v>
      </c>
      <c r="P12337" s="2" t="s">
        <v>1020</v>
      </c>
      <c r="Q12337" s="66">
        <v>0.28999999999999998</v>
      </c>
    </row>
    <row r="12338" spans="15:17" ht="14.25">
      <c r="O12338" t="s">
        <v>2475</v>
      </c>
      <c r="P12338" s="2" t="s">
        <v>1019</v>
      </c>
      <c r="Q12338" s="66">
        <v>0.28499999999999998</v>
      </c>
    </row>
    <row r="12339" spans="15:17" ht="14.25">
      <c r="O12339" t="s">
        <v>2475</v>
      </c>
      <c r="P12339" s="2" t="s">
        <v>1018</v>
      </c>
      <c r="Q12339" s="66">
        <v>0.27500000000000002</v>
      </c>
    </row>
    <row r="12340" spans="15:17" ht="14.25">
      <c r="O12340" t="s">
        <v>2475</v>
      </c>
      <c r="P12340" s="2" t="s">
        <v>1017</v>
      </c>
      <c r="Q12340" s="66">
        <v>0.27500000000000002</v>
      </c>
    </row>
    <row r="12341" spans="15:17" ht="14.25">
      <c r="O12341" t="s">
        <v>2475</v>
      </c>
      <c r="P12341" s="2" t="s">
        <v>1016</v>
      </c>
      <c r="Q12341" s="66">
        <v>0.27500000000000002</v>
      </c>
    </row>
    <row r="12342" spans="15:17" ht="14.25">
      <c r="O12342" t="s">
        <v>2475</v>
      </c>
      <c r="P12342" s="2" t="s">
        <v>1015</v>
      </c>
      <c r="Q12342" s="66">
        <v>0.28499999999999998</v>
      </c>
    </row>
    <row r="12343" spans="15:17" ht="14.25">
      <c r="O12343" t="s">
        <v>2475</v>
      </c>
      <c r="P12343" s="2" t="s">
        <v>1014</v>
      </c>
      <c r="Q12343" s="66">
        <v>0.29499999999999998</v>
      </c>
    </row>
    <row r="12344" spans="15:17" ht="14.25">
      <c r="O12344" t="s">
        <v>2475</v>
      </c>
      <c r="P12344" s="2" t="s">
        <v>1013</v>
      </c>
      <c r="Q12344" s="66">
        <v>0.28999999999999998</v>
      </c>
    </row>
    <row r="12345" spans="15:17" ht="14.25">
      <c r="O12345" t="s">
        <v>2475</v>
      </c>
      <c r="P12345" s="2" t="s">
        <v>1012</v>
      </c>
      <c r="Q12345" s="66">
        <v>0.29499999999999998</v>
      </c>
    </row>
    <row r="12346" spans="15:17" ht="14.25">
      <c r="O12346" t="s">
        <v>2475</v>
      </c>
      <c r="P12346" s="2" t="s">
        <v>1011</v>
      </c>
      <c r="Q12346" s="66">
        <v>0.28999999999999998</v>
      </c>
    </row>
    <row r="12347" spans="15:17" ht="14.25">
      <c r="O12347" t="s">
        <v>2475</v>
      </c>
      <c r="P12347" s="2" t="s">
        <v>1010</v>
      </c>
      <c r="Q12347" s="66">
        <v>0.32</v>
      </c>
    </row>
    <row r="12348" spans="15:17" ht="14.25">
      <c r="O12348" t="s">
        <v>2475</v>
      </c>
      <c r="P12348" s="2" t="s">
        <v>1009</v>
      </c>
      <c r="Q12348" s="66">
        <v>0.30499999999999999</v>
      </c>
    </row>
    <row r="12349" spans="15:17" ht="14.25">
      <c r="O12349" t="s">
        <v>2475</v>
      </c>
      <c r="P12349" s="2" t="s">
        <v>1008</v>
      </c>
      <c r="Q12349" s="66">
        <v>0.29499999999999998</v>
      </c>
    </row>
    <row r="12350" spans="15:17" ht="14.25">
      <c r="O12350" t="s">
        <v>2475</v>
      </c>
      <c r="P12350" s="2" t="s">
        <v>1007</v>
      </c>
      <c r="Q12350" s="66">
        <v>0.29499999999999998</v>
      </c>
    </row>
    <row r="12351" spans="15:17" ht="14.25">
      <c r="O12351" t="s">
        <v>2475</v>
      </c>
      <c r="P12351" s="2" t="s">
        <v>1006</v>
      </c>
      <c r="Q12351" s="66">
        <v>0.28999999999999998</v>
      </c>
    </row>
    <row r="12352" spans="15:17" ht="14.25">
      <c r="O12352" t="s">
        <v>2475</v>
      </c>
      <c r="P12352" s="2" t="s">
        <v>1005</v>
      </c>
      <c r="Q12352" s="66">
        <v>0.28999999999999998</v>
      </c>
    </row>
    <row r="12353" spans="15:17" ht="14.25">
      <c r="O12353" t="s">
        <v>2475</v>
      </c>
      <c r="P12353" s="2" t="s">
        <v>1004</v>
      </c>
      <c r="Q12353" s="66">
        <v>0.28999999999999998</v>
      </c>
    </row>
    <row r="12354" spans="15:17" ht="14.25">
      <c r="O12354" t="s">
        <v>2475</v>
      </c>
      <c r="P12354" s="2" t="s">
        <v>1003</v>
      </c>
      <c r="Q12354" s="66">
        <v>0.3</v>
      </c>
    </row>
    <row r="12355" spans="15:17" ht="14.25">
      <c r="O12355" t="s">
        <v>2475</v>
      </c>
      <c r="P12355" s="2" t="s">
        <v>1002</v>
      </c>
      <c r="Q12355" s="66">
        <v>0.3</v>
      </c>
    </row>
    <row r="12356" spans="15:17" ht="14.25">
      <c r="O12356" t="s">
        <v>2475</v>
      </c>
      <c r="P12356" s="2" t="s">
        <v>1001</v>
      </c>
      <c r="Q12356" s="66">
        <v>0.28999999999999998</v>
      </c>
    </row>
    <row r="12357" spans="15:17" ht="14.25">
      <c r="O12357" t="s">
        <v>2475</v>
      </c>
      <c r="P12357" s="2" t="s">
        <v>1000</v>
      </c>
      <c r="Q12357" s="66">
        <v>0.28499999999999998</v>
      </c>
    </row>
    <row r="12358" spans="15:17" ht="14.25">
      <c r="O12358" t="s">
        <v>2475</v>
      </c>
      <c r="P12358" s="2" t="s">
        <v>999</v>
      </c>
      <c r="Q12358" s="66">
        <v>0.28499999999999998</v>
      </c>
    </row>
    <row r="12359" spans="15:17" ht="14.25">
      <c r="O12359" t="s">
        <v>2475</v>
      </c>
      <c r="P12359" s="2" t="s">
        <v>998</v>
      </c>
      <c r="Q12359" s="66">
        <v>0.28000000000000003</v>
      </c>
    </row>
    <row r="12360" spans="15:17" ht="14.25">
      <c r="O12360" t="s">
        <v>2475</v>
      </c>
      <c r="P12360" s="2" t="s">
        <v>997</v>
      </c>
      <c r="Q12360" s="66">
        <v>0.27500000000000002</v>
      </c>
    </row>
    <row r="12361" spans="15:17" ht="14.25">
      <c r="O12361" t="s">
        <v>2475</v>
      </c>
      <c r="P12361" s="2" t="s">
        <v>996</v>
      </c>
      <c r="Q12361" s="66">
        <v>0.28999999999999998</v>
      </c>
    </row>
    <row r="12362" spans="15:17" ht="14.25">
      <c r="O12362" t="s">
        <v>2475</v>
      </c>
      <c r="P12362" s="2" t="s">
        <v>995</v>
      </c>
      <c r="Q12362" s="66">
        <v>0.29499999999999998</v>
      </c>
    </row>
    <row r="12363" spans="15:17" ht="14.25">
      <c r="O12363" t="s">
        <v>2475</v>
      </c>
      <c r="P12363" s="2" t="s">
        <v>994</v>
      </c>
      <c r="Q12363" s="66">
        <v>0.28499999999999998</v>
      </c>
    </row>
    <row r="12364" spans="15:17" ht="14.25">
      <c r="O12364" t="s">
        <v>2475</v>
      </c>
      <c r="P12364" s="2" t="s">
        <v>993</v>
      </c>
      <c r="Q12364" s="66">
        <v>0.28999999999999998</v>
      </c>
    </row>
    <row r="12365" spans="15:17" ht="14.25">
      <c r="O12365" t="s">
        <v>2475</v>
      </c>
      <c r="P12365" s="2" t="s">
        <v>992</v>
      </c>
      <c r="Q12365" s="66">
        <v>0.28999999999999998</v>
      </c>
    </row>
    <row r="12366" spans="15:17" ht="14.25">
      <c r="O12366" t="s">
        <v>2475</v>
      </c>
      <c r="P12366" s="2" t="s">
        <v>991</v>
      </c>
      <c r="Q12366" s="66">
        <v>0.28499999999999998</v>
      </c>
    </row>
    <row r="12367" spans="15:17" ht="14.25">
      <c r="O12367" t="s">
        <v>2475</v>
      </c>
      <c r="P12367" s="2" t="s">
        <v>990</v>
      </c>
      <c r="Q12367" s="66">
        <v>0.28999999999999998</v>
      </c>
    </row>
    <row r="12368" spans="15:17" ht="14.25">
      <c r="O12368" t="s">
        <v>2475</v>
      </c>
      <c r="P12368" s="2" t="s">
        <v>989</v>
      </c>
      <c r="Q12368" s="66">
        <v>0.29499999999999998</v>
      </c>
    </row>
    <row r="12369" spans="15:17" ht="14.25">
      <c r="O12369" t="s">
        <v>2475</v>
      </c>
      <c r="P12369" s="2" t="s">
        <v>988</v>
      </c>
      <c r="Q12369" s="66">
        <v>0.3</v>
      </c>
    </row>
    <row r="12370" spans="15:17" ht="14.25">
      <c r="O12370" t="s">
        <v>2475</v>
      </c>
      <c r="P12370" s="2" t="s">
        <v>987</v>
      </c>
      <c r="Q12370" s="66">
        <v>0.30499999999999999</v>
      </c>
    </row>
    <row r="12371" spans="15:17" ht="14.25">
      <c r="O12371" t="s">
        <v>2475</v>
      </c>
      <c r="P12371" s="2" t="s">
        <v>986</v>
      </c>
      <c r="Q12371" s="66">
        <v>0.315</v>
      </c>
    </row>
    <row r="12372" spans="15:17" ht="14.25">
      <c r="O12372" t="s">
        <v>2475</v>
      </c>
      <c r="P12372" s="2" t="s">
        <v>985</v>
      </c>
      <c r="Q12372" s="66">
        <v>0.31</v>
      </c>
    </row>
    <row r="12373" spans="15:17" ht="14.25">
      <c r="O12373" t="s">
        <v>2475</v>
      </c>
      <c r="P12373" s="2" t="s">
        <v>984</v>
      </c>
      <c r="Q12373" s="66">
        <v>0.315</v>
      </c>
    </row>
    <row r="12374" spans="15:17" ht="14.25">
      <c r="O12374" t="s">
        <v>2475</v>
      </c>
      <c r="P12374" s="2" t="s">
        <v>983</v>
      </c>
      <c r="Q12374" s="66">
        <v>0.31</v>
      </c>
    </row>
    <row r="12375" spans="15:17" ht="14.25">
      <c r="O12375" t="s">
        <v>2475</v>
      </c>
      <c r="P12375" s="2" t="s">
        <v>982</v>
      </c>
      <c r="Q12375" s="66">
        <v>0.3</v>
      </c>
    </row>
    <row r="12376" spans="15:17" ht="14.25">
      <c r="O12376" t="s">
        <v>2475</v>
      </c>
      <c r="P12376" s="2" t="s">
        <v>981</v>
      </c>
      <c r="Q12376" s="66">
        <v>0.30499999999999999</v>
      </c>
    </row>
    <row r="12377" spans="15:17" ht="14.25">
      <c r="O12377" t="s">
        <v>2475</v>
      </c>
      <c r="P12377" s="2" t="s">
        <v>980</v>
      </c>
      <c r="Q12377" s="66">
        <v>0.3</v>
      </c>
    </row>
    <row r="12378" spans="15:17" ht="14.25">
      <c r="O12378" t="s">
        <v>2475</v>
      </c>
      <c r="P12378" s="2" t="s">
        <v>979</v>
      </c>
      <c r="Q12378" s="66">
        <v>0.31</v>
      </c>
    </row>
    <row r="12379" spans="15:17" ht="14.25">
      <c r="O12379" t="s">
        <v>2475</v>
      </c>
      <c r="P12379" s="2" t="s">
        <v>978</v>
      </c>
      <c r="Q12379" s="66">
        <v>0.30499999999999999</v>
      </c>
    </row>
    <row r="12380" spans="15:17" ht="14.25">
      <c r="O12380" t="s">
        <v>2475</v>
      </c>
      <c r="P12380" s="2" t="s">
        <v>977</v>
      </c>
      <c r="Q12380" s="66">
        <v>0.32</v>
      </c>
    </row>
    <row r="12381" spans="15:17" ht="14.25">
      <c r="O12381" t="s">
        <v>2475</v>
      </c>
      <c r="P12381" s="2" t="s">
        <v>976</v>
      </c>
      <c r="Q12381" s="66">
        <v>0.31</v>
      </c>
    </row>
    <row r="12382" spans="15:17" ht="14.25">
      <c r="O12382" t="s">
        <v>2475</v>
      </c>
      <c r="P12382" s="2" t="s">
        <v>975</v>
      </c>
      <c r="Q12382" s="66">
        <v>0.315</v>
      </c>
    </row>
    <row r="12383" spans="15:17" ht="14.25">
      <c r="O12383" t="s">
        <v>2475</v>
      </c>
      <c r="P12383" s="2" t="s">
        <v>974</v>
      </c>
      <c r="Q12383" s="66">
        <v>0.30499999999999999</v>
      </c>
    </row>
    <row r="12384" spans="15:17" ht="14.25">
      <c r="O12384" t="s">
        <v>2475</v>
      </c>
      <c r="P12384" s="2" t="s">
        <v>973</v>
      </c>
      <c r="Q12384" s="66">
        <v>0.3</v>
      </c>
    </row>
    <row r="12385" spans="15:17" ht="14.25">
      <c r="O12385" t="s">
        <v>2475</v>
      </c>
      <c r="P12385" s="2" t="s">
        <v>972</v>
      </c>
      <c r="Q12385" s="66">
        <v>0.30499999999999999</v>
      </c>
    </row>
    <row r="12386" spans="15:17" ht="14.25">
      <c r="O12386" t="s">
        <v>2475</v>
      </c>
      <c r="P12386" s="2" t="s">
        <v>971</v>
      </c>
      <c r="Q12386" s="66">
        <v>0.30499999999999999</v>
      </c>
    </row>
    <row r="12387" spans="15:17" ht="14.25">
      <c r="O12387" t="s">
        <v>2475</v>
      </c>
      <c r="P12387" s="2" t="s">
        <v>970</v>
      </c>
      <c r="Q12387" s="66">
        <v>0.3</v>
      </c>
    </row>
    <row r="12388" spans="15:17" ht="14.25">
      <c r="O12388" t="s">
        <v>2475</v>
      </c>
      <c r="P12388" s="2" t="s">
        <v>969</v>
      </c>
      <c r="Q12388" s="66">
        <v>0.30499999999999999</v>
      </c>
    </row>
    <row r="12389" spans="15:17" ht="14.25">
      <c r="O12389" t="s">
        <v>2475</v>
      </c>
      <c r="P12389" s="2" t="s">
        <v>968</v>
      </c>
      <c r="Q12389" s="66">
        <v>0.3</v>
      </c>
    </row>
    <row r="12390" spans="15:17" ht="14.25">
      <c r="O12390" t="s">
        <v>2475</v>
      </c>
      <c r="P12390" s="2" t="s">
        <v>967</v>
      </c>
      <c r="Q12390" s="66">
        <v>0.30499999999999999</v>
      </c>
    </row>
    <row r="12391" spans="15:17" ht="14.25">
      <c r="O12391" t="s">
        <v>2475</v>
      </c>
      <c r="P12391" s="2" t="s">
        <v>966</v>
      </c>
      <c r="Q12391" s="66">
        <v>0.31</v>
      </c>
    </row>
    <row r="12392" spans="15:17" ht="14.25">
      <c r="O12392" t="s">
        <v>2475</v>
      </c>
      <c r="P12392" s="2" t="s">
        <v>965</v>
      </c>
      <c r="Q12392" s="66">
        <v>0.31</v>
      </c>
    </row>
    <row r="12393" spans="15:17" ht="14.25">
      <c r="O12393" t="s">
        <v>2475</v>
      </c>
      <c r="P12393" s="2" t="s">
        <v>964</v>
      </c>
      <c r="Q12393" s="66">
        <v>0.32</v>
      </c>
    </row>
    <row r="12394" spans="15:17" ht="14.25">
      <c r="O12394" t="s">
        <v>2475</v>
      </c>
      <c r="P12394" s="2" t="s">
        <v>963</v>
      </c>
      <c r="Q12394" s="66">
        <v>0.32</v>
      </c>
    </row>
    <row r="12395" spans="15:17" ht="14.25">
      <c r="O12395" t="s">
        <v>2475</v>
      </c>
      <c r="P12395" s="2" t="s">
        <v>962</v>
      </c>
      <c r="Q12395" s="66">
        <v>0.33500000000000002</v>
      </c>
    </row>
    <row r="12396" spans="15:17" ht="14.25">
      <c r="O12396" t="s">
        <v>2475</v>
      </c>
      <c r="P12396" s="2" t="s">
        <v>961</v>
      </c>
      <c r="Q12396" s="66">
        <v>0.34</v>
      </c>
    </row>
    <row r="12397" spans="15:17" ht="14.25">
      <c r="O12397" t="s">
        <v>2475</v>
      </c>
      <c r="P12397" s="2" t="s">
        <v>960</v>
      </c>
      <c r="Q12397" s="66">
        <v>0.34499999999999997</v>
      </c>
    </row>
    <row r="12398" spans="15:17" ht="14.25">
      <c r="O12398" t="s">
        <v>2475</v>
      </c>
      <c r="P12398" s="2" t="s">
        <v>959</v>
      </c>
      <c r="Q12398" s="66">
        <v>0.35</v>
      </c>
    </row>
    <row r="12399" spans="15:17" ht="14.25">
      <c r="O12399" t="s">
        <v>2475</v>
      </c>
      <c r="P12399" s="2" t="s">
        <v>958</v>
      </c>
      <c r="Q12399" s="66">
        <v>0.34499999999999997</v>
      </c>
    </row>
    <row r="12400" spans="15:17" ht="14.25">
      <c r="O12400" t="s">
        <v>2475</v>
      </c>
      <c r="P12400" s="2" t="s">
        <v>957</v>
      </c>
      <c r="Q12400" s="66">
        <v>0.35499999999999998</v>
      </c>
    </row>
    <row r="12401" spans="15:17" ht="14.25">
      <c r="O12401" t="s">
        <v>2475</v>
      </c>
      <c r="P12401" s="2" t="s">
        <v>956</v>
      </c>
      <c r="Q12401" s="66">
        <v>0.35499999999999998</v>
      </c>
    </row>
    <row r="12402" spans="15:17" ht="14.25">
      <c r="O12402" t="s">
        <v>2475</v>
      </c>
      <c r="P12402" s="2" t="s">
        <v>955</v>
      </c>
      <c r="Q12402" s="66">
        <v>0.36</v>
      </c>
    </row>
    <row r="12403" spans="15:17" ht="14.25">
      <c r="O12403" t="s">
        <v>2475</v>
      </c>
      <c r="P12403" s="2" t="s">
        <v>954</v>
      </c>
      <c r="Q12403" s="66">
        <v>0.37</v>
      </c>
    </row>
    <row r="12404" spans="15:17" ht="14.25">
      <c r="O12404" t="s">
        <v>2475</v>
      </c>
      <c r="P12404" s="2" t="s">
        <v>953</v>
      </c>
      <c r="Q12404" s="66">
        <v>0.36</v>
      </c>
    </row>
    <row r="12405" spans="15:17" ht="14.25">
      <c r="O12405" t="s">
        <v>2475</v>
      </c>
      <c r="P12405" s="2" t="s">
        <v>952</v>
      </c>
      <c r="Q12405" s="66">
        <v>0.36</v>
      </c>
    </row>
    <row r="12406" spans="15:17" ht="14.25">
      <c r="O12406" t="s">
        <v>2475</v>
      </c>
      <c r="P12406" s="2" t="s">
        <v>951</v>
      </c>
      <c r="Q12406" s="66">
        <v>0.36</v>
      </c>
    </row>
    <row r="12407" spans="15:17" ht="14.25">
      <c r="O12407" t="s">
        <v>2475</v>
      </c>
      <c r="P12407" s="2" t="s">
        <v>950</v>
      </c>
      <c r="Q12407" s="66">
        <v>0.36499999999999999</v>
      </c>
    </row>
    <row r="12408" spans="15:17" ht="14.25">
      <c r="O12408" t="s">
        <v>2475</v>
      </c>
      <c r="P12408" s="2" t="s">
        <v>949</v>
      </c>
      <c r="Q12408" s="66">
        <v>0.36</v>
      </c>
    </row>
    <row r="12409" spans="15:17" ht="14.25">
      <c r="O12409" t="s">
        <v>2475</v>
      </c>
      <c r="P12409" s="2" t="s">
        <v>948</v>
      </c>
      <c r="Q12409" s="66">
        <v>0.38</v>
      </c>
    </row>
    <row r="12410" spans="15:17" ht="14.25">
      <c r="O12410" t="s">
        <v>2475</v>
      </c>
      <c r="P12410" s="2" t="s">
        <v>947</v>
      </c>
      <c r="Q12410" s="66">
        <v>0.38</v>
      </c>
    </row>
    <row r="12411" spans="15:17" ht="14.25">
      <c r="O12411" t="s">
        <v>2475</v>
      </c>
      <c r="P12411" s="2" t="s">
        <v>946</v>
      </c>
      <c r="Q12411" s="66">
        <v>0.38</v>
      </c>
    </row>
    <row r="12412" spans="15:17" ht="14.25">
      <c r="O12412" t="s">
        <v>2475</v>
      </c>
      <c r="P12412" s="2" t="s">
        <v>945</v>
      </c>
      <c r="Q12412" s="66">
        <v>0.34</v>
      </c>
    </row>
    <row r="12413" spans="15:17" ht="14.25">
      <c r="O12413" t="s">
        <v>2475</v>
      </c>
      <c r="P12413" s="2" t="s">
        <v>944</v>
      </c>
      <c r="Q12413" s="66">
        <v>0.32500000000000001</v>
      </c>
    </row>
    <row r="12414" spans="15:17" ht="14.25">
      <c r="O12414" t="s">
        <v>2475</v>
      </c>
      <c r="P12414" s="2" t="s">
        <v>943</v>
      </c>
      <c r="Q12414" s="66">
        <v>0.315</v>
      </c>
    </row>
    <row r="12415" spans="15:17" ht="14.25">
      <c r="O12415" t="s">
        <v>2475</v>
      </c>
      <c r="P12415" s="2" t="s">
        <v>942</v>
      </c>
      <c r="Q12415" s="66">
        <v>0.31</v>
      </c>
    </row>
    <row r="12416" spans="15:17" ht="14.25">
      <c r="O12416" t="s">
        <v>2475</v>
      </c>
      <c r="P12416" s="2" t="s">
        <v>941</v>
      </c>
      <c r="Q12416" s="66">
        <v>0.31</v>
      </c>
    </row>
    <row r="12417" spans="15:17" ht="14.25">
      <c r="O12417" t="s">
        <v>2475</v>
      </c>
      <c r="P12417" s="2" t="s">
        <v>940</v>
      </c>
      <c r="Q12417" s="66">
        <v>0.31</v>
      </c>
    </row>
    <row r="12418" spans="15:17" ht="14.25">
      <c r="O12418" t="s">
        <v>2475</v>
      </c>
      <c r="P12418" s="2" t="s">
        <v>939</v>
      </c>
      <c r="Q12418" s="66">
        <v>0.315</v>
      </c>
    </row>
    <row r="12419" spans="15:17" ht="14.25">
      <c r="O12419" t="s">
        <v>2475</v>
      </c>
      <c r="P12419" s="2" t="s">
        <v>938</v>
      </c>
      <c r="Q12419" s="66">
        <v>0.30499999999999999</v>
      </c>
    </row>
    <row r="12420" spans="15:17" ht="14.25">
      <c r="O12420" t="s">
        <v>2475</v>
      </c>
      <c r="P12420" s="2" t="s">
        <v>937</v>
      </c>
      <c r="Q12420" s="66">
        <v>0.31</v>
      </c>
    </row>
    <row r="12421" spans="15:17" ht="14.25">
      <c r="O12421" t="s">
        <v>2475</v>
      </c>
      <c r="P12421" s="2" t="s">
        <v>936</v>
      </c>
      <c r="Q12421" s="66">
        <v>0.315</v>
      </c>
    </row>
    <row r="12422" spans="15:17" ht="14.25">
      <c r="O12422" t="s">
        <v>2475</v>
      </c>
      <c r="P12422" s="2" t="s">
        <v>935</v>
      </c>
      <c r="Q12422" s="66">
        <v>0.31</v>
      </c>
    </row>
    <row r="12423" spans="15:17" ht="14.25">
      <c r="O12423" t="s">
        <v>2475</v>
      </c>
      <c r="P12423" s="2" t="s">
        <v>934</v>
      </c>
      <c r="Q12423" s="66">
        <v>0.29499999999999998</v>
      </c>
    </row>
    <row r="12424" spans="15:17" ht="14.25">
      <c r="O12424" t="s">
        <v>2475</v>
      </c>
      <c r="P12424" s="2" t="s">
        <v>933</v>
      </c>
      <c r="Q12424" s="66">
        <v>0.30499999999999999</v>
      </c>
    </row>
    <row r="12425" spans="15:17" ht="14.25">
      <c r="O12425" t="s">
        <v>2475</v>
      </c>
      <c r="P12425" s="2" t="s">
        <v>932</v>
      </c>
      <c r="Q12425" s="66">
        <v>0.31</v>
      </c>
    </row>
    <row r="12426" spans="15:17" ht="14.25">
      <c r="O12426" t="s">
        <v>2475</v>
      </c>
      <c r="P12426" s="2" t="s">
        <v>931</v>
      </c>
      <c r="Q12426" s="66">
        <v>0.31</v>
      </c>
    </row>
    <row r="12427" spans="15:17" ht="14.25">
      <c r="O12427" t="s">
        <v>2475</v>
      </c>
      <c r="P12427" s="2" t="s">
        <v>930</v>
      </c>
      <c r="Q12427" s="66">
        <v>0.31</v>
      </c>
    </row>
    <row r="12428" spans="15:17" ht="14.25">
      <c r="O12428" t="s">
        <v>2475</v>
      </c>
      <c r="P12428" s="2" t="s">
        <v>929</v>
      </c>
      <c r="Q12428" s="66">
        <v>0.31</v>
      </c>
    </row>
    <row r="12429" spans="15:17" ht="14.25">
      <c r="O12429" t="s">
        <v>2475</v>
      </c>
      <c r="P12429" s="2" t="s">
        <v>928</v>
      </c>
      <c r="Q12429" s="66">
        <v>0.31</v>
      </c>
    </row>
    <row r="12430" spans="15:17" ht="14.25">
      <c r="O12430" t="s">
        <v>2475</v>
      </c>
      <c r="P12430" s="2" t="s">
        <v>927</v>
      </c>
      <c r="Q12430" s="66">
        <v>0.315</v>
      </c>
    </row>
    <row r="12431" spans="15:17" ht="14.25">
      <c r="O12431" t="s">
        <v>2475</v>
      </c>
      <c r="P12431" s="2" t="s">
        <v>926</v>
      </c>
      <c r="Q12431" s="66">
        <v>0.31</v>
      </c>
    </row>
    <row r="12432" spans="15:17" ht="14.25">
      <c r="O12432" t="s">
        <v>2475</v>
      </c>
      <c r="P12432" s="2" t="s">
        <v>925</v>
      </c>
      <c r="Q12432" s="66">
        <v>0.32</v>
      </c>
    </row>
    <row r="12433" spans="15:17" ht="14.25">
      <c r="O12433" t="s">
        <v>2475</v>
      </c>
      <c r="P12433" s="2" t="s">
        <v>924</v>
      </c>
      <c r="Q12433" s="66">
        <v>0.33</v>
      </c>
    </row>
    <row r="12434" spans="15:17" ht="14.25">
      <c r="O12434" t="s">
        <v>2475</v>
      </c>
      <c r="P12434" s="2" t="s">
        <v>923</v>
      </c>
      <c r="Q12434" s="66">
        <v>0.34</v>
      </c>
    </row>
    <row r="12435" spans="15:17" ht="14.25">
      <c r="O12435" t="s">
        <v>2475</v>
      </c>
      <c r="P12435" s="2" t="s">
        <v>922</v>
      </c>
      <c r="Q12435" s="66">
        <v>0.32500000000000001</v>
      </c>
    </row>
    <row r="12436" spans="15:17" ht="14.25">
      <c r="O12436" t="s">
        <v>2475</v>
      </c>
      <c r="P12436" s="2" t="s">
        <v>921</v>
      </c>
      <c r="Q12436" s="66">
        <v>0.32500000000000001</v>
      </c>
    </row>
    <row r="12437" spans="15:17" ht="14.25">
      <c r="O12437" t="s">
        <v>2475</v>
      </c>
      <c r="P12437" s="2" t="s">
        <v>920</v>
      </c>
      <c r="Q12437" s="66">
        <v>0.33500000000000002</v>
      </c>
    </row>
    <row r="12438" spans="15:17" ht="14.25">
      <c r="O12438" t="s">
        <v>2475</v>
      </c>
      <c r="P12438" s="2" t="s">
        <v>919</v>
      </c>
      <c r="Q12438" s="66">
        <v>0.33</v>
      </c>
    </row>
    <row r="12439" spans="15:17" ht="14.25">
      <c r="O12439" t="s">
        <v>2475</v>
      </c>
      <c r="P12439" s="2" t="s">
        <v>918</v>
      </c>
      <c r="Q12439" s="66">
        <v>0.33</v>
      </c>
    </row>
    <row r="12440" spans="15:17" ht="14.25">
      <c r="O12440" t="s">
        <v>2475</v>
      </c>
      <c r="P12440" s="2" t="s">
        <v>917</v>
      </c>
      <c r="Q12440" s="66">
        <v>0.33</v>
      </c>
    </row>
    <row r="12441" spans="15:17" ht="14.25">
      <c r="O12441" t="s">
        <v>2475</v>
      </c>
      <c r="P12441" s="2" t="s">
        <v>916</v>
      </c>
      <c r="Q12441" s="66">
        <v>0.33</v>
      </c>
    </row>
    <row r="12442" spans="15:17" ht="14.25">
      <c r="O12442" t="s">
        <v>2475</v>
      </c>
      <c r="P12442" s="2" t="s">
        <v>915</v>
      </c>
      <c r="Q12442" s="66">
        <v>0.33</v>
      </c>
    </row>
    <row r="12443" spans="15:17" ht="14.25">
      <c r="O12443" t="s">
        <v>2475</v>
      </c>
      <c r="P12443" s="2" t="s">
        <v>914</v>
      </c>
      <c r="Q12443" s="66">
        <v>0.30499999999999999</v>
      </c>
    </row>
    <row r="12444" spans="15:17" ht="14.25">
      <c r="O12444" t="s">
        <v>2475</v>
      </c>
      <c r="P12444" s="2" t="s">
        <v>913</v>
      </c>
      <c r="Q12444" s="66">
        <v>0.30499999999999999</v>
      </c>
    </row>
    <row r="12445" spans="15:17" ht="14.25">
      <c r="O12445" t="s">
        <v>2475</v>
      </c>
      <c r="P12445" s="2" t="s">
        <v>912</v>
      </c>
      <c r="Q12445" s="66">
        <v>0.30499999999999999</v>
      </c>
    </row>
    <row r="12446" spans="15:17" ht="14.25">
      <c r="O12446" t="s">
        <v>2475</v>
      </c>
      <c r="P12446" s="2" t="s">
        <v>911</v>
      </c>
      <c r="Q12446" s="66">
        <v>0.3</v>
      </c>
    </row>
    <row r="12447" spans="15:17" ht="14.25">
      <c r="O12447" t="s">
        <v>2475</v>
      </c>
      <c r="P12447" s="2" t="s">
        <v>910</v>
      </c>
      <c r="Q12447" s="66">
        <v>0.3</v>
      </c>
    </row>
    <row r="12448" spans="15:17" ht="14.25">
      <c r="O12448" t="s">
        <v>2475</v>
      </c>
      <c r="P12448" s="2" t="s">
        <v>909</v>
      </c>
      <c r="Q12448" s="66">
        <v>0.3</v>
      </c>
    </row>
    <row r="12449" spans="15:17" ht="14.25">
      <c r="O12449" t="s">
        <v>2475</v>
      </c>
      <c r="P12449" s="2" t="s">
        <v>908</v>
      </c>
      <c r="Q12449" s="66">
        <v>0.3</v>
      </c>
    </row>
    <row r="12450" spans="15:17" ht="14.25">
      <c r="O12450" t="s">
        <v>2475</v>
      </c>
      <c r="P12450" s="2" t="s">
        <v>907</v>
      </c>
      <c r="Q12450" s="66">
        <v>0.29499999999999998</v>
      </c>
    </row>
    <row r="12451" spans="15:17" ht="14.25">
      <c r="O12451" t="s">
        <v>2475</v>
      </c>
      <c r="P12451" s="2" t="s">
        <v>906</v>
      </c>
      <c r="Q12451" s="66">
        <v>0.29499999999999998</v>
      </c>
    </row>
    <row r="12452" spans="15:17" ht="14.25">
      <c r="O12452" t="s">
        <v>2475</v>
      </c>
      <c r="P12452" s="2" t="s">
        <v>905</v>
      </c>
      <c r="Q12452" s="66">
        <v>0.29499999999999998</v>
      </c>
    </row>
    <row r="12453" spans="15:17" ht="14.25">
      <c r="O12453" t="s">
        <v>2475</v>
      </c>
      <c r="P12453" s="2" t="s">
        <v>904</v>
      </c>
      <c r="Q12453" s="66">
        <v>0.3</v>
      </c>
    </row>
    <row r="12454" spans="15:17" ht="14.25">
      <c r="O12454" t="s">
        <v>2475</v>
      </c>
      <c r="P12454" s="2" t="s">
        <v>903</v>
      </c>
      <c r="Q12454" s="66">
        <v>0.29499999999999998</v>
      </c>
    </row>
    <row r="12455" spans="15:17" ht="14.25">
      <c r="O12455" t="s">
        <v>2475</v>
      </c>
      <c r="P12455" s="2" t="s">
        <v>902</v>
      </c>
      <c r="Q12455" s="66">
        <v>0.29499999999999998</v>
      </c>
    </row>
    <row r="12456" spans="15:17" ht="14.25">
      <c r="O12456" t="s">
        <v>2475</v>
      </c>
      <c r="P12456" s="2" t="s">
        <v>901</v>
      </c>
      <c r="Q12456" s="66">
        <v>0.28499999999999998</v>
      </c>
    </row>
    <row r="12457" spans="15:17" ht="14.25">
      <c r="O12457" t="s">
        <v>2475</v>
      </c>
      <c r="P12457" s="2" t="s">
        <v>900</v>
      </c>
      <c r="Q12457" s="66">
        <v>0.28499999999999998</v>
      </c>
    </row>
    <row r="12458" spans="15:17" ht="14.25">
      <c r="O12458" t="s">
        <v>2475</v>
      </c>
      <c r="P12458" s="2" t="s">
        <v>899</v>
      </c>
      <c r="Q12458" s="66">
        <v>0.29499999999999998</v>
      </c>
    </row>
    <row r="12459" spans="15:17" ht="14.25">
      <c r="O12459" t="s">
        <v>2475</v>
      </c>
      <c r="P12459" s="2" t="s">
        <v>898</v>
      </c>
      <c r="Q12459" s="66">
        <v>0.29499999999999998</v>
      </c>
    </row>
    <row r="12460" spans="15:17" ht="14.25">
      <c r="O12460" t="s">
        <v>2475</v>
      </c>
      <c r="P12460" s="2" t="s">
        <v>897</v>
      </c>
      <c r="Q12460" s="66">
        <v>0.29499999999999998</v>
      </c>
    </row>
    <row r="12461" spans="15:17" ht="14.25">
      <c r="O12461" t="s">
        <v>2475</v>
      </c>
      <c r="P12461" s="2" t="s">
        <v>896</v>
      </c>
      <c r="Q12461" s="66">
        <v>0.32</v>
      </c>
    </row>
    <row r="12462" spans="15:17" ht="14.25">
      <c r="O12462" t="s">
        <v>2475</v>
      </c>
      <c r="P12462" s="2" t="s">
        <v>895</v>
      </c>
      <c r="Q12462" s="66">
        <v>0.315</v>
      </c>
    </row>
    <row r="12463" spans="15:17" ht="14.25">
      <c r="O12463" t="s">
        <v>2475</v>
      </c>
      <c r="P12463" s="2" t="s">
        <v>894</v>
      </c>
      <c r="Q12463" s="66">
        <v>0.30499999999999999</v>
      </c>
    </row>
    <row r="12464" spans="15:17" ht="14.25">
      <c r="O12464" t="s">
        <v>2475</v>
      </c>
      <c r="P12464" s="2" t="s">
        <v>893</v>
      </c>
      <c r="Q12464" s="66">
        <v>0.3</v>
      </c>
    </row>
    <row r="12465" spans="15:17" ht="14.25">
      <c r="O12465" t="s">
        <v>2475</v>
      </c>
      <c r="P12465" s="2" t="s">
        <v>892</v>
      </c>
      <c r="Q12465" s="66">
        <v>0.30499999999999999</v>
      </c>
    </row>
    <row r="12466" spans="15:17" ht="14.25">
      <c r="O12466" t="s">
        <v>2475</v>
      </c>
      <c r="P12466" s="2" t="s">
        <v>891</v>
      </c>
      <c r="Q12466" s="66">
        <v>0.30499999999999999</v>
      </c>
    </row>
    <row r="12467" spans="15:17" ht="14.25">
      <c r="O12467" t="s">
        <v>2475</v>
      </c>
      <c r="P12467" s="2" t="s">
        <v>890</v>
      </c>
      <c r="Q12467" s="66">
        <v>0.30499999999999999</v>
      </c>
    </row>
    <row r="12468" spans="15:17" ht="14.25">
      <c r="O12468" t="s">
        <v>2475</v>
      </c>
      <c r="P12468" s="2" t="s">
        <v>889</v>
      </c>
      <c r="Q12468" s="66">
        <v>0.315</v>
      </c>
    </row>
    <row r="12469" spans="15:17" ht="14.25">
      <c r="O12469" t="s">
        <v>2475</v>
      </c>
      <c r="P12469" s="2" t="s">
        <v>888</v>
      </c>
      <c r="Q12469" s="66">
        <v>0.315</v>
      </c>
    </row>
    <row r="12470" spans="15:17" ht="14.25">
      <c r="O12470" t="s">
        <v>2475</v>
      </c>
      <c r="P12470" s="2" t="s">
        <v>887</v>
      </c>
      <c r="Q12470" s="66">
        <v>0.315</v>
      </c>
    </row>
    <row r="12471" spans="15:17" ht="14.25">
      <c r="O12471" t="s">
        <v>2475</v>
      </c>
      <c r="P12471" s="2" t="s">
        <v>886</v>
      </c>
      <c r="Q12471" s="66">
        <v>0.31</v>
      </c>
    </row>
    <row r="12472" spans="15:17" ht="14.25">
      <c r="O12472" t="s">
        <v>2475</v>
      </c>
      <c r="P12472" s="2" t="s">
        <v>885</v>
      </c>
      <c r="Q12472" s="66">
        <v>0.315</v>
      </c>
    </row>
    <row r="12473" spans="15:17" ht="14.25">
      <c r="O12473" t="s">
        <v>2475</v>
      </c>
      <c r="P12473" s="2" t="s">
        <v>884</v>
      </c>
      <c r="Q12473" s="66">
        <v>0.32500000000000001</v>
      </c>
    </row>
    <row r="12474" spans="15:17" ht="14.25">
      <c r="O12474" t="s">
        <v>2475</v>
      </c>
      <c r="P12474" s="2" t="s">
        <v>883</v>
      </c>
      <c r="Q12474" s="66">
        <v>0.33500000000000002</v>
      </c>
    </row>
    <row r="12475" spans="15:17" ht="14.25">
      <c r="O12475" t="s">
        <v>2475</v>
      </c>
      <c r="P12475" s="2" t="s">
        <v>882</v>
      </c>
      <c r="Q12475" s="66">
        <v>0.35499999999999998</v>
      </c>
    </row>
    <row r="12476" spans="15:17" ht="14.25">
      <c r="O12476" t="s">
        <v>2475</v>
      </c>
      <c r="P12476" s="2" t="s">
        <v>881</v>
      </c>
      <c r="Q12476" s="66">
        <v>0.35499999999999998</v>
      </c>
    </row>
    <row r="12477" spans="15:17" ht="14.25">
      <c r="O12477" t="s">
        <v>2475</v>
      </c>
      <c r="P12477" s="2" t="s">
        <v>880</v>
      </c>
      <c r="Q12477" s="66">
        <v>0.36499999999999999</v>
      </c>
    </row>
    <row r="12478" spans="15:17" ht="14.25">
      <c r="O12478" t="s">
        <v>2475</v>
      </c>
      <c r="P12478" s="2" t="s">
        <v>879</v>
      </c>
      <c r="Q12478" s="66">
        <v>0.37</v>
      </c>
    </row>
    <row r="12479" spans="15:17" ht="14.25">
      <c r="O12479" t="s">
        <v>2475</v>
      </c>
      <c r="P12479" s="2" t="s">
        <v>878</v>
      </c>
      <c r="Q12479" s="66">
        <v>0.36</v>
      </c>
    </row>
    <row r="12480" spans="15:17" ht="14.25">
      <c r="O12480" t="s">
        <v>2475</v>
      </c>
      <c r="P12480" s="2" t="s">
        <v>877</v>
      </c>
      <c r="Q12480" s="66">
        <v>0.36499999999999999</v>
      </c>
    </row>
    <row r="12481" spans="15:17" ht="14.25">
      <c r="O12481" t="s">
        <v>2475</v>
      </c>
      <c r="P12481" s="2" t="s">
        <v>876</v>
      </c>
      <c r="Q12481" s="66">
        <v>0.35499999999999998</v>
      </c>
    </row>
    <row r="12482" spans="15:17" ht="14.25">
      <c r="O12482" t="s">
        <v>2475</v>
      </c>
      <c r="P12482" s="2" t="s">
        <v>875</v>
      </c>
      <c r="Q12482" s="66">
        <v>0.36</v>
      </c>
    </row>
    <row r="12483" spans="15:17" ht="14.25">
      <c r="O12483" t="s">
        <v>2475</v>
      </c>
      <c r="P12483" s="2" t="s">
        <v>874</v>
      </c>
      <c r="Q12483" s="66">
        <v>0.375</v>
      </c>
    </row>
    <row r="12484" spans="15:17" ht="14.25">
      <c r="O12484" t="s">
        <v>2475</v>
      </c>
      <c r="P12484" s="2" t="s">
        <v>873</v>
      </c>
      <c r="Q12484" s="66">
        <v>0.36499999999999999</v>
      </c>
    </row>
    <row r="12485" spans="15:17" ht="14.25">
      <c r="O12485" t="s">
        <v>2475</v>
      </c>
      <c r="P12485" s="2" t="s">
        <v>872</v>
      </c>
      <c r="Q12485" s="66">
        <v>0.375</v>
      </c>
    </row>
    <row r="12486" spans="15:17" ht="14.25">
      <c r="O12486" t="s">
        <v>2475</v>
      </c>
      <c r="P12486" s="2" t="s">
        <v>871</v>
      </c>
      <c r="Q12486" s="66">
        <v>0.38</v>
      </c>
    </row>
    <row r="12487" spans="15:17" ht="14.25">
      <c r="O12487" t="s">
        <v>2475</v>
      </c>
      <c r="P12487" s="2" t="s">
        <v>870</v>
      </c>
      <c r="Q12487" s="66">
        <v>0.38</v>
      </c>
    </row>
    <row r="12488" spans="15:17" ht="14.25">
      <c r="O12488" t="s">
        <v>2475</v>
      </c>
      <c r="P12488" s="2" t="s">
        <v>869</v>
      </c>
      <c r="Q12488" s="66">
        <v>0.38</v>
      </c>
    </row>
    <row r="12489" spans="15:17" ht="14.25">
      <c r="O12489" t="s">
        <v>2475</v>
      </c>
      <c r="P12489" s="2" t="s">
        <v>868</v>
      </c>
      <c r="Q12489" s="66">
        <v>0.37</v>
      </c>
    </row>
    <row r="12490" spans="15:17" ht="14.25">
      <c r="O12490" t="s">
        <v>2475</v>
      </c>
      <c r="P12490" s="2" t="s">
        <v>867</v>
      </c>
      <c r="Q12490" s="66">
        <v>0.37</v>
      </c>
    </row>
    <row r="12491" spans="15:17" ht="14.25">
      <c r="O12491" t="s">
        <v>2475</v>
      </c>
      <c r="P12491" s="2" t="s">
        <v>866</v>
      </c>
      <c r="Q12491" s="66">
        <v>0.36</v>
      </c>
    </row>
    <row r="12492" spans="15:17" ht="14.25">
      <c r="O12492" t="s">
        <v>2475</v>
      </c>
      <c r="P12492" s="2" t="s">
        <v>865</v>
      </c>
      <c r="Q12492" s="66">
        <v>0.35</v>
      </c>
    </row>
    <row r="12493" spans="15:17" ht="14.25">
      <c r="O12493" t="s">
        <v>2475</v>
      </c>
      <c r="P12493" s="2" t="s">
        <v>864</v>
      </c>
      <c r="Q12493" s="66">
        <v>0.33</v>
      </c>
    </row>
    <row r="12494" spans="15:17" ht="14.25">
      <c r="O12494" t="s">
        <v>2475</v>
      </c>
      <c r="P12494" s="2" t="s">
        <v>863</v>
      </c>
      <c r="Q12494" s="66">
        <v>0.33</v>
      </c>
    </row>
    <row r="12495" spans="15:17" ht="14.25">
      <c r="O12495" t="s">
        <v>2475</v>
      </c>
      <c r="P12495" s="2" t="s">
        <v>862</v>
      </c>
      <c r="Q12495" s="66">
        <v>0.34</v>
      </c>
    </row>
    <row r="12496" spans="15:17" ht="14.25">
      <c r="O12496" t="s">
        <v>2475</v>
      </c>
      <c r="P12496" s="2" t="s">
        <v>861</v>
      </c>
      <c r="Q12496" s="66">
        <v>0.34499999999999997</v>
      </c>
    </row>
    <row r="12497" spans="15:17" ht="14.25">
      <c r="O12497" t="s">
        <v>2475</v>
      </c>
      <c r="P12497" s="2" t="s">
        <v>860</v>
      </c>
      <c r="Q12497" s="66">
        <v>0.34499999999999997</v>
      </c>
    </row>
    <row r="12498" spans="15:17" ht="14.25">
      <c r="O12498" t="s">
        <v>2475</v>
      </c>
      <c r="P12498" s="2" t="s">
        <v>859</v>
      </c>
      <c r="Q12498" s="66">
        <v>0.34</v>
      </c>
    </row>
    <row r="12499" spans="15:17" ht="14.25">
      <c r="O12499" t="s">
        <v>2475</v>
      </c>
      <c r="P12499" s="2" t="s">
        <v>858</v>
      </c>
      <c r="Q12499" s="66">
        <v>0.35</v>
      </c>
    </row>
    <row r="12500" spans="15:17" ht="14.25">
      <c r="O12500" t="s">
        <v>2475</v>
      </c>
      <c r="P12500" s="2" t="s">
        <v>857</v>
      </c>
      <c r="Q12500" s="66">
        <v>0.33</v>
      </c>
    </row>
    <row r="12501" spans="15:17" ht="14.25">
      <c r="O12501" t="s">
        <v>2475</v>
      </c>
      <c r="P12501" s="2" t="s">
        <v>856</v>
      </c>
      <c r="Q12501" s="66">
        <v>0.315</v>
      </c>
    </row>
    <row r="12502" spans="15:17" ht="14.25">
      <c r="O12502" t="s">
        <v>2475</v>
      </c>
      <c r="P12502" s="2" t="s">
        <v>855</v>
      </c>
      <c r="Q12502" s="66">
        <v>0.32500000000000001</v>
      </c>
    </row>
    <row r="12503" spans="15:17" ht="14.25">
      <c r="O12503" t="s">
        <v>2475</v>
      </c>
      <c r="P12503" s="2" t="s">
        <v>854</v>
      </c>
      <c r="Q12503" s="66">
        <v>0.315</v>
      </c>
    </row>
    <row r="12504" spans="15:17" ht="14.25">
      <c r="O12504" t="s">
        <v>2475</v>
      </c>
      <c r="P12504" s="2" t="s">
        <v>853</v>
      </c>
      <c r="Q12504" s="66">
        <v>0.32</v>
      </c>
    </row>
    <row r="12505" spans="15:17" ht="14.25">
      <c r="O12505" t="s">
        <v>2475</v>
      </c>
      <c r="P12505" s="2" t="s">
        <v>852</v>
      </c>
      <c r="Q12505" s="66">
        <v>0.34</v>
      </c>
    </row>
    <row r="12506" spans="15:17" ht="14.25">
      <c r="O12506" t="s">
        <v>2475</v>
      </c>
      <c r="P12506" s="2" t="s">
        <v>851</v>
      </c>
      <c r="Q12506" s="66">
        <v>0.35499999999999998</v>
      </c>
    </row>
    <row r="12507" spans="15:17" ht="14.25">
      <c r="O12507" t="s">
        <v>2475</v>
      </c>
      <c r="P12507" s="2" t="s">
        <v>850</v>
      </c>
      <c r="Q12507" s="66">
        <v>0.37</v>
      </c>
    </row>
    <row r="12508" spans="15:17" ht="14.25">
      <c r="O12508" t="s">
        <v>2475</v>
      </c>
      <c r="P12508" s="2" t="s">
        <v>849</v>
      </c>
      <c r="Q12508" s="66">
        <v>0.38</v>
      </c>
    </row>
    <row r="12509" spans="15:17" ht="14.25">
      <c r="O12509" t="s">
        <v>2475</v>
      </c>
      <c r="P12509" s="2" t="s">
        <v>848</v>
      </c>
      <c r="Q12509" s="66">
        <v>0.37</v>
      </c>
    </row>
    <row r="12510" spans="15:17" ht="14.25">
      <c r="O12510" t="s">
        <v>2475</v>
      </c>
      <c r="P12510" s="2" t="s">
        <v>847</v>
      </c>
      <c r="Q12510" s="66">
        <v>0.36499999999999999</v>
      </c>
    </row>
    <row r="12511" spans="15:17" ht="14.25">
      <c r="O12511" t="s">
        <v>2475</v>
      </c>
      <c r="P12511" s="2" t="s">
        <v>846</v>
      </c>
      <c r="Q12511" s="66">
        <v>0.36499999999999999</v>
      </c>
    </row>
    <row r="12512" spans="15:17" ht="14.25">
      <c r="O12512" t="s">
        <v>2475</v>
      </c>
      <c r="P12512" s="2" t="s">
        <v>845</v>
      </c>
      <c r="Q12512" s="66">
        <v>0.37</v>
      </c>
    </row>
    <row r="12513" spans="15:17" ht="14.25">
      <c r="O12513" t="s">
        <v>2475</v>
      </c>
      <c r="P12513" s="2" t="s">
        <v>844</v>
      </c>
      <c r="Q12513" s="66">
        <v>0.37</v>
      </c>
    </row>
    <row r="12514" spans="15:17" ht="14.25">
      <c r="O12514" t="s">
        <v>2475</v>
      </c>
      <c r="P12514" s="2" t="s">
        <v>843</v>
      </c>
      <c r="Q12514" s="66">
        <v>0.37</v>
      </c>
    </row>
    <row r="12515" spans="15:17" ht="14.25">
      <c r="O12515" t="s">
        <v>2475</v>
      </c>
      <c r="P12515" s="2" t="s">
        <v>842</v>
      </c>
      <c r="Q12515" s="66">
        <v>0.37</v>
      </c>
    </row>
    <row r="12516" spans="15:17" ht="14.25">
      <c r="O12516" t="s">
        <v>2475</v>
      </c>
      <c r="P12516" s="2" t="s">
        <v>841</v>
      </c>
      <c r="Q12516" s="66">
        <v>0.39500000000000002</v>
      </c>
    </row>
    <row r="12517" spans="15:17" ht="14.25">
      <c r="O12517" t="s">
        <v>2475</v>
      </c>
      <c r="P12517" s="2" t="s">
        <v>840</v>
      </c>
      <c r="Q12517" s="66">
        <v>0.39500000000000002</v>
      </c>
    </row>
    <row r="12518" spans="15:17" ht="14.25">
      <c r="O12518" t="s">
        <v>2475</v>
      </c>
      <c r="P12518" s="2" t="s">
        <v>839</v>
      </c>
      <c r="Q12518" s="66">
        <v>0.38500000000000001</v>
      </c>
    </row>
    <row r="12519" spans="15:17" ht="14.25">
      <c r="O12519" t="s">
        <v>2475</v>
      </c>
      <c r="P12519" s="2" t="s">
        <v>838</v>
      </c>
      <c r="Q12519" s="66">
        <v>0.39</v>
      </c>
    </row>
    <row r="12520" spans="15:17" ht="14.25">
      <c r="O12520" t="s">
        <v>2475</v>
      </c>
      <c r="P12520" s="2" t="s">
        <v>837</v>
      </c>
      <c r="Q12520" s="66">
        <v>0.39</v>
      </c>
    </row>
    <row r="12521" spans="15:17" ht="14.25">
      <c r="O12521" t="s">
        <v>2475</v>
      </c>
      <c r="P12521" s="2" t="s">
        <v>836</v>
      </c>
      <c r="Q12521" s="66">
        <v>0.4</v>
      </c>
    </row>
    <row r="12522" spans="15:17" ht="14.25">
      <c r="O12522" t="s">
        <v>2475</v>
      </c>
      <c r="P12522" s="2" t="s">
        <v>835</v>
      </c>
      <c r="Q12522" s="66">
        <v>0.4</v>
      </c>
    </row>
    <row r="12523" spans="15:17" ht="14.25">
      <c r="O12523" t="s">
        <v>2475</v>
      </c>
      <c r="P12523" s="2" t="s">
        <v>834</v>
      </c>
      <c r="Q12523" s="66">
        <v>0.4</v>
      </c>
    </row>
    <row r="12524" spans="15:17" ht="14.25">
      <c r="O12524" t="s">
        <v>2475</v>
      </c>
      <c r="P12524" s="2" t="s">
        <v>833</v>
      </c>
      <c r="Q12524" s="66">
        <v>0.39</v>
      </c>
    </row>
    <row r="12525" spans="15:17" ht="14.25">
      <c r="O12525" t="s">
        <v>2475</v>
      </c>
      <c r="P12525" s="2" t="s">
        <v>832</v>
      </c>
      <c r="Q12525" s="66">
        <v>0.39</v>
      </c>
    </row>
    <row r="12526" spans="15:17" ht="14.25">
      <c r="O12526" t="s">
        <v>2475</v>
      </c>
      <c r="P12526" s="2" t="s">
        <v>831</v>
      </c>
      <c r="Q12526" s="66">
        <v>0.39</v>
      </c>
    </row>
    <row r="12527" spans="15:17" ht="14.25">
      <c r="O12527" t="s">
        <v>2475</v>
      </c>
      <c r="P12527" s="2" t="s">
        <v>830</v>
      </c>
      <c r="Q12527" s="66">
        <v>0.39</v>
      </c>
    </row>
    <row r="12528" spans="15:17" ht="14.25">
      <c r="O12528" t="s">
        <v>2475</v>
      </c>
      <c r="P12528" s="2" t="s">
        <v>829</v>
      </c>
      <c r="Q12528" s="66">
        <v>0.38</v>
      </c>
    </row>
    <row r="12529" spans="15:17" ht="14.25">
      <c r="O12529" t="s">
        <v>2475</v>
      </c>
      <c r="P12529" s="2" t="s">
        <v>828</v>
      </c>
      <c r="Q12529" s="66">
        <v>0.41</v>
      </c>
    </row>
    <row r="12530" spans="15:17" ht="14.25">
      <c r="O12530" t="s">
        <v>2475</v>
      </c>
      <c r="P12530" s="2" t="s">
        <v>827</v>
      </c>
      <c r="Q12530" s="66">
        <v>0.41499999999999998</v>
      </c>
    </row>
    <row r="12531" spans="15:17" ht="14.25">
      <c r="O12531" t="s">
        <v>2475</v>
      </c>
      <c r="P12531" s="2" t="s">
        <v>826</v>
      </c>
      <c r="Q12531" s="66">
        <v>0.41499999999999998</v>
      </c>
    </row>
    <row r="12532" spans="15:17" ht="14.25">
      <c r="O12532" t="s">
        <v>2475</v>
      </c>
      <c r="P12532" s="2" t="s">
        <v>825</v>
      </c>
      <c r="Q12532" s="66">
        <v>0.41499999999999998</v>
      </c>
    </row>
    <row r="12533" spans="15:17" ht="14.25">
      <c r="O12533" t="s">
        <v>2475</v>
      </c>
      <c r="P12533" s="2" t="s">
        <v>824</v>
      </c>
      <c r="Q12533" s="66">
        <v>0.41499999999999998</v>
      </c>
    </row>
    <row r="12534" spans="15:17" ht="14.25">
      <c r="O12534" t="s">
        <v>2475</v>
      </c>
      <c r="P12534" s="2" t="s">
        <v>823</v>
      </c>
      <c r="Q12534" s="66">
        <v>0.42</v>
      </c>
    </row>
    <row r="12535" spans="15:17" ht="14.25">
      <c r="O12535" t="s">
        <v>2475</v>
      </c>
      <c r="P12535" s="2" t="s">
        <v>822</v>
      </c>
      <c r="Q12535" s="66">
        <v>0.40500000000000003</v>
      </c>
    </row>
    <row r="12536" spans="15:17" ht="14.25">
      <c r="O12536" t="s">
        <v>2475</v>
      </c>
      <c r="P12536" s="2" t="s">
        <v>821</v>
      </c>
      <c r="Q12536" s="66">
        <v>0.39500000000000002</v>
      </c>
    </row>
    <row r="12537" spans="15:17" ht="14.25">
      <c r="O12537" t="s">
        <v>2475</v>
      </c>
      <c r="P12537" s="2" t="s">
        <v>820</v>
      </c>
      <c r="Q12537" s="66">
        <v>0.38500000000000001</v>
      </c>
    </row>
    <row r="12538" spans="15:17" ht="14.25">
      <c r="O12538" t="s">
        <v>2475</v>
      </c>
      <c r="P12538" s="2" t="s">
        <v>819</v>
      </c>
      <c r="Q12538" s="66">
        <v>0.37</v>
      </c>
    </row>
    <row r="12539" spans="15:17" ht="14.25">
      <c r="O12539" t="s">
        <v>2475</v>
      </c>
      <c r="P12539" s="2" t="s">
        <v>818</v>
      </c>
      <c r="Q12539" s="66">
        <v>0.38</v>
      </c>
    </row>
    <row r="12540" spans="15:17" ht="14.25">
      <c r="O12540" t="s">
        <v>2475</v>
      </c>
      <c r="P12540" s="2" t="s">
        <v>817</v>
      </c>
      <c r="Q12540" s="66">
        <v>0.39</v>
      </c>
    </row>
    <row r="12541" spans="15:17" ht="14.25">
      <c r="O12541" t="s">
        <v>2475</v>
      </c>
      <c r="P12541" s="2" t="s">
        <v>816</v>
      </c>
      <c r="Q12541" s="66">
        <v>0.39</v>
      </c>
    </row>
    <row r="12542" spans="15:17" ht="14.25">
      <c r="O12542" t="s">
        <v>2475</v>
      </c>
      <c r="P12542" s="2" t="s">
        <v>815</v>
      </c>
      <c r="Q12542" s="66">
        <v>0.38500000000000001</v>
      </c>
    </row>
    <row r="12543" spans="15:17" ht="14.25">
      <c r="O12543" t="s">
        <v>2475</v>
      </c>
      <c r="P12543" s="2" t="s">
        <v>814</v>
      </c>
      <c r="Q12543" s="66">
        <v>0.38500000000000001</v>
      </c>
    </row>
    <row r="12544" spans="15:17" ht="14.25">
      <c r="O12544" t="s">
        <v>2475</v>
      </c>
      <c r="P12544" s="2" t="s">
        <v>813</v>
      </c>
      <c r="Q12544" s="66">
        <v>0.39</v>
      </c>
    </row>
    <row r="12545" spans="15:17" ht="14.25">
      <c r="O12545" t="s">
        <v>2475</v>
      </c>
      <c r="P12545" s="2" t="s">
        <v>812</v>
      </c>
      <c r="Q12545" s="66">
        <v>0.38500000000000001</v>
      </c>
    </row>
    <row r="12546" spans="15:17" ht="14.25">
      <c r="O12546" t="s">
        <v>2475</v>
      </c>
      <c r="P12546" s="2" t="s">
        <v>811</v>
      </c>
      <c r="Q12546" s="66">
        <v>0.38500000000000001</v>
      </c>
    </row>
    <row r="12547" spans="15:17" ht="14.25">
      <c r="O12547" t="s">
        <v>2475</v>
      </c>
      <c r="P12547" s="2" t="s">
        <v>810</v>
      </c>
      <c r="Q12547" s="66">
        <v>0.37</v>
      </c>
    </row>
    <row r="12548" spans="15:17" ht="14.25">
      <c r="O12548" t="s">
        <v>2475</v>
      </c>
      <c r="P12548" s="2" t="s">
        <v>809</v>
      </c>
      <c r="Q12548" s="66">
        <v>0.37</v>
      </c>
    </row>
    <row r="12549" spans="15:17" ht="14.25">
      <c r="O12549" t="s">
        <v>2475</v>
      </c>
      <c r="P12549" s="2" t="s">
        <v>808</v>
      </c>
      <c r="Q12549" s="66">
        <v>0.36499999999999999</v>
      </c>
    </row>
    <row r="12550" spans="15:17" ht="14.25">
      <c r="O12550" t="s">
        <v>2475</v>
      </c>
      <c r="P12550" s="2" t="s">
        <v>807</v>
      </c>
      <c r="Q12550" s="66">
        <v>0.36499999999999999</v>
      </c>
    </row>
    <row r="12551" spans="15:17" ht="14.25">
      <c r="O12551" t="s">
        <v>2475</v>
      </c>
      <c r="P12551" s="2" t="s">
        <v>806</v>
      </c>
      <c r="Q12551" s="66">
        <v>0.36499999999999999</v>
      </c>
    </row>
    <row r="12552" spans="15:17" ht="14.25">
      <c r="O12552" t="s">
        <v>2475</v>
      </c>
      <c r="P12552" s="2" t="s">
        <v>805</v>
      </c>
      <c r="Q12552" s="66">
        <v>0.36</v>
      </c>
    </row>
    <row r="12553" spans="15:17" ht="14.25">
      <c r="O12553" t="s">
        <v>2475</v>
      </c>
      <c r="P12553" s="2" t="s">
        <v>804</v>
      </c>
      <c r="Q12553" s="66">
        <v>0.36499999999999999</v>
      </c>
    </row>
    <row r="12554" spans="15:17" ht="14.25">
      <c r="O12554" t="s">
        <v>2475</v>
      </c>
      <c r="P12554" s="2" t="s">
        <v>803</v>
      </c>
      <c r="Q12554" s="66">
        <v>0.37</v>
      </c>
    </row>
    <row r="12555" spans="15:17" ht="14.25">
      <c r="O12555" t="s">
        <v>2475</v>
      </c>
      <c r="P12555" s="2" t="s">
        <v>802</v>
      </c>
      <c r="Q12555" s="66">
        <v>0.375</v>
      </c>
    </row>
    <row r="12556" spans="15:17" ht="14.25">
      <c r="O12556" t="s">
        <v>2475</v>
      </c>
      <c r="P12556" s="2" t="s">
        <v>801</v>
      </c>
      <c r="Q12556" s="66">
        <v>0.38</v>
      </c>
    </row>
    <row r="12557" spans="15:17" ht="14.25">
      <c r="O12557" t="s">
        <v>2475</v>
      </c>
      <c r="P12557" s="2" t="s">
        <v>800</v>
      </c>
      <c r="Q12557" s="66">
        <v>0.38</v>
      </c>
    </row>
    <row r="12558" spans="15:17" ht="14.25">
      <c r="O12558" t="s">
        <v>2475</v>
      </c>
      <c r="P12558" s="2" t="s">
        <v>799</v>
      </c>
      <c r="Q12558" s="66">
        <v>0.38500000000000001</v>
      </c>
    </row>
    <row r="12559" spans="15:17" ht="14.25">
      <c r="O12559" t="s">
        <v>2475</v>
      </c>
      <c r="P12559" s="2" t="s">
        <v>798</v>
      </c>
      <c r="Q12559" s="66">
        <v>0.38500000000000001</v>
      </c>
    </row>
    <row r="12560" spans="15:17" ht="14.25">
      <c r="O12560" t="s">
        <v>2475</v>
      </c>
      <c r="P12560" s="2" t="s">
        <v>797</v>
      </c>
      <c r="Q12560" s="66">
        <v>0.38</v>
      </c>
    </row>
    <row r="12561" spans="15:17" ht="14.25">
      <c r="O12561" t="s">
        <v>2475</v>
      </c>
      <c r="P12561" s="2" t="s">
        <v>796</v>
      </c>
      <c r="Q12561" s="66">
        <v>0.35499999999999998</v>
      </c>
    </row>
    <row r="12562" spans="15:17" ht="14.25">
      <c r="O12562" t="s">
        <v>2475</v>
      </c>
      <c r="P12562" s="2" t="s">
        <v>795</v>
      </c>
      <c r="Q12562" s="66">
        <v>0.35</v>
      </c>
    </row>
    <row r="12563" spans="15:17" ht="14.25">
      <c r="O12563" t="s">
        <v>2475</v>
      </c>
      <c r="P12563" s="2" t="s">
        <v>794</v>
      </c>
      <c r="Q12563" s="66">
        <v>0.34</v>
      </c>
    </row>
    <row r="12564" spans="15:17" ht="14.25">
      <c r="O12564" t="s">
        <v>2475</v>
      </c>
      <c r="P12564" s="2" t="s">
        <v>793</v>
      </c>
      <c r="Q12564" s="66">
        <v>0.34</v>
      </c>
    </row>
    <row r="12565" spans="15:17" ht="14.25">
      <c r="O12565" t="s">
        <v>2475</v>
      </c>
      <c r="P12565" s="2" t="s">
        <v>792</v>
      </c>
      <c r="Q12565" s="66">
        <v>0.34</v>
      </c>
    </row>
    <row r="12566" spans="15:17" ht="14.25">
      <c r="O12566" t="s">
        <v>2475</v>
      </c>
      <c r="P12566" s="2" t="s">
        <v>791</v>
      </c>
      <c r="Q12566" s="66">
        <v>0.33500000000000002</v>
      </c>
    </row>
    <row r="12567" spans="15:17" ht="14.25">
      <c r="O12567" t="s">
        <v>2475</v>
      </c>
      <c r="P12567" s="2" t="s">
        <v>790</v>
      </c>
      <c r="Q12567" s="66">
        <v>0.33500000000000002</v>
      </c>
    </row>
    <row r="12568" spans="15:17" ht="14.25">
      <c r="O12568" t="s">
        <v>2475</v>
      </c>
      <c r="P12568" s="2" t="s">
        <v>789</v>
      </c>
      <c r="Q12568" s="66">
        <v>0.34</v>
      </c>
    </row>
    <row r="12569" spans="15:17" ht="14.25">
      <c r="O12569" t="s">
        <v>2475</v>
      </c>
      <c r="P12569" s="2" t="s">
        <v>788</v>
      </c>
      <c r="Q12569" s="66">
        <v>0.35</v>
      </c>
    </row>
    <row r="12570" spans="15:17" ht="14.25">
      <c r="O12570" t="s">
        <v>2475</v>
      </c>
      <c r="P12570" s="2" t="s">
        <v>787</v>
      </c>
      <c r="Q12570" s="66">
        <v>0.32500000000000001</v>
      </c>
    </row>
    <row r="12571" spans="15:17" ht="14.25">
      <c r="O12571" t="s">
        <v>2475</v>
      </c>
      <c r="P12571" s="2" t="s">
        <v>786</v>
      </c>
      <c r="Q12571" s="66">
        <v>0.315</v>
      </c>
    </row>
    <row r="12572" spans="15:17" ht="14.25">
      <c r="O12572" t="s">
        <v>2475</v>
      </c>
      <c r="P12572" s="2" t="s">
        <v>785</v>
      </c>
      <c r="Q12572" s="66">
        <v>0.30499999999999999</v>
      </c>
    </row>
    <row r="12573" spans="15:17" ht="14.25">
      <c r="O12573" t="s">
        <v>2475</v>
      </c>
      <c r="P12573" s="2" t="s">
        <v>784</v>
      </c>
      <c r="Q12573" s="66">
        <v>0.31</v>
      </c>
    </row>
    <row r="12574" spans="15:17" ht="14.25">
      <c r="O12574" t="s">
        <v>2475</v>
      </c>
      <c r="P12574" s="2" t="s">
        <v>783</v>
      </c>
      <c r="Q12574" s="66">
        <v>0.32</v>
      </c>
    </row>
    <row r="12575" spans="15:17" ht="14.25">
      <c r="O12575" t="s">
        <v>2475</v>
      </c>
      <c r="P12575" s="2" t="s">
        <v>782</v>
      </c>
      <c r="Q12575" s="66">
        <v>0.33500000000000002</v>
      </c>
    </row>
    <row r="12576" spans="15:17" ht="14.25">
      <c r="O12576" t="s">
        <v>2475</v>
      </c>
      <c r="P12576" s="2" t="s">
        <v>781</v>
      </c>
      <c r="Q12576" s="66">
        <v>0.315</v>
      </c>
    </row>
    <row r="12577" spans="15:17" ht="14.25">
      <c r="O12577" t="s">
        <v>2475</v>
      </c>
      <c r="P12577" s="2" t="s">
        <v>780</v>
      </c>
      <c r="Q12577" s="66">
        <v>0.32500000000000001</v>
      </c>
    </row>
    <row r="12578" spans="15:17" ht="14.25">
      <c r="O12578" t="s">
        <v>2475</v>
      </c>
      <c r="P12578" s="2" t="s">
        <v>779</v>
      </c>
      <c r="Q12578" s="66">
        <v>0.32</v>
      </c>
    </row>
    <row r="12579" spans="15:17" ht="14.25">
      <c r="O12579" t="s">
        <v>2475</v>
      </c>
      <c r="P12579" s="2" t="s">
        <v>778</v>
      </c>
      <c r="Q12579" s="66">
        <v>0.32</v>
      </c>
    </row>
    <row r="12580" spans="15:17" ht="14.25">
      <c r="O12580" t="s">
        <v>2475</v>
      </c>
      <c r="P12580" s="2" t="s">
        <v>777</v>
      </c>
      <c r="Q12580" s="66">
        <v>0.33500000000000002</v>
      </c>
    </row>
    <row r="12581" spans="15:17" ht="14.25">
      <c r="O12581" t="s">
        <v>2475</v>
      </c>
      <c r="P12581" s="2" t="s">
        <v>776</v>
      </c>
      <c r="Q12581" s="66">
        <v>0.32500000000000001</v>
      </c>
    </row>
    <row r="12582" spans="15:17" ht="14.25">
      <c r="O12582" t="s">
        <v>2475</v>
      </c>
      <c r="P12582" s="2" t="s">
        <v>775</v>
      </c>
      <c r="Q12582" s="66">
        <v>0.33500000000000002</v>
      </c>
    </row>
    <row r="12583" spans="15:17" ht="14.25">
      <c r="O12583" t="s">
        <v>2475</v>
      </c>
      <c r="P12583" s="2" t="s">
        <v>774</v>
      </c>
      <c r="Q12583" s="66">
        <v>0.33</v>
      </c>
    </row>
    <row r="12584" spans="15:17" ht="14.25">
      <c r="O12584" t="s">
        <v>2475</v>
      </c>
      <c r="P12584" s="2" t="s">
        <v>773</v>
      </c>
      <c r="Q12584" s="66">
        <v>0.33</v>
      </c>
    </row>
    <row r="12585" spans="15:17" ht="14.25">
      <c r="O12585" t="s">
        <v>2475</v>
      </c>
      <c r="P12585" s="2" t="s">
        <v>772</v>
      </c>
      <c r="Q12585" s="66">
        <v>0.32500000000000001</v>
      </c>
    </row>
    <row r="12586" spans="15:17" ht="14.25">
      <c r="O12586" t="s">
        <v>2475</v>
      </c>
      <c r="P12586" s="2" t="s">
        <v>771</v>
      </c>
      <c r="Q12586" s="66">
        <v>0.32</v>
      </c>
    </row>
    <row r="12587" spans="15:17" ht="14.25">
      <c r="O12587" t="s">
        <v>2475</v>
      </c>
      <c r="P12587" s="2" t="s">
        <v>770</v>
      </c>
      <c r="Q12587" s="66">
        <v>0.315</v>
      </c>
    </row>
    <row r="12588" spans="15:17" ht="14.25">
      <c r="O12588" t="s">
        <v>2475</v>
      </c>
      <c r="P12588" s="2" t="s">
        <v>769</v>
      </c>
      <c r="Q12588" s="66">
        <v>0.31</v>
      </c>
    </row>
    <row r="12589" spans="15:17" ht="14.25">
      <c r="O12589" t="s">
        <v>2475</v>
      </c>
      <c r="P12589" s="2" t="s">
        <v>768</v>
      </c>
      <c r="Q12589" s="66">
        <v>0.32500000000000001</v>
      </c>
    </row>
    <row r="12590" spans="15:17" ht="14.25">
      <c r="O12590" t="s">
        <v>2475</v>
      </c>
      <c r="P12590" s="2" t="s">
        <v>767</v>
      </c>
      <c r="Q12590" s="66">
        <v>0.32500000000000001</v>
      </c>
    </row>
    <row r="12591" spans="15:17" ht="14.25">
      <c r="O12591" t="s">
        <v>2475</v>
      </c>
      <c r="P12591" s="2" t="s">
        <v>766</v>
      </c>
      <c r="Q12591" s="66">
        <v>0.32</v>
      </c>
    </row>
    <row r="12592" spans="15:17" ht="14.25">
      <c r="O12592" t="s">
        <v>2475</v>
      </c>
      <c r="P12592" s="2" t="s">
        <v>765</v>
      </c>
      <c r="Q12592" s="66">
        <v>0.32</v>
      </c>
    </row>
    <row r="12593" spans="15:17" ht="14.25">
      <c r="O12593" t="s">
        <v>2475</v>
      </c>
      <c r="P12593" s="2" t="s">
        <v>764</v>
      </c>
      <c r="Q12593" s="66">
        <v>0.32500000000000001</v>
      </c>
    </row>
    <row r="12594" spans="15:17" ht="14.25">
      <c r="O12594" t="s">
        <v>2475</v>
      </c>
      <c r="P12594" s="2" t="s">
        <v>763</v>
      </c>
      <c r="Q12594" s="66">
        <v>0.32500000000000001</v>
      </c>
    </row>
    <row r="12595" spans="15:17" ht="14.25">
      <c r="O12595" t="s">
        <v>2475</v>
      </c>
      <c r="P12595" s="2" t="s">
        <v>762</v>
      </c>
      <c r="Q12595" s="66">
        <v>0.32500000000000001</v>
      </c>
    </row>
    <row r="12596" spans="15:17" ht="14.25">
      <c r="O12596" t="s">
        <v>2475</v>
      </c>
      <c r="P12596" s="2" t="s">
        <v>761</v>
      </c>
      <c r="Q12596" s="66">
        <v>0.33500000000000002</v>
      </c>
    </row>
    <row r="12597" spans="15:17" ht="14.25">
      <c r="O12597" t="s">
        <v>2475</v>
      </c>
      <c r="P12597" s="2" t="s">
        <v>760</v>
      </c>
      <c r="Q12597" s="66">
        <v>0.33</v>
      </c>
    </row>
    <row r="12598" spans="15:17" ht="14.25">
      <c r="O12598" t="s">
        <v>2475</v>
      </c>
      <c r="P12598" s="2" t="s">
        <v>759</v>
      </c>
      <c r="Q12598" s="66">
        <v>0.33</v>
      </c>
    </row>
    <row r="12599" spans="15:17" ht="14.25">
      <c r="O12599" t="s">
        <v>2475</v>
      </c>
      <c r="P12599" s="2" t="s">
        <v>758</v>
      </c>
      <c r="Q12599" s="66">
        <v>0.32500000000000001</v>
      </c>
    </row>
    <row r="12600" spans="15:17" ht="14.25">
      <c r="O12600" t="s">
        <v>2475</v>
      </c>
      <c r="P12600" s="2" t="s">
        <v>757</v>
      </c>
      <c r="Q12600" s="66">
        <v>0.32</v>
      </c>
    </row>
    <row r="12601" spans="15:17" ht="14.25">
      <c r="O12601" t="s">
        <v>2475</v>
      </c>
      <c r="P12601" s="2" t="s">
        <v>756</v>
      </c>
      <c r="Q12601" s="66">
        <v>0.315</v>
      </c>
    </row>
    <row r="12602" spans="15:17" ht="14.25">
      <c r="O12602" t="s">
        <v>2475</v>
      </c>
      <c r="P12602" s="2" t="s">
        <v>755</v>
      </c>
      <c r="Q12602" s="66">
        <v>0.32</v>
      </c>
    </row>
    <row r="12603" spans="15:17" ht="14.25">
      <c r="O12603" t="s">
        <v>2475</v>
      </c>
      <c r="P12603" s="2" t="s">
        <v>754</v>
      </c>
      <c r="Q12603" s="66">
        <v>0.32500000000000001</v>
      </c>
    </row>
    <row r="12604" spans="15:17" ht="14.25">
      <c r="O12604" t="s">
        <v>2475</v>
      </c>
      <c r="P12604" s="2" t="s">
        <v>753</v>
      </c>
      <c r="Q12604" s="66">
        <v>0.315</v>
      </c>
    </row>
    <row r="12605" spans="15:17" ht="14.25">
      <c r="O12605" t="s">
        <v>2475</v>
      </c>
      <c r="P12605" s="2" t="s">
        <v>752</v>
      </c>
      <c r="Q12605" s="66">
        <v>0.3</v>
      </c>
    </row>
    <row r="12606" spans="15:17" ht="14.25">
      <c r="O12606" t="s">
        <v>2475</v>
      </c>
      <c r="P12606" s="2" t="s">
        <v>751</v>
      </c>
      <c r="Q12606" s="66">
        <v>0.28000000000000003</v>
      </c>
    </row>
    <row r="12607" spans="15:17" ht="14.25">
      <c r="O12607" t="s">
        <v>2475</v>
      </c>
      <c r="P12607" s="2" t="s">
        <v>750</v>
      </c>
      <c r="Q12607" s="66">
        <v>0.26500000000000001</v>
      </c>
    </row>
    <row r="12608" spans="15:17" ht="14.25">
      <c r="O12608" t="s">
        <v>2475</v>
      </c>
      <c r="P12608" s="2" t="s">
        <v>749</v>
      </c>
      <c r="Q12608" s="66">
        <v>0.25</v>
      </c>
    </row>
    <row r="12609" spans="15:17" ht="14.25">
      <c r="O12609" t="s">
        <v>2475</v>
      </c>
      <c r="P12609" s="2" t="s">
        <v>748</v>
      </c>
      <c r="Q12609" s="66">
        <v>0.26</v>
      </c>
    </row>
    <row r="12610" spans="15:17" ht="14.25">
      <c r="O12610" t="s">
        <v>2475</v>
      </c>
      <c r="P12610" s="2" t="s">
        <v>747</v>
      </c>
      <c r="Q12610" s="66">
        <v>0.245</v>
      </c>
    </row>
    <row r="12611" spans="15:17" ht="14.25">
      <c r="O12611" t="s">
        <v>2475</v>
      </c>
      <c r="P12611" s="2" t="s">
        <v>746</v>
      </c>
      <c r="Q12611" s="66">
        <v>0.245</v>
      </c>
    </row>
    <row r="12612" spans="15:17" ht="14.25">
      <c r="O12612" t="s">
        <v>2475</v>
      </c>
      <c r="P12612" s="2" t="s">
        <v>745</v>
      </c>
      <c r="Q12612" s="66">
        <v>0.26</v>
      </c>
    </row>
    <row r="12613" spans="15:17" ht="14.25">
      <c r="O12613" t="s">
        <v>2475</v>
      </c>
      <c r="P12613" s="2" t="s">
        <v>744</v>
      </c>
      <c r="Q12613" s="66">
        <v>0.27</v>
      </c>
    </row>
    <row r="12614" spans="15:17" ht="14.25">
      <c r="O12614" t="s">
        <v>2475</v>
      </c>
      <c r="P12614" s="2" t="s">
        <v>743</v>
      </c>
      <c r="Q12614" s="66">
        <v>0.27</v>
      </c>
    </row>
    <row r="12615" spans="15:17" ht="14.25">
      <c r="O12615" t="s">
        <v>2475</v>
      </c>
      <c r="P12615" s="2" t="s">
        <v>742</v>
      </c>
      <c r="Q12615" s="66">
        <v>0.26</v>
      </c>
    </row>
    <row r="12616" spans="15:17" ht="14.25">
      <c r="O12616" t="s">
        <v>2475</v>
      </c>
      <c r="P12616" s="2" t="s">
        <v>741</v>
      </c>
      <c r="Q12616" s="66">
        <v>0.24</v>
      </c>
    </row>
    <row r="12617" spans="15:17" ht="14.25">
      <c r="O12617" t="s">
        <v>2475</v>
      </c>
      <c r="P12617" s="2" t="s">
        <v>740</v>
      </c>
      <c r="Q12617" s="66">
        <v>0.22500000000000001</v>
      </c>
    </row>
    <row r="12618" spans="15:17" ht="14.25">
      <c r="O12618" t="s">
        <v>2475</v>
      </c>
      <c r="P12618" s="2" t="s">
        <v>739</v>
      </c>
      <c r="Q12618" s="66">
        <v>0.23</v>
      </c>
    </row>
    <row r="12619" spans="15:17" ht="14.25">
      <c r="O12619" t="s">
        <v>2475</v>
      </c>
      <c r="P12619" s="2" t="s">
        <v>738</v>
      </c>
      <c r="Q12619" s="66">
        <v>0.23499999999999999</v>
      </c>
    </row>
    <row r="12620" spans="15:17" ht="14.25">
      <c r="O12620" t="s">
        <v>2475</v>
      </c>
      <c r="P12620" s="2" t="s">
        <v>737</v>
      </c>
      <c r="Q12620" s="66">
        <v>0.245</v>
      </c>
    </row>
    <row r="12621" spans="15:17" ht="14.25">
      <c r="O12621" t="s">
        <v>2475</v>
      </c>
      <c r="P12621" s="2" t="s">
        <v>736</v>
      </c>
      <c r="Q12621" s="66">
        <v>0.25</v>
      </c>
    </row>
    <row r="12622" spans="15:17" ht="14.25">
      <c r="O12622" t="s">
        <v>2475</v>
      </c>
      <c r="P12622" s="2" t="s">
        <v>735</v>
      </c>
      <c r="Q12622" s="66">
        <v>0.24</v>
      </c>
    </row>
    <row r="12623" spans="15:17" ht="14.25">
      <c r="O12623" t="s">
        <v>2475</v>
      </c>
      <c r="P12623" s="2" t="s">
        <v>734</v>
      </c>
      <c r="Q12623" s="66">
        <v>0.25</v>
      </c>
    </row>
    <row r="12624" spans="15:17" ht="14.25">
      <c r="O12624" t="s">
        <v>2475</v>
      </c>
      <c r="P12624" s="2" t="s">
        <v>733</v>
      </c>
      <c r="Q12624" s="66">
        <v>0.25</v>
      </c>
    </row>
    <row r="12625" spans="15:17" ht="14.25">
      <c r="O12625" t="s">
        <v>2475</v>
      </c>
      <c r="P12625" s="2" t="s">
        <v>732</v>
      </c>
      <c r="Q12625" s="66">
        <v>0.25</v>
      </c>
    </row>
    <row r="12626" spans="15:17" ht="14.25">
      <c r="O12626" t="s">
        <v>2475</v>
      </c>
      <c r="P12626" s="2" t="s">
        <v>731</v>
      </c>
      <c r="Q12626" s="66">
        <v>0.245</v>
      </c>
    </row>
    <row r="12627" spans="15:17" ht="14.25">
      <c r="O12627" t="s">
        <v>2475</v>
      </c>
      <c r="P12627" s="2" t="s">
        <v>730</v>
      </c>
      <c r="Q12627" s="66">
        <v>0.23499999999999999</v>
      </c>
    </row>
    <row r="12628" spans="15:17" ht="14.25">
      <c r="O12628" t="s">
        <v>2475</v>
      </c>
      <c r="P12628" s="2" t="s">
        <v>729</v>
      </c>
      <c r="Q12628" s="66">
        <v>0.23</v>
      </c>
    </row>
    <row r="12629" spans="15:17" ht="14.25">
      <c r="O12629" t="s">
        <v>2475</v>
      </c>
      <c r="P12629" s="2" t="s">
        <v>728</v>
      </c>
      <c r="Q12629" s="66">
        <v>0.24</v>
      </c>
    </row>
    <row r="12630" spans="15:17" ht="14.25">
      <c r="O12630" t="s">
        <v>2475</v>
      </c>
      <c r="P12630" s="2" t="s">
        <v>727</v>
      </c>
      <c r="Q12630" s="66">
        <v>0.255</v>
      </c>
    </row>
    <row r="12631" spans="15:17" ht="14.25">
      <c r="O12631" t="s">
        <v>2475</v>
      </c>
      <c r="P12631" s="2" t="s">
        <v>726</v>
      </c>
      <c r="Q12631" s="66">
        <v>0.245</v>
      </c>
    </row>
    <row r="12632" spans="15:17" ht="14.25">
      <c r="O12632" t="s">
        <v>2475</v>
      </c>
      <c r="P12632" s="2" t="s">
        <v>725</v>
      </c>
      <c r="Q12632" s="66">
        <v>0.22500000000000001</v>
      </c>
    </row>
    <row r="12633" spans="15:17" ht="14.25">
      <c r="O12633" t="s">
        <v>2475</v>
      </c>
      <c r="P12633" s="2" t="s">
        <v>724</v>
      </c>
      <c r="Q12633" s="66">
        <v>0.23</v>
      </c>
    </row>
    <row r="12634" spans="15:17" ht="14.25">
      <c r="O12634" t="s">
        <v>2475</v>
      </c>
      <c r="P12634" s="2" t="s">
        <v>723</v>
      </c>
      <c r="Q12634" s="66">
        <v>0.22</v>
      </c>
    </row>
    <row r="12635" spans="15:17" ht="14.25">
      <c r="O12635" t="s">
        <v>2475</v>
      </c>
      <c r="P12635" s="2" t="s">
        <v>722</v>
      </c>
      <c r="Q12635" s="66">
        <v>0.22500000000000001</v>
      </c>
    </row>
    <row r="12636" spans="15:17" ht="14.25">
      <c r="O12636" t="s">
        <v>2475</v>
      </c>
      <c r="P12636" s="2" t="s">
        <v>721</v>
      </c>
      <c r="Q12636" s="66">
        <v>0.22</v>
      </c>
    </row>
    <row r="12637" spans="15:17" ht="14.25">
      <c r="O12637" t="s">
        <v>2475</v>
      </c>
      <c r="P12637" s="2" t="s">
        <v>720</v>
      </c>
      <c r="Q12637" s="66">
        <v>0.22500000000000001</v>
      </c>
    </row>
    <row r="12638" spans="15:17" ht="14.25">
      <c r="O12638" t="s">
        <v>2475</v>
      </c>
      <c r="P12638" s="2" t="s">
        <v>719</v>
      </c>
      <c r="Q12638" s="66">
        <v>0.22</v>
      </c>
    </row>
    <row r="12639" spans="15:17" ht="14.25">
      <c r="O12639" t="s">
        <v>2475</v>
      </c>
      <c r="P12639" s="2" t="s">
        <v>718</v>
      </c>
      <c r="Q12639" s="66">
        <v>0.23</v>
      </c>
    </row>
    <row r="12640" spans="15:17" ht="14.25">
      <c r="O12640" t="s">
        <v>2475</v>
      </c>
      <c r="P12640" s="2" t="s">
        <v>717</v>
      </c>
      <c r="Q12640" s="66">
        <v>0.21</v>
      </c>
    </row>
    <row r="12641" spans="15:17" ht="14.25">
      <c r="O12641" t="s">
        <v>2475</v>
      </c>
      <c r="P12641" s="2" t="s">
        <v>716</v>
      </c>
      <c r="Q12641" s="66">
        <v>0.2</v>
      </c>
    </row>
    <row r="12642" spans="15:17" ht="14.25">
      <c r="O12642" t="s">
        <v>2475</v>
      </c>
      <c r="P12642" s="2" t="s">
        <v>715</v>
      </c>
      <c r="Q12642" s="66">
        <v>0.17</v>
      </c>
    </row>
    <row r="12643" spans="15:17" ht="14.25">
      <c r="O12643" t="s">
        <v>2475</v>
      </c>
      <c r="P12643" s="2" t="s">
        <v>714</v>
      </c>
      <c r="Q12643" s="66">
        <v>0.18</v>
      </c>
    </row>
    <row r="12644" spans="15:17" ht="14.25">
      <c r="O12644" t="s">
        <v>2475</v>
      </c>
      <c r="P12644" s="2" t="s">
        <v>713</v>
      </c>
      <c r="Q12644" s="66">
        <v>0.19500000000000001</v>
      </c>
    </row>
    <row r="12645" spans="15:17" ht="14.25">
      <c r="O12645" t="s">
        <v>2475</v>
      </c>
      <c r="P12645" s="2" t="s">
        <v>712</v>
      </c>
      <c r="Q12645" s="66">
        <v>0.19</v>
      </c>
    </row>
    <row r="12646" spans="15:17" ht="14.25">
      <c r="O12646" t="s">
        <v>2475</v>
      </c>
      <c r="P12646" s="2" t="s">
        <v>711</v>
      </c>
      <c r="Q12646" s="66">
        <v>0.185</v>
      </c>
    </row>
    <row r="12647" spans="15:17" ht="14.25">
      <c r="O12647" t="s">
        <v>2475</v>
      </c>
      <c r="P12647" s="2" t="s">
        <v>710</v>
      </c>
      <c r="Q12647" s="66">
        <v>0.17499999999999999</v>
      </c>
    </row>
    <row r="12648" spans="15:17" ht="14.25">
      <c r="O12648" t="s">
        <v>2475</v>
      </c>
      <c r="P12648" s="2" t="s">
        <v>709</v>
      </c>
      <c r="Q12648" s="66">
        <v>0.17</v>
      </c>
    </row>
    <row r="12649" spans="15:17" ht="14.25">
      <c r="O12649" t="s">
        <v>2475</v>
      </c>
      <c r="P12649" s="2" t="s">
        <v>708</v>
      </c>
      <c r="Q12649" s="66">
        <v>0.17</v>
      </c>
    </row>
    <row r="12650" spans="15:17" ht="14.25">
      <c r="O12650" t="s">
        <v>2475</v>
      </c>
      <c r="P12650" s="2" t="s">
        <v>707</v>
      </c>
      <c r="Q12650" s="66">
        <v>0.17</v>
      </c>
    </row>
    <row r="12651" spans="15:17" ht="14.25">
      <c r="O12651" t="s">
        <v>2475</v>
      </c>
      <c r="P12651" s="2" t="s">
        <v>706</v>
      </c>
      <c r="Q12651" s="66">
        <v>0.185</v>
      </c>
    </row>
    <row r="12652" spans="15:17" ht="14.25">
      <c r="O12652" t="s">
        <v>2475</v>
      </c>
      <c r="P12652" s="2" t="s">
        <v>705</v>
      </c>
      <c r="Q12652" s="66">
        <v>0.17499999999999999</v>
      </c>
    </row>
    <row r="12653" spans="15:17" ht="14.25">
      <c r="O12653" t="s">
        <v>2475</v>
      </c>
      <c r="P12653" s="2" t="s">
        <v>704</v>
      </c>
      <c r="Q12653" s="66">
        <v>0.185</v>
      </c>
    </row>
    <row r="12654" spans="15:17" ht="14.25">
      <c r="O12654" t="s">
        <v>2475</v>
      </c>
      <c r="P12654" s="2" t="s">
        <v>703</v>
      </c>
      <c r="Q12654" s="66">
        <v>0.185</v>
      </c>
    </row>
    <row r="12655" spans="15:17" ht="14.25">
      <c r="O12655" t="s">
        <v>2475</v>
      </c>
      <c r="P12655" s="2" t="s">
        <v>702</v>
      </c>
      <c r="Q12655" s="66">
        <v>0.185</v>
      </c>
    </row>
    <row r="12656" spans="15:17" ht="14.25">
      <c r="O12656" t="s">
        <v>2475</v>
      </c>
      <c r="P12656" s="2" t="s">
        <v>701</v>
      </c>
      <c r="Q12656" s="66">
        <v>0.19</v>
      </c>
    </row>
    <row r="12657" spans="15:17" ht="14.25">
      <c r="O12657" t="s">
        <v>2475</v>
      </c>
      <c r="P12657" s="2" t="s">
        <v>700</v>
      </c>
      <c r="Q12657" s="66">
        <v>0.20499999999999999</v>
      </c>
    </row>
    <row r="12658" spans="15:17" ht="14.25">
      <c r="O12658" t="s">
        <v>2475</v>
      </c>
      <c r="P12658" s="2" t="s">
        <v>699</v>
      </c>
      <c r="Q12658" s="66">
        <v>0.20499999999999999</v>
      </c>
    </row>
    <row r="12659" spans="15:17" ht="14.25">
      <c r="O12659" t="s">
        <v>2475</v>
      </c>
      <c r="P12659" s="2" t="s">
        <v>698</v>
      </c>
      <c r="Q12659" s="66">
        <v>0.2</v>
      </c>
    </row>
    <row r="12660" spans="15:17" ht="14.25">
      <c r="O12660" t="s">
        <v>2475</v>
      </c>
      <c r="P12660" s="2" t="s">
        <v>697</v>
      </c>
      <c r="Q12660" s="66">
        <v>0.2</v>
      </c>
    </row>
    <row r="12661" spans="15:17" ht="14.25">
      <c r="O12661" t="s">
        <v>2475</v>
      </c>
      <c r="P12661" s="2" t="s">
        <v>696</v>
      </c>
      <c r="Q12661" s="66">
        <v>0.20499999999999999</v>
      </c>
    </row>
    <row r="12662" spans="15:17" ht="14.25">
      <c r="O12662" t="s">
        <v>2475</v>
      </c>
      <c r="P12662" s="2" t="s">
        <v>695</v>
      </c>
      <c r="Q12662" s="66">
        <v>0.22500000000000001</v>
      </c>
    </row>
    <row r="12663" spans="15:17" ht="14.25">
      <c r="O12663" t="s">
        <v>2475</v>
      </c>
      <c r="P12663" s="2" t="s">
        <v>694</v>
      </c>
      <c r="Q12663" s="66">
        <v>0.22500000000000001</v>
      </c>
    </row>
    <row r="12664" spans="15:17" ht="14.25">
      <c r="O12664" t="s">
        <v>2475</v>
      </c>
      <c r="P12664" s="2" t="s">
        <v>693</v>
      </c>
      <c r="Q12664" s="66">
        <v>0.23</v>
      </c>
    </row>
    <row r="12665" spans="15:17" ht="14.25">
      <c r="O12665" t="s">
        <v>2475</v>
      </c>
      <c r="P12665" s="2" t="s">
        <v>692</v>
      </c>
      <c r="Q12665" s="66">
        <v>0.23499999999999999</v>
      </c>
    </row>
    <row r="12666" spans="15:17" ht="14.25">
      <c r="O12666" t="s">
        <v>2475</v>
      </c>
      <c r="P12666" s="2" t="s">
        <v>691</v>
      </c>
      <c r="Q12666" s="66">
        <v>0.23499999999999999</v>
      </c>
    </row>
    <row r="12667" spans="15:17" ht="14.25">
      <c r="O12667" t="s">
        <v>2475</v>
      </c>
      <c r="P12667" s="2" t="s">
        <v>690</v>
      </c>
      <c r="Q12667" s="66">
        <v>0.24</v>
      </c>
    </row>
    <row r="12668" spans="15:17" ht="14.25">
      <c r="O12668" t="s">
        <v>2475</v>
      </c>
      <c r="P12668" s="2" t="s">
        <v>689</v>
      </c>
      <c r="Q12668" s="66">
        <v>0.23</v>
      </c>
    </row>
    <row r="12669" spans="15:17" ht="14.25">
      <c r="O12669" t="s">
        <v>2475</v>
      </c>
      <c r="P12669" s="2" t="s">
        <v>688</v>
      </c>
      <c r="Q12669" s="66">
        <v>0.215</v>
      </c>
    </row>
    <row r="12670" spans="15:17" ht="14.25">
      <c r="O12670" t="s">
        <v>2475</v>
      </c>
      <c r="P12670" s="2" t="s">
        <v>687</v>
      </c>
      <c r="Q12670" s="66">
        <v>0.22</v>
      </c>
    </row>
    <row r="12671" spans="15:17" ht="14.25">
      <c r="O12671" t="s">
        <v>2475</v>
      </c>
      <c r="P12671" s="2" t="s">
        <v>686</v>
      </c>
      <c r="Q12671" s="66">
        <v>0.23</v>
      </c>
    </row>
    <row r="12672" spans="15:17" ht="14.25">
      <c r="O12672" t="s">
        <v>2475</v>
      </c>
      <c r="P12672" s="2" t="s">
        <v>685</v>
      </c>
      <c r="Q12672" s="66">
        <v>0.23</v>
      </c>
    </row>
    <row r="12673" spans="15:17" ht="14.25">
      <c r="O12673" t="s">
        <v>2475</v>
      </c>
      <c r="P12673" s="2" t="s">
        <v>684</v>
      </c>
      <c r="Q12673" s="66">
        <v>0.23499999999999999</v>
      </c>
    </row>
    <row r="12674" spans="15:17" ht="14.25">
      <c r="O12674" t="s">
        <v>2475</v>
      </c>
      <c r="P12674" s="2" t="s">
        <v>683</v>
      </c>
      <c r="Q12674" s="66">
        <v>0.23499999999999999</v>
      </c>
    </row>
    <row r="12675" spans="15:17" ht="14.25">
      <c r="O12675" t="s">
        <v>2475</v>
      </c>
      <c r="P12675" s="2" t="s">
        <v>682</v>
      </c>
      <c r="Q12675" s="66">
        <v>0.23</v>
      </c>
    </row>
    <row r="12676" spans="15:17" ht="14.25">
      <c r="O12676" t="s">
        <v>2475</v>
      </c>
      <c r="P12676" s="2" t="s">
        <v>681</v>
      </c>
      <c r="Q12676" s="66">
        <v>0.22500000000000001</v>
      </c>
    </row>
    <row r="12677" spans="15:17" ht="14.25">
      <c r="O12677" t="s">
        <v>2475</v>
      </c>
      <c r="P12677" s="2" t="s">
        <v>680</v>
      </c>
      <c r="Q12677" s="66">
        <v>0.24</v>
      </c>
    </row>
    <row r="12678" spans="15:17" ht="14.25">
      <c r="O12678" t="s">
        <v>2475</v>
      </c>
      <c r="P12678" s="2" t="s">
        <v>679</v>
      </c>
      <c r="Q12678" s="66">
        <v>0.24</v>
      </c>
    </row>
    <row r="12679" spans="15:17" ht="14.25">
      <c r="O12679" t="s">
        <v>2475</v>
      </c>
      <c r="P12679" s="2" t="s">
        <v>678</v>
      </c>
      <c r="Q12679" s="66">
        <v>0.23499999999999999</v>
      </c>
    </row>
    <row r="12680" spans="15:17" ht="14.25">
      <c r="O12680" t="s">
        <v>2475</v>
      </c>
      <c r="P12680" s="2" t="s">
        <v>677</v>
      </c>
      <c r="Q12680" s="66">
        <v>0.23</v>
      </c>
    </row>
    <row r="12681" spans="15:17" ht="14.25">
      <c r="O12681" t="s">
        <v>2475</v>
      </c>
      <c r="P12681" s="2" t="s">
        <v>676</v>
      </c>
      <c r="Q12681" s="66">
        <v>0.22</v>
      </c>
    </row>
    <row r="12682" spans="15:17" ht="14.25">
      <c r="O12682" t="s">
        <v>2475</v>
      </c>
      <c r="P12682" s="2" t="s">
        <v>675</v>
      </c>
      <c r="Q12682" s="66">
        <v>0.21</v>
      </c>
    </row>
    <row r="12683" spans="15:17" ht="14.25">
      <c r="O12683" t="s">
        <v>2475</v>
      </c>
      <c r="P12683" s="2" t="s">
        <v>674</v>
      </c>
      <c r="Q12683" s="66">
        <v>0.21</v>
      </c>
    </row>
    <row r="12684" spans="15:17" ht="14.25">
      <c r="O12684" t="s">
        <v>2475</v>
      </c>
      <c r="P12684" s="2" t="s">
        <v>673</v>
      </c>
      <c r="Q12684" s="66">
        <v>0.21</v>
      </c>
    </row>
    <row r="12685" spans="15:17" ht="14.25">
      <c r="O12685" t="s">
        <v>2475</v>
      </c>
      <c r="P12685" s="2" t="s">
        <v>672</v>
      </c>
      <c r="Q12685" s="66">
        <v>0.21</v>
      </c>
    </row>
    <row r="12686" spans="15:17" ht="14.25">
      <c r="O12686" t="s">
        <v>2475</v>
      </c>
      <c r="P12686" s="2" t="s">
        <v>671</v>
      </c>
      <c r="Q12686" s="66">
        <v>0.2</v>
      </c>
    </row>
    <row r="12687" spans="15:17" ht="14.25">
      <c r="O12687" t="s">
        <v>2475</v>
      </c>
      <c r="P12687" s="2" t="s">
        <v>670</v>
      </c>
      <c r="Q12687" s="66">
        <v>0.20499999999999999</v>
      </c>
    </row>
    <row r="12688" spans="15:17" ht="14.25">
      <c r="O12688" t="s">
        <v>2475</v>
      </c>
      <c r="P12688" s="2" t="s">
        <v>669</v>
      </c>
      <c r="Q12688" s="66">
        <v>0.20499999999999999</v>
      </c>
    </row>
    <row r="12689" spans="15:17" ht="14.25">
      <c r="O12689" t="s">
        <v>2475</v>
      </c>
      <c r="P12689" s="2" t="s">
        <v>668</v>
      </c>
      <c r="Q12689" s="66">
        <v>0.2</v>
      </c>
    </row>
    <row r="12690" spans="15:17" ht="14.25">
      <c r="O12690" t="s">
        <v>2475</v>
      </c>
      <c r="P12690" s="2" t="s">
        <v>667</v>
      </c>
      <c r="Q12690" s="66">
        <v>0.215</v>
      </c>
    </row>
    <row r="12691" spans="15:17" ht="14.25">
      <c r="O12691" t="s">
        <v>2475</v>
      </c>
      <c r="P12691" s="2" t="s">
        <v>666</v>
      </c>
      <c r="Q12691" s="66">
        <v>0.22500000000000001</v>
      </c>
    </row>
    <row r="12692" spans="15:17" ht="14.25">
      <c r="O12692" t="s">
        <v>2475</v>
      </c>
      <c r="P12692" s="2" t="s">
        <v>665</v>
      </c>
      <c r="Q12692" s="66">
        <v>0.22500000000000001</v>
      </c>
    </row>
    <row r="12693" spans="15:17" ht="14.25">
      <c r="O12693" t="s">
        <v>2475</v>
      </c>
      <c r="P12693" s="2" t="s">
        <v>664</v>
      </c>
      <c r="Q12693" s="66">
        <v>0.215</v>
      </c>
    </row>
    <row r="12694" spans="15:17" ht="14.25">
      <c r="O12694" t="s">
        <v>2475</v>
      </c>
      <c r="P12694" s="2" t="s">
        <v>663</v>
      </c>
      <c r="Q12694" s="66">
        <v>0.22</v>
      </c>
    </row>
    <row r="12695" spans="15:17" ht="14.25">
      <c r="O12695" t="s">
        <v>2475</v>
      </c>
      <c r="P12695" s="2" t="s">
        <v>662</v>
      </c>
      <c r="Q12695" s="66">
        <v>0.215</v>
      </c>
    </row>
    <row r="12696" spans="15:17" ht="14.25">
      <c r="O12696" t="s">
        <v>2475</v>
      </c>
      <c r="P12696" s="2" t="s">
        <v>661</v>
      </c>
      <c r="Q12696" s="66">
        <v>0.215</v>
      </c>
    </row>
    <row r="12697" spans="15:17" ht="14.25">
      <c r="O12697" t="s">
        <v>2475</v>
      </c>
      <c r="P12697" s="2" t="s">
        <v>660</v>
      </c>
      <c r="Q12697" s="66">
        <v>0.22</v>
      </c>
    </row>
    <row r="12698" spans="15:17" ht="14.25">
      <c r="O12698" t="s">
        <v>2475</v>
      </c>
      <c r="P12698" s="2" t="s">
        <v>659</v>
      </c>
      <c r="Q12698" s="66">
        <v>0.22</v>
      </c>
    </row>
    <row r="12699" spans="15:17" ht="14.25">
      <c r="O12699" t="s">
        <v>2475</v>
      </c>
      <c r="P12699" s="2" t="s">
        <v>658</v>
      </c>
      <c r="Q12699" s="66">
        <v>0.22</v>
      </c>
    </row>
    <row r="12700" spans="15:17" ht="14.25">
      <c r="O12700" t="s">
        <v>2475</v>
      </c>
      <c r="P12700" s="2" t="s">
        <v>657</v>
      </c>
      <c r="Q12700" s="66">
        <v>0.21</v>
      </c>
    </row>
    <row r="12701" spans="15:17" ht="14.25">
      <c r="O12701" t="s">
        <v>2475</v>
      </c>
      <c r="P12701" s="2" t="s">
        <v>656</v>
      </c>
      <c r="Q12701" s="66">
        <v>0.22</v>
      </c>
    </row>
    <row r="12702" spans="15:17" ht="14.25">
      <c r="O12702" t="s">
        <v>2475</v>
      </c>
      <c r="P12702" s="2" t="s">
        <v>655</v>
      </c>
      <c r="Q12702" s="66">
        <v>0.20499999999999999</v>
      </c>
    </row>
    <row r="12703" spans="15:17" ht="14.25">
      <c r="O12703" t="s">
        <v>2475</v>
      </c>
      <c r="P12703" s="2" t="s">
        <v>654</v>
      </c>
      <c r="Q12703" s="66">
        <v>0.2</v>
      </c>
    </row>
    <row r="12704" spans="15:17" ht="14.25">
      <c r="O12704" t="s">
        <v>2475</v>
      </c>
      <c r="P12704" s="2" t="s">
        <v>653</v>
      </c>
      <c r="Q12704" s="66">
        <v>0.21</v>
      </c>
    </row>
    <row r="12705" spans="15:17" ht="14.25">
      <c r="O12705" t="s">
        <v>2475</v>
      </c>
      <c r="P12705" s="2" t="s">
        <v>652</v>
      </c>
      <c r="Q12705" s="66">
        <v>0.2</v>
      </c>
    </row>
    <row r="12706" spans="15:17" ht="14.25">
      <c r="O12706" t="s">
        <v>2475</v>
      </c>
      <c r="P12706" s="2" t="s">
        <v>651</v>
      </c>
      <c r="Q12706" s="66">
        <v>0.21</v>
      </c>
    </row>
    <row r="12707" spans="15:17" ht="14.25">
      <c r="O12707" t="s">
        <v>2475</v>
      </c>
      <c r="P12707" s="2" t="s">
        <v>650</v>
      </c>
      <c r="Q12707" s="66">
        <v>0.21</v>
      </c>
    </row>
    <row r="12708" spans="15:17" ht="14.25">
      <c r="O12708" t="s">
        <v>2475</v>
      </c>
      <c r="P12708" s="2" t="s">
        <v>649</v>
      </c>
      <c r="Q12708" s="66">
        <v>0.21</v>
      </c>
    </row>
    <row r="12709" spans="15:17" ht="14.25">
      <c r="O12709" t="s">
        <v>2475</v>
      </c>
      <c r="P12709" s="2" t="s">
        <v>648</v>
      </c>
      <c r="Q12709" s="66">
        <v>0.21</v>
      </c>
    </row>
    <row r="12710" spans="15:17" ht="14.25">
      <c r="O12710" t="s">
        <v>2475</v>
      </c>
      <c r="P12710" s="2" t="s">
        <v>647</v>
      </c>
      <c r="Q12710" s="66">
        <v>0.2</v>
      </c>
    </row>
    <row r="12711" spans="15:17" ht="14.25">
      <c r="O12711" t="s">
        <v>2475</v>
      </c>
      <c r="P12711" s="2" t="s">
        <v>646</v>
      </c>
      <c r="Q12711" s="66">
        <v>0.2</v>
      </c>
    </row>
    <row r="12712" spans="15:17" ht="14.25">
      <c r="O12712" t="s">
        <v>2475</v>
      </c>
      <c r="P12712" s="2" t="s">
        <v>645</v>
      </c>
      <c r="Q12712" s="66">
        <v>0.2</v>
      </c>
    </row>
    <row r="12713" spans="15:17" ht="14.25">
      <c r="O12713" t="s">
        <v>2475</v>
      </c>
      <c r="P12713" s="2" t="s">
        <v>644</v>
      </c>
      <c r="Q12713" s="66">
        <v>0.21</v>
      </c>
    </row>
    <row r="12714" spans="15:17" ht="14.25">
      <c r="O12714" t="s">
        <v>2475</v>
      </c>
      <c r="P12714" s="2" t="s">
        <v>643</v>
      </c>
      <c r="Q12714" s="66">
        <v>0.21</v>
      </c>
    </row>
    <row r="12715" spans="15:17" ht="14.25">
      <c r="O12715" t="s">
        <v>2475</v>
      </c>
      <c r="P12715" s="2" t="s">
        <v>642</v>
      </c>
      <c r="Q12715" s="66">
        <v>0.21</v>
      </c>
    </row>
    <row r="12716" spans="15:17" ht="14.25">
      <c r="O12716" t="s">
        <v>2475</v>
      </c>
      <c r="P12716" s="2" t="s">
        <v>641</v>
      </c>
      <c r="Q12716" s="66">
        <v>0.21</v>
      </c>
    </row>
    <row r="12717" spans="15:17" ht="14.25">
      <c r="O12717" t="s">
        <v>2475</v>
      </c>
      <c r="P12717" s="2" t="s">
        <v>640</v>
      </c>
      <c r="Q12717" s="66">
        <v>0.20499999999999999</v>
      </c>
    </row>
    <row r="12718" spans="15:17" ht="14.25">
      <c r="O12718" t="s">
        <v>2475</v>
      </c>
      <c r="P12718" s="2" t="s">
        <v>639</v>
      </c>
      <c r="Q12718" s="66">
        <v>0.21</v>
      </c>
    </row>
    <row r="12719" spans="15:17" ht="14.25">
      <c r="O12719" t="s">
        <v>2475</v>
      </c>
      <c r="P12719" s="2" t="s">
        <v>638</v>
      </c>
      <c r="Q12719" s="66">
        <v>0.21</v>
      </c>
    </row>
    <row r="12720" spans="15:17" ht="14.25">
      <c r="O12720" t="s">
        <v>2475</v>
      </c>
      <c r="P12720" s="2" t="s">
        <v>637</v>
      </c>
      <c r="Q12720" s="66">
        <v>0.21</v>
      </c>
    </row>
    <row r="12721" spans="15:17" ht="14.25">
      <c r="O12721" t="s">
        <v>2475</v>
      </c>
      <c r="P12721" s="2" t="s">
        <v>636</v>
      </c>
      <c r="Q12721" s="66">
        <v>0.215</v>
      </c>
    </row>
    <row r="12722" spans="15:17" ht="14.25">
      <c r="O12722" t="s">
        <v>2475</v>
      </c>
      <c r="P12722" s="2" t="s">
        <v>635</v>
      </c>
      <c r="Q12722" s="66">
        <v>0.21</v>
      </c>
    </row>
    <row r="12723" spans="15:17" ht="14.25">
      <c r="O12723" t="s">
        <v>2475</v>
      </c>
      <c r="P12723" s="2" t="s">
        <v>634</v>
      </c>
      <c r="Q12723" s="66">
        <v>0.215</v>
      </c>
    </row>
    <row r="12724" spans="15:17" ht="14.25">
      <c r="O12724" t="s">
        <v>2475</v>
      </c>
      <c r="P12724" s="2" t="s">
        <v>633</v>
      </c>
      <c r="Q12724" s="66">
        <v>0.21</v>
      </c>
    </row>
    <row r="12725" spans="15:17" ht="14.25">
      <c r="O12725" t="s">
        <v>2475</v>
      </c>
      <c r="P12725" s="2" t="s">
        <v>632</v>
      </c>
      <c r="Q12725" s="66">
        <v>0.21</v>
      </c>
    </row>
    <row r="12726" spans="15:17" ht="14.25">
      <c r="O12726" t="s">
        <v>2475</v>
      </c>
      <c r="P12726" s="2" t="s">
        <v>631</v>
      </c>
      <c r="Q12726" s="66">
        <v>0.215</v>
      </c>
    </row>
    <row r="12727" spans="15:17" ht="14.25">
      <c r="O12727" t="s">
        <v>2475</v>
      </c>
      <c r="P12727" s="2" t="s">
        <v>630</v>
      </c>
      <c r="Q12727" s="66">
        <v>0.215</v>
      </c>
    </row>
    <row r="12728" spans="15:17" ht="14.25">
      <c r="O12728" t="s">
        <v>2475</v>
      </c>
      <c r="P12728" s="2" t="s">
        <v>629</v>
      </c>
      <c r="Q12728" s="66">
        <v>0.215</v>
      </c>
    </row>
    <row r="12729" spans="15:17" ht="14.25">
      <c r="O12729" t="s">
        <v>2475</v>
      </c>
      <c r="P12729" s="2" t="s">
        <v>628</v>
      </c>
      <c r="Q12729" s="66">
        <v>0.215</v>
      </c>
    </row>
    <row r="12730" spans="15:17" ht="14.25">
      <c r="O12730" t="s">
        <v>2475</v>
      </c>
      <c r="P12730" s="2" t="s">
        <v>627</v>
      </c>
      <c r="Q12730" s="66">
        <v>0.215</v>
      </c>
    </row>
    <row r="12731" spans="15:17" ht="14.25">
      <c r="O12731" t="s">
        <v>2475</v>
      </c>
      <c r="P12731" s="2" t="s">
        <v>626</v>
      </c>
      <c r="Q12731" s="66">
        <v>0.22</v>
      </c>
    </row>
    <row r="12732" spans="15:17" ht="14.25">
      <c r="O12732" t="s">
        <v>2475</v>
      </c>
      <c r="P12732" s="2" t="s">
        <v>625</v>
      </c>
      <c r="Q12732" s="66">
        <v>0.23</v>
      </c>
    </row>
    <row r="12733" spans="15:17" ht="14.25">
      <c r="O12733" t="s">
        <v>2475</v>
      </c>
      <c r="P12733" s="2" t="s">
        <v>624</v>
      </c>
      <c r="Q12733" s="66">
        <v>0.24</v>
      </c>
    </row>
    <row r="12734" spans="15:17" ht="14.25">
      <c r="O12734" t="s">
        <v>2475</v>
      </c>
      <c r="P12734" s="2" t="s">
        <v>623</v>
      </c>
      <c r="Q12734" s="66">
        <v>0.24</v>
      </c>
    </row>
    <row r="12735" spans="15:17" ht="14.25">
      <c r="O12735" t="s">
        <v>2475</v>
      </c>
      <c r="P12735" s="2" t="s">
        <v>622</v>
      </c>
      <c r="Q12735" s="66">
        <v>0.25</v>
      </c>
    </row>
    <row r="12736" spans="15:17" ht="14.25">
      <c r="O12736" t="s">
        <v>2475</v>
      </c>
      <c r="P12736" s="2" t="s">
        <v>621</v>
      </c>
      <c r="Q12736" s="66">
        <v>0.26500000000000001</v>
      </c>
    </row>
    <row r="12737" spans="15:17" ht="14.25">
      <c r="O12737" t="s">
        <v>2475</v>
      </c>
      <c r="P12737" s="2" t="s">
        <v>620</v>
      </c>
      <c r="Q12737" s="66">
        <v>0.27500000000000002</v>
      </c>
    </row>
    <row r="12738" spans="15:17" ht="14.25">
      <c r="O12738" t="s">
        <v>2475</v>
      </c>
      <c r="P12738" s="2" t="s">
        <v>619</v>
      </c>
      <c r="Q12738" s="66">
        <v>0.26500000000000001</v>
      </c>
    </row>
    <row r="12739" spans="15:17" ht="14.25">
      <c r="O12739" t="s">
        <v>2475</v>
      </c>
      <c r="P12739" s="2" t="s">
        <v>618</v>
      </c>
      <c r="Q12739" s="66">
        <v>0.27</v>
      </c>
    </row>
    <row r="12740" spans="15:17" ht="14.25">
      <c r="O12740" t="s">
        <v>2475</v>
      </c>
      <c r="P12740" s="2" t="s">
        <v>617</v>
      </c>
      <c r="Q12740" s="66">
        <v>0.26500000000000001</v>
      </c>
    </row>
    <row r="12741" spans="15:17" ht="14.25">
      <c r="O12741" t="s">
        <v>2475</v>
      </c>
      <c r="P12741" s="2" t="s">
        <v>616</v>
      </c>
      <c r="Q12741" s="66">
        <v>0.255</v>
      </c>
    </row>
    <row r="12742" spans="15:17" ht="14.25">
      <c r="O12742" t="s">
        <v>2475</v>
      </c>
      <c r="P12742" s="2" t="s">
        <v>615</v>
      </c>
      <c r="Q12742" s="66">
        <v>0.26500000000000001</v>
      </c>
    </row>
    <row r="12743" spans="15:17" ht="14.25">
      <c r="O12743" t="s">
        <v>2475</v>
      </c>
      <c r="P12743" s="2" t="s">
        <v>614</v>
      </c>
      <c r="Q12743" s="66">
        <v>0.26500000000000001</v>
      </c>
    </row>
    <row r="12744" spans="15:17" ht="14.25">
      <c r="O12744" t="s">
        <v>2475</v>
      </c>
      <c r="P12744" s="2" t="s">
        <v>613</v>
      </c>
      <c r="Q12744" s="66">
        <v>0.26500000000000001</v>
      </c>
    </row>
    <row r="12745" spans="15:17" ht="14.25">
      <c r="O12745" t="s">
        <v>2475</v>
      </c>
      <c r="P12745" s="2" t="s">
        <v>612</v>
      </c>
      <c r="Q12745" s="66">
        <v>0.26500000000000001</v>
      </c>
    </row>
    <row r="12746" spans="15:17" ht="14.25">
      <c r="O12746" t="s">
        <v>2475</v>
      </c>
      <c r="P12746" s="2" t="s">
        <v>611</v>
      </c>
      <c r="Q12746" s="66">
        <v>0.27</v>
      </c>
    </row>
    <row r="12747" spans="15:17" ht="14.25">
      <c r="O12747" t="s">
        <v>2475</v>
      </c>
      <c r="P12747" s="2" t="s">
        <v>610</v>
      </c>
      <c r="Q12747" s="66">
        <v>0.27500000000000002</v>
      </c>
    </row>
    <row r="12748" spans="15:17" ht="14.25">
      <c r="O12748" t="s">
        <v>2475</v>
      </c>
      <c r="P12748" s="2" t="s">
        <v>609</v>
      </c>
      <c r="Q12748" s="66">
        <v>0.3</v>
      </c>
    </row>
    <row r="12749" spans="15:17" ht="14.25">
      <c r="O12749" t="s">
        <v>2475</v>
      </c>
      <c r="P12749" s="2" t="s">
        <v>608</v>
      </c>
      <c r="Q12749" s="66">
        <v>0.28999999999999998</v>
      </c>
    </row>
    <row r="12750" spans="15:17" ht="14.25">
      <c r="O12750" t="s">
        <v>2475</v>
      </c>
      <c r="P12750" s="2" t="s">
        <v>607</v>
      </c>
      <c r="Q12750" s="66">
        <v>0.31</v>
      </c>
    </row>
    <row r="12751" spans="15:17" ht="14.25">
      <c r="O12751" t="s">
        <v>2475</v>
      </c>
      <c r="P12751" s="2" t="s">
        <v>606</v>
      </c>
      <c r="Q12751" s="66">
        <v>0.32500000000000001</v>
      </c>
    </row>
    <row r="12752" spans="15:17" ht="14.25">
      <c r="O12752" t="s">
        <v>2475</v>
      </c>
      <c r="P12752" s="2" t="s">
        <v>605</v>
      </c>
      <c r="Q12752" s="66">
        <v>0.32</v>
      </c>
    </row>
    <row r="12753" spans="15:17" ht="14.25">
      <c r="O12753" t="s">
        <v>2475</v>
      </c>
      <c r="P12753" s="2" t="s">
        <v>604</v>
      </c>
      <c r="Q12753" s="66">
        <v>0.315</v>
      </c>
    </row>
    <row r="12754" spans="15:17" ht="14.25">
      <c r="O12754" t="s">
        <v>2475</v>
      </c>
      <c r="P12754" s="2" t="s">
        <v>603</v>
      </c>
      <c r="Q12754" s="66">
        <v>0.32500000000000001</v>
      </c>
    </row>
    <row r="12755" spans="15:17" ht="14.25">
      <c r="O12755" t="s">
        <v>2475</v>
      </c>
      <c r="P12755" s="2" t="s">
        <v>602</v>
      </c>
      <c r="Q12755" s="66">
        <v>0.32500000000000001</v>
      </c>
    </row>
    <row r="12756" spans="15:17" ht="14.25">
      <c r="O12756" t="s">
        <v>2475</v>
      </c>
      <c r="P12756" s="2" t="s">
        <v>601</v>
      </c>
      <c r="Q12756" s="66">
        <v>0.32</v>
      </c>
    </row>
    <row r="12757" spans="15:17" ht="14.25">
      <c r="O12757" t="s">
        <v>2475</v>
      </c>
      <c r="P12757" s="2" t="s">
        <v>600</v>
      </c>
      <c r="Q12757" s="66">
        <v>0.30499999999999999</v>
      </c>
    </row>
    <row r="12758" spans="15:17" ht="14.25">
      <c r="O12758" t="s">
        <v>2475</v>
      </c>
      <c r="P12758" s="2" t="s">
        <v>599</v>
      </c>
      <c r="Q12758" s="66">
        <v>0.28499999999999998</v>
      </c>
    </row>
    <row r="12759" spans="15:17" ht="14.25">
      <c r="O12759" t="s">
        <v>2475</v>
      </c>
      <c r="P12759" s="2" t="s">
        <v>598</v>
      </c>
      <c r="Q12759" s="66">
        <v>0.3</v>
      </c>
    </row>
    <row r="12760" spans="15:17" ht="14.25">
      <c r="O12760" t="s">
        <v>2475</v>
      </c>
      <c r="P12760" s="2" t="s">
        <v>597</v>
      </c>
      <c r="Q12760" s="66">
        <v>0.3</v>
      </c>
    </row>
    <row r="12761" spans="15:17" ht="14.25">
      <c r="O12761" t="s">
        <v>2475</v>
      </c>
      <c r="P12761" s="2" t="s">
        <v>596</v>
      </c>
      <c r="Q12761" s="66">
        <v>0.3</v>
      </c>
    </row>
    <row r="12762" spans="15:17" ht="14.25">
      <c r="O12762" t="s">
        <v>2475</v>
      </c>
      <c r="P12762" s="2" t="s">
        <v>595</v>
      </c>
      <c r="Q12762" s="66">
        <v>0.3</v>
      </c>
    </row>
    <row r="12763" spans="15:17" ht="14.25">
      <c r="O12763" t="s">
        <v>2475</v>
      </c>
      <c r="P12763" s="2" t="s">
        <v>594</v>
      </c>
      <c r="Q12763" s="66">
        <v>0.29499999999999998</v>
      </c>
    </row>
    <row r="12764" spans="15:17" ht="14.25">
      <c r="O12764" t="s">
        <v>2475</v>
      </c>
      <c r="P12764" s="2" t="s">
        <v>593</v>
      </c>
      <c r="Q12764" s="66">
        <v>0.3</v>
      </c>
    </row>
    <row r="12765" spans="15:17" ht="14.25">
      <c r="O12765" t="s">
        <v>2475</v>
      </c>
      <c r="P12765" s="2" t="s">
        <v>592</v>
      </c>
      <c r="Q12765" s="66">
        <v>0.31</v>
      </c>
    </row>
    <row r="12766" spans="15:17" ht="14.25">
      <c r="O12766" t="s">
        <v>2475</v>
      </c>
      <c r="P12766" s="2" t="s">
        <v>591</v>
      </c>
      <c r="Q12766" s="66">
        <v>0.31</v>
      </c>
    </row>
    <row r="12767" spans="15:17" ht="14.25">
      <c r="O12767" t="s">
        <v>2475</v>
      </c>
      <c r="P12767" s="2" t="s">
        <v>590</v>
      </c>
      <c r="Q12767" s="66">
        <v>0.32</v>
      </c>
    </row>
    <row r="12768" spans="15:17" ht="14.25">
      <c r="O12768" t="s">
        <v>2475</v>
      </c>
      <c r="P12768" s="2" t="s">
        <v>589</v>
      </c>
      <c r="Q12768" s="66">
        <v>0.33500000000000002</v>
      </c>
    </row>
    <row r="12769" spans="15:17" ht="14.25">
      <c r="O12769" t="s">
        <v>2475</v>
      </c>
      <c r="P12769" s="2" t="s">
        <v>588</v>
      </c>
      <c r="Q12769" s="66">
        <v>0.33</v>
      </c>
    </row>
    <row r="12770" spans="15:17" ht="14.25">
      <c r="O12770" t="s">
        <v>2475</v>
      </c>
      <c r="P12770" s="2" t="s">
        <v>587</v>
      </c>
      <c r="Q12770" s="66">
        <v>0.34</v>
      </c>
    </row>
    <row r="12771" spans="15:17" ht="14.25">
      <c r="O12771" t="s">
        <v>2475</v>
      </c>
      <c r="P12771" s="2" t="s">
        <v>586</v>
      </c>
      <c r="Q12771" s="66">
        <v>0.34499999999999997</v>
      </c>
    </row>
    <row r="12772" spans="15:17" ht="14.25">
      <c r="O12772" t="s">
        <v>2475</v>
      </c>
      <c r="P12772" s="2" t="s">
        <v>585</v>
      </c>
      <c r="Q12772" s="66">
        <v>0.32500000000000001</v>
      </c>
    </row>
    <row r="12773" spans="15:17" ht="14.25">
      <c r="O12773" t="s">
        <v>2475</v>
      </c>
      <c r="P12773" s="2" t="s">
        <v>584</v>
      </c>
      <c r="Q12773" s="66">
        <v>0.33500000000000002</v>
      </c>
    </row>
    <row r="12774" spans="15:17" ht="14.25">
      <c r="O12774" t="s">
        <v>2475</v>
      </c>
      <c r="P12774" s="2" t="s">
        <v>583</v>
      </c>
      <c r="Q12774" s="66">
        <v>0.33</v>
      </c>
    </row>
    <row r="12775" spans="15:17" ht="14.25">
      <c r="O12775" t="s">
        <v>2475</v>
      </c>
      <c r="P12775" s="2" t="s">
        <v>582</v>
      </c>
      <c r="Q12775" s="66">
        <v>0.32500000000000001</v>
      </c>
    </row>
    <row r="12776" spans="15:17" ht="14.25">
      <c r="O12776" t="s">
        <v>2475</v>
      </c>
      <c r="P12776" s="2" t="s">
        <v>581</v>
      </c>
      <c r="Q12776" s="66">
        <v>0.32</v>
      </c>
    </row>
    <row r="12777" spans="15:17" ht="14.25">
      <c r="O12777" t="s">
        <v>2475</v>
      </c>
      <c r="P12777" s="2" t="s">
        <v>580</v>
      </c>
      <c r="Q12777" s="66">
        <v>0.32</v>
      </c>
    </row>
    <row r="12778" spans="15:17" ht="14.25">
      <c r="O12778" t="s">
        <v>2475</v>
      </c>
      <c r="P12778" s="2" t="s">
        <v>579</v>
      </c>
      <c r="Q12778" s="66">
        <v>0.32500000000000001</v>
      </c>
    </row>
    <row r="12779" spans="15:17" ht="14.25">
      <c r="O12779" t="s">
        <v>2475</v>
      </c>
      <c r="P12779" s="2" t="s">
        <v>578</v>
      </c>
      <c r="Q12779" s="66">
        <v>0.315</v>
      </c>
    </row>
    <row r="12780" spans="15:17" ht="14.25">
      <c r="O12780" t="s">
        <v>2475</v>
      </c>
      <c r="P12780" s="2" t="s">
        <v>577</v>
      </c>
      <c r="Q12780" s="66">
        <v>0.31</v>
      </c>
    </row>
    <row r="12781" spans="15:17" ht="14.25">
      <c r="O12781" t="s">
        <v>2475</v>
      </c>
      <c r="P12781" s="2" t="s">
        <v>576</v>
      </c>
      <c r="Q12781" s="66">
        <v>0.31</v>
      </c>
    </row>
    <row r="12782" spans="15:17" ht="14.25">
      <c r="O12782" t="s">
        <v>2475</v>
      </c>
      <c r="P12782" s="2" t="s">
        <v>575</v>
      </c>
      <c r="Q12782" s="66">
        <v>0.31</v>
      </c>
    </row>
    <row r="12783" spans="15:17" ht="14.25">
      <c r="O12783" t="s">
        <v>2475</v>
      </c>
      <c r="P12783" s="2" t="s">
        <v>574</v>
      </c>
      <c r="Q12783" s="66">
        <v>0.30499999999999999</v>
      </c>
    </row>
    <row r="12784" spans="15:17" ht="14.25">
      <c r="O12784" t="s">
        <v>2475</v>
      </c>
      <c r="P12784" s="2" t="s">
        <v>573</v>
      </c>
      <c r="Q12784" s="66">
        <v>0.3</v>
      </c>
    </row>
    <row r="12785" spans="15:17" ht="14.25">
      <c r="O12785" t="s">
        <v>2475</v>
      </c>
      <c r="P12785" s="2" t="s">
        <v>572</v>
      </c>
      <c r="Q12785" s="66">
        <v>0.315</v>
      </c>
    </row>
    <row r="12786" spans="15:17" ht="14.25">
      <c r="O12786" t="s">
        <v>2475</v>
      </c>
      <c r="P12786" s="2" t="s">
        <v>571</v>
      </c>
      <c r="Q12786" s="66">
        <v>0.32500000000000001</v>
      </c>
    </row>
    <row r="12787" spans="15:17" ht="14.25">
      <c r="O12787" t="s">
        <v>2475</v>
      </c>
      <c r="P12787" s="2" t="s">
        <v>570</v>
      </c>
      <c r="Q12787" s="66">
        <v>0.31</v>
      </c>
    </row>
    <row r="12788" spans="15:17" ht="14.25">
      <c r="O12788" t="s">
        <v>2475</v>
      </c>
      <c r="P12788" s="2" t="s">
        <v>569</v>
      </c>
      <c r="Q12788" s="66">
        <v>0.315</v>
      </c>
    </row>
    <row r="12789" spans="15:17" ht="14.25">
      <c r="O12789" t="s">
        <v>2475</v>
      </c>
      <c r="P12789" s="2" t="s">
        <v>568</v>
      </c>
      <c r="Q12789" s="66">
        <v>0.32</v>
      </c>
    </row>
    <row r="12790" spans="15:17" ht="14.25">
      <c r="O12790" t="s">
        <v>2475</v>
      </c>
      <c r="P12790" s="2" t="s">
        <v>567</v>
      </c>
      <c r="Q12790" s="66">
        <v>0.32500000000000001</v>
      </c>
    </row>
    <row r="12791" spans="15:17" ht="14.25">
      <c r="O12791" t="s">
        <v>2475</v>
      </c>
      <c r="P12791" s="2" t="s">
        <v>566</v>
      </c>
      <c r="Q12791" s="66">
        <v>0.32500000000000001</v>
      </c>
    </row>
    <row r="12792" spans="15:17" ht="14.25">
      <c r="O12792" t="s">
        <v>2475</v>
      </c>
      <c r="P12792" s="2" t="s">
        <v>565</v>
      </c>
      <c r="Q12792" s="66">
        <v>0.32500000000000001</v>
      </c>
    </row>
    <row r="12793" spans="15:17" ht="14.25">
      <c r="O12793" t="s">
        <v>2475</v>
      </c>
      <c r="P12793" s="2" t="s">
        <v>564</v>
      </c>
      <c r="Q12793" s="66">
        <v>0.315</v>
      </c>
    </row>
    <row r="12794" spans="15:17" ht="14.25">
      <c r="O12794" t="s">
        <v>2475</v>
      </c>
      <c r="P12794" s="2" t="s">
        <v>563</v>
      </c>
      <c r="Q12794" s="66">
        <v>0.315</v>
      </c>
    </row>
    <row r="12795" spans="15:17" ht="14.25">
      <c r="O12795" t="s">
        <v>2475</v>
      </c>
      <c r="P12795" s="2" t="s">
        <v>562</v>
      </c>
      <c r="Q12795" s="66">
        <v>0.315</v>
      </c>
    </row>
    <row r="12796" spans="15:17" ht="14.25">
      <c r="O12796" t="s">
        <v>2475</v>
      </c>
      <c r="P12796" s="2" t="s">
        <v>561</v>
      </c>
      <c r="Q12796" s="66">
        <v>0.32</v>
      </c>
    </row>
    <row r="12797" spans="15:17" ht="14.25">
      <c r="O12797" t="s">
        <v>2475</v>
      </c>
      <c r="P12797" s="2" t="s">
        <v>560</v>
      </c>
      <c r="Q12797" s="66">
        <v>0.33</v>
      </c>
    </row>
    <row r="12798" spans="15:17" ht="14.25">
      <c r="O12798" t="s">
        <v>2475</v>
      </c>
      <c r="P12798" s="2" t="s">
        <v>559</v>
      </c>
      <c r="Q12798" s="66">
        <v>0.33500000000000002</v>
      </c>
    </row>
    <row r="12799" spans="15:17" ht="14.25">
      <c r="O12799" t="s">
        <v>2475</v>
      </c>
      <c r="P12799" s="2" t="s">
        <v>558</v>
      </c>
      <c r="Q12799" s="66">
        <v>0.33500000000000002</v>
      </c>
    </row>
    <row r="12800" spans="15:17" ht="14.25">
      <c r="O12800" t="s">
        <v>2475</v>
      </c>
      <c r="P12800" s="2" t="s">
        <v>557</v>
      </c>
      <c r="Q12800" s="66">
        <v>0.32</v>
      </c>
    </row>
    <row r="12801" spans="15:17" ht="14.25">
      <c r="O12801" t="s">
        <v>2475</v>
      </c>
      <c r="P12801" s="2" t="s">
        <v>556</v>
      </c>
      <c r="Q12801" s="66">
        <v>0.34</v>
      </c>
    </row>
    <row r="12802" spans="15:17" ht="14.25">
      <c r="O12802" t="s">
        <v>2475</v>
      </c>
      <c r="P12802" s="2" t="s">
        <v>555</v>
      </c>
      <c r="Q12802" s="66">
        <v>0.31</v>
      </c>
    </row>
    <row r="12803" spans="15:17" ht="14.25">
      <c r="O12803" t="s">
        <v>2475</v>
      </c>
      <c r="P12803" s="2" t="s">
        <v>554</v>
      </c>
      <c r="Q12803" s="66">
        <v>0.30499999999999999</v>
      </c>
    </row>
    <row r="12804" spans="15:17" ht="14.25">
      <c r="O12804" t="s">
        <v>2475</v>
      </c>
      <c r="P12804" s="2" t="s">
        <v>553</v>
      </c>
      <c r="Q12804" s="66">
        <v>0.28499999999999998</v>
      </c>
    </row>
    <row r="12805" spans="15:17" ht="14.25">
      <c r="O12805" t="s">
        <v>2475</v>
      </c>
      <c r="P12805" s="2" t="s">
        <v>552</v>
      </c>
      <c r="Q12805" s="66">
        <v>0.28699999999999998</v>
      </c>
    </row>
    <row r="12806" spans="15:17" ht="14.25">
      <c r="O12806" t="s">
        <v>2475</v>
      </c>
      <c r="P12806" s="2" t="s">
        <v>551</v>
      </c>
      <c r="Q12806" s="66">
        <v>0.3</v>
      </c>
    </row>
    <row r="12807" spans="15:17" ht="14.25">
      <c r="O12807" t="s">
        <v>2475</v>
      </c>
      <c r="P12807" s="2" t="s">
        <v>550</v>
      </c>
      <c r="Q12807" s="66">
        <v>0.30499999999999999</v>
      </c>
    </row>
    <row r="12808" spans="15:17" ht="14.25">
      <c r="O12808" t="s">
        <v>2475</v>
      </c>
      <c r="P12808" s="2" t="s">
        <v>549</v>
      </c>
      <c r="Q12808" s="66">
        <v>0.28999999999999998</v>
      </c>
    </row>
    <row r="12809" spans="15:17" ht="14.25">
      <c r="O12809" t="s">
        <v>2475</v>
      </c>
      <c r="P12809" s="2" t="s">
        <v>548</v>
      </c>
      <c r="Q12809" s="66">
        <v>0.26</v>
      </c>
    </row>
    <row r="12810" spans="15:17" ht="14.25">
      <c r="O12810" t="s">
        <v>2475</v>
      </c>
      <c r="P12810" s="2" t="s">
        <v>547</v>
      </c>
      <c r="Q12810" s="66">
        <v>0.27500000000000002</v>
      </c>
    </row>
    <row r="12811" spans="15:17" ht="14.25">
      <c r="O12811" t="s">
        <v>2475</v>
      </c>
      <c r="P12811" s="2" t="s">
        <v>546</v>
      </c>
      <c r="Q12811" s="66">
        <v>0.27</v>
      </c>
    </row>
    <row r="12812" spans="15:17" ht="14.25">
      <c r="O12812" t="s">
        <v>2475</v>
      </c>
      <c r="P12812" s="2" t="s">
        <v>545</v>
      </c>
      <c r="Q12812" s="66">
        <v>0.27</v>
      </c>
    </row>
    <row r="12813" spans="15:17" ht="14.25">
      <c r="O12813" t="s">
        <v>2475</v>
      </c>
      <c r="P12813" s="2" t="s">
        <v>544</v>
      </c>
      <c r="Q12813" s="66">
        <v>0.27</v>
      </c>
    </row>
    <row r="12814" spans="15:17" ht="14.25">
      <c r="O12814" t="s">
        <v>2475</v>
      </c>
      <c r="P12814" s="2" t="s">
        <v>543</v>
      </c>
      <c r="Q12814" s="66">
        <v>0.26</v>
      </c>
    </row>
    <row r="12815" spans="15:17" ht="14.25">
      <c r="O12815" t="s">
        <v>2475</v>
      </c>
      <c r="P12815" s="2" t="s">
        <v>542</v>
      </c>
      <c r="Q12815" s="66">
        <v>0.27</v>
      </c>
    </row>
    <row r="12816" spans="15:17" ht="14.25">
      <c r="O12816" t="s">
        <v>2475</v>
      </c>
      <c r="P12816" s="2" t="s">
        <v>541</v>
      </c>
      <c r="Q12816" s="66">
        <v>0.26500000000000001</v>
      </c>
    </row>
    <row r="12817" spans="15:17" ht="14.25">
      <c r="O12817" t="s">
        <v>2475</v>
      </c>
      <c r="P12817" s="2" t="s">
        <v>540</v>
      </c>
      <c r="Q12817" s="66">
        <v>0.26</v>
      </c>
    </row>
    <row r="12818" spans="15:17" ht="14.25">
      <c r="O12818" t="s">
        <v>2475</v>
      </c>
      <c r="P12818" s="2" t="s">
        <v>539</v>
      </c>
      <c r="Q12818" s="66">
        <v>0.27500000000000002</v>
      </c>
    </row>
    <row r="12819" spans="15:17" ht="14.25">
      <c r="O12819" t="s">
        <v>2475</v>
      </c>
      <c r="P12819" s="2" t="s">
        <v>538</v>
      </c>
      <c r="Q12819" s="66">
        <v>0.27</v>
      </c>
    </row>
    <row r="12820" spans="15:17" ht="14.25">
      <c r="O12820" t="s">
        <v>2475</v>
      </c>
      <c r="P12820" s="2" t="s">
        <v>537</v>
      </c>
      <c r="Q12820" s="66">
        <v>0.27</v>
      </c>
    </row>
    <row r="12821" spans="15:17" ht="14.25">
      <c r="O12821" t="s">
        <v>2475</v>
      </c>
      <c r="P12821" s="2" t="s">
        <v>536</v>
      </c>
      <c r="Q12821" s="66">
        <v>0.27</v>
      </c>
    </row>
    <row r="12822" spans="15:17" ht="14.25">
      <c r="O12822" t="s">
        <v>2475</v>
      </c>
      <c r="P12822" s="2" t="s">
        <v>535</v>
      </c>
      <c r="Q12822" s="66">
        <v>0.26</v>
      </c>
    </row>
    <row r="12823" spans="15:17" ht="14.25">
      <c r="O12823" t="s">
        <v>2475</v>
      </c>
      <c r="P12823" s="2" t="s">
        <v>534</v>
      </c>
      <c r="Q12823" s="66">
        <v>0.255</v>
      </c>
    </row>
    <row r="12824" spans="15:17" ht="14.25">
      <c r="O12824" t="s">
        <v>2475</v>
      </c>
      <c r="P12824" s="2" t="s">
        <v>533</v>
      </c>
      <c r="Q12824" s="66">
        <v>0.28000000000000003</v>
      </c>
    </row>
    <row r="12825" spans="15:17" ht="14.25">
      <c r="O12825" t="s">
        <v>2475</v>
      </c>
      <c r="P12825" s="2" t="s">
        <v>532</v>
      </c>
      <c r="Q12825" s="66">
        <v>0.28999999999999998</v>
      </c>
    </row>
    <row r="12826" spans="15:17" ht="14.25">
      <c r="O12826" t="s">
        <v>2475</v>
      </c>
      <c r="P12826" s="2" t="s">
        <v>531</v>
      </c>
      <c r="Q12826" s="66">
        <v>0.27500000000000002</v>
      </c>
    </row>
    <row r="12827" spans="15:17" ht="14.25">
      <c r="O12827" t="s">
        <v>2475</v>
      </c>
      <c r="P12827" s="2" t="s">
        <v>530</v>
      </c>
      <c r="Q12827" s="66">
        <v>0.27500000000000002</v>
      </c>
    </row>
    <row r="12828" spans="15:17" ht="14.25">
      <c r="O12828" t="s">
        <v>2475</v>
      </c>
      <c r="P12828" s="2" t="s">
        <v>529</v>
      </c>
      <c r="Q12828" s="66">
        <v>0.27</v>
      </c>
    </row>
    <row r="12829" spans="15:17" ht="14.25">
      <c r="O12829" t="s">
        <v>2475</v>
      </c>
      <c r="P12829" s="2" t="s">
        <v>528</v>
      </c>
      <c r="Q12829" s="66">
        <v>0.28499999999999998</v>
      </c>
    </row>
    <row r="12830" spans="15:17" ht="14.25">
      <c r="O12830" t="s">
        <v>2475</v>
      </c>
      <c r="P12830" s="2" t="s">
        <v>527</v>
      </c>
      <c r="Q12830" s="66">
        <v>0.28999999999999998</v>
      </c>
    </row>
    <row r="12831" spans="15:17" ht="14.25">
      <c r="O12831" t="s">
        <v>2475</v>
      </c>
      <c r="P12831" s="2" t="s">
        <v>526</v>
      </c>
      <c r="Q12831" s="66">
        <v>0.28999999999999998</v>
      </c>
    </row>
    <row r="12832" spans="15:17" ht="14.25">
      <c r="O12832" t="s">
        <v>2475</v>
      </c>
      <c r="P12832" s="2" t="s">
        <v>525</v>
      </c>
      <c r="Q12832" s="66">
        <v>0.29499999999999998</v>
      </c>
    </row>
    <row r="12833" spans="15:17" ht="14.25">
      <c r="O12833" t="s">
        <v>2475</v>
      </c>
      <c r="P12833" s="2" t="s">
        <v>524</v>
      </c>
      <c r="Q12833" s="66">
        <v>0.28000000000000003</v>
      </c>
    </row>
    <row r="12834" spans="15:17" ht="14.25">
      <c r="O12834" t="s">
        <v>2475</v>
      </c>
      <c r="P12834" s="2" t="s">
        <v>523</v>
      </c>
      <c r="Q12834" s="66">
        <v>0.28000000000000003</v>
      </c>
    </row>
    <row r="12835" spans="15:17" ht="14.25">
      <c r="O12835" t="s">
        <v>2475</v>
      </c>
      <c r="P12835" s="2" t="s">
        <v>522</v>
      </c>
      <c r="Q12835" s="66">
        <v>0.29499999999999998</v>
      </c>
    </row>
    <row r="12836" spans="15:17" ht="14.25">
      <c r="O12836" t="s">
        <v>2475</v>
      </c>
      <c r="P12836" s="2" t="s">
        <v>521</v>
      </c>
      <c r="Q12836" s="66">
        <v>0.28499999999999998</v>
      </c>
    </row>
    <row r="12837" spans="15:17" ht="14.25">
      <c r="O12837" t="s">
        <v>2475</v>
      </c>
      <c r="P12837" s="2" t="s">
        <v>520</v>
      </c>
      <c r="Q12837" s="66">
        <v>0.27500000000000002</v>
      </c>
    </row>
    <row r="12838" spans="15:17" ht="14.25">
      <c r="O12838" t="s">
        <v>2475</v>
      </c>
      <c r="P12838" s="2" t="s">
        <v>519</v>
      </c>
      <c r="Q12838" s="66">
        <v>0.28000000000000003</v>
      </c>
    </row>
    <row r="12839" spans="15:17" ht="14.25">
      <c r="O12839" t="s">
        <v>2475</v>
      </c>
      <c r="P12839" s="2" t="s">
        <v>518</v>
      </c>
      <c r="Q12839" s="66">
        <v>0.27500000000000002</v>
      </c>
    </row>
    <row r="12840" spans="15:17" ht="14.25">
      <c r="O12840" t="s">
        <v>2475</v>
      </c>
      <c r="P12840" s="2" t="s">
        <v>517</v>
      </c>
      <c r="Q12840" s="66">
        <v>0.27</v>
      </c>
    </row>
    <row r="12841" spans="15:17" ht="14.25">
      <c r="O12841" t="s">
        <v>2475</v>
      </c>
      <c r="P12841" s="2" t="s">
        <v>516</v>
      </c>
      <c r="Q12841" s="66">
        <v>0.28499999999999998</v>
      </c>
    </row>
    <row r="12842" spans="15:17" ht="14.25">
      <c r="O12842" t="s">
        <v>2475</v>
      </c>
      <c r="P12842" s="2" t="s">
        <v>515</v>
      </c>
      <c r="Q12842" s="66">
        <v>0.28999999999999998</v>
      </c>
    </row>
    <row r="12843" spans="15:17" ht="14.25">
      <c r="O12843" t="s">
        <v>2475</v>
      </c>
      <c r="P12843" s="2" t="s">
        <v>514</v>
      </c>
      <c r="Q12843" s="66">
        <v>0.28499999999999998</v>
      </c>
    </row>
    <row r="12844" spans="15:17" ht="14.25">
      <c r="O12844" t="s">
        <v>2475</v>
      </c>
      <c r="P12844" s="2" t="s">
        <v>513</v>
      </c>
      <c r="Q12844" s="66">
        <v>0.29499999999999998</v>
      </c>
    </row>
    <row r="12845" spans="15:17" ht="14.25">
      <c r="O12845" t="s">
        <v>2475</v>
      </c>
      <c r="P12845" s="2" t="s">
        <v>512</v>
      </c>
      <c r="Q12845" s="66">
        <v>0.28999999999999998</v>
      </c>
    </row>
    <row r="12846" spans="15:17" ht="14.25">
      <c r="O12846" t="s">
        <v>2475</v>
      </c>
      <c r="P12846" s="2" t="s">
        <v>511</v>
      </c>
      <c r="Q12846" s="66">
        <v>0.28499999999999998</v>
      </c>
    </row>
    <row r="12847" spans="15:17" ht="14.25">
      <c r="O12847" t="s">
        <v>2475</v>
      </c>
      <c r="P12847" s="2" t="s">
        <v>510</v>
      </c>
      <c r="Q12847" s="66">
        <v>0.28000000000000003</v>
      </c>
    </row>
    <row r="12848" spans="15:17" ht="14.25">
      <c r="O12848" t="s">
        <v>2475</v>
      </c>
      <c r="P12848" s="2" t="s">
        <v>509</v>
      </c>
      <c r="Q12848" s="66">
        <v>0.28000000000000003</v>
      </c>
    </row>
    <row r="12849" spans="15:17" ht="14.25">
      <c r="O12849" t="s">
        <v>2475</v>
      </c>
      <c r="P12849" s="2" t="s">
        <v>508</v>
      </c>
      <c r="Q12849" s="66">
        <v>0.28000000000000003</v>
      </c>
    </row>
    <row r="12850" spans="15:17" ht="14.25">
      <c r="O12850" t="s">
        <v>2475</v>
      </c>
      <c r="P12850" s="2" t="s">
        <v>507</v>
      </c>
      <c r="Q12850" s="66">
        <v>0.28000000000000003</v>
      </c>
    </row>
    <row r="12851" spans="15:17" ht="14.25">
      <c r="O12851" t="s">
        <v>2475</v>
      </c>
      <c r="P12851" s="2" t="s">
        <v>506</v>
      </c>
      <c r="Q12851" s="66">
        <v>0.27500000000000002</v>
      </c>
    </row>
    <row r="12852" spans="15:17" ht="14.25">
      <c r="O12852" t="s">
        <v>2475</v>
      </c>
      <c r="P12852" s="2" t="s">
        <v>505</v>
      </c>
      <c r="Q12852" s="66">
        <v>0.28000000000000003</v>
      </c>
    </row>
    <row r="12853" spans="15:17" ht="14.25">
      <c r="O12853" t="s">
        <v>2475</v>
      </c>
      <c r="P12853" s="2" t="s">
        <v>504</v>
      </c>
      <c r="Q12853" s="66">
        <v>0.27500000000000002</v>
      </c>
    </row>
    <row r="12854" spans="15:17" ht="14.25">
      <c r="O12854" t="s">
        <v>2475</v>
      </c>
      <c r="P12854" s="2" t="s">
        <v>503</v>
      </c>
      <c r="Q12854" s="66">
        <v>0.27</v>
      </c>
    </row>
    <row r="12855" spans="15:17" ht="14.25">
      <c r="O12855" t="s">
        <v>2475</v>
      </c>
      <c r="P12855" s="2" t="s">
        <v>502</v>
      </c>
      <c r="Q12855" s="66">
        <v>0.27</v>
      </c>
    </row>
    <row r="12856" spans="15:17" ht="14.25">
      <c r="O12856" t="s">
        <v>2475</v>
      </c>
      <c r="P12856" s="2" t="s">
        <v>501</v>
      </c>
      <c r="Q12856" s="66">
        <v>0.28000000000000003</v>
      </c>
    </row>
    <row r="12857" spans="15:17" ht="14.25">
      <c r="O12857" t="s">
        <v>2475</v>
      </c>
      <c r="P12857" s="2" t="s">
        <v>500</v>
      </c>
      <c r="Q12857" s="66">
        <v>0.27500000000000002</v>
      </c>
    </row>
    <row r="12858" spans="15:17" ht="14.25">
      <c r="O12858" t="s">
        <v>2475</v>
      </c>
      <c r="P12858" s="2" t="s">
        <v>499</v>
      </c>
      <c r="Q12858" s="66">
        <v>0.28000000000000003</v>
      </c>
    </row>
    <row r="12859" spans="15:17" ht="14.25">
      <c r="O12859" t="s">
        <v>2475</v>
      </c>
      <c r="P12859" s="2" t="s">
        <v>498</v>
      </c>
      <c r="Q12859" s="66">
        <v>0.28499999999999998</v>
      </c>
    </row>
    <row r="12860" spans="15:17" ht="14.25">
      <c r="O12860" t="s">
        <v>2475</v>
      </c>
      <c r="P12860" s="2" t="s">
        <v>497</v>
      </c>
      <c r="Q12860" s="66">
        <v>0.28000000000000003</v>
      </c>
    </row>
    <row r="12861" spans="15:17" ht="14.25">
      <c r="O12861" t="s">
        <v>2475</v>
      </c>
      <c r="P12861" s="2" t="s">
        <v>496</v>
      </c>
      <c r="Q12861" s="66">
        <v>0.28999999999999998</v>
      </c>
    </row>
    <row r="12862" spans="15:17" ht="14.25">
      <c r="O12862" t="s">
        <v>2475</v>
      </c>
      <c r="P12862" s="2" t="s">
        <v>495</v>
      </c>
      <c r="Q12862" s="66">
        <v>0.28499999999999998</v>
      </c>
    </row>
    <row r="12863" spans="15:17" ht="14.25">
      <c r="O12863" t="s">
        <v>2475</v>
      </c>
      <c r="P12863" s="2" t="s">
        <v>494</v>
      </c>
      <c r="Q12863" s="66">
        <v>0.27500000000000002</v>
      </c>
    </row>
    <row r="12864" spans="15:17" ht="14.25">
      <c r="O12864" t="s">
        <v>2475</v>
      </c>
      <c r="P12864" s="2" t="s">
        <v>493</v>
      </c>
      <c r="Q12864" s="66">
        <v>0.28000000000000003</v>
      </c>
    </row>
    <row r="12865" spans="15:17" ht="14.25">
      <c r="O12865" t="s">
        <v>2475</v>
      </c>
      <c r="P12865" s="2" t="s">
        <v>492</v>
      </c>
      <c r="Q12865" s="66">
        <v>0.28000000000000003</v>
      </c>
    </row>
    <row r="12866" spans="15:17" ht="14.25">
      <c r="O12866" t="s">
        <v>2475</v>
      </c>
      <c r="P12866" s="2" t="s">
        <v>491</v>
      </c>
      <c r="Q12866" s="66">
        <v>0.28000000000000003</v>
      </c>
    </row>
    <row r="12867" spans="15:17" ht="14.25">
      <c r="O12867" t="s">
        <v>2475</v>
      </c>
      <c r="P12867" s="2" t="s">
        <v>490</v>
      </c>
      <c r="Q12867" s="66">
        <v>0.28499999999999998</v>
      </c>
    </row>
    <row r="12868" spans="15:17" ht="14.25">
      <c r="O12868" t="s">
        <v>2475</v>
      </c>
      <c r="P12868" s="2" t="s">
        <v>489</v>
      </c>
      <c r="Q12868" s="66">
        <v>0.28000000000000003</v>
      </c>
    </row>
    <row r="12869" spans="15:17" ht="14.25">
      <c r="O12869" t="s">
        <v>2475</v>
      </c>
      <c r="P12869" s="2" t="s">
        <v>488</v>
      </c>
      <c r="Q12869" s="66">
        <v>0.28999999999999998</v>
      </c>
    </row>
    <row r="12870" spans="15:17" ht="14.25">
      <c r="O12870" t="s">
        <v>2475</v>
      </c>
      <c r="P12870" s="2" t="s">
        <v>487</v>
      </c>
      <c r="Q12870" s="66">
        <v>0.28499999999999998</v>
      </c>
    </row>
    <row r="12871" spans="15:17" ht="14.25">
      <c r="O12871" t="s">
        <v>2475</v>
      </c>
      <c r="P12871" s="2" t="s">
        <v>486</v>
      </c>
      <c r="Q12871" s="66">
        <v>0.28000000000000003</v>
      </c>
    </row>
    <row r="12872" spans="15:17" ht="14.25">
      <c r="O12872" t="s">
        <v>2475</v>
      </c>
      <c r="P12872" s="2" t="s">
        <v>485</v>
      </c>
      <c r="Q12872" s="66">
        <v>0.27500000000000002</v>
      </c>
    </row>
    <row r="12873" spans="15:17" ht="14.25">
      <c r="O12873" t="s">
        <v>2475</v>
      </c>
      <c r="P12873" s="2" t="s">
        <v>484</v>
      </c>
      <c r="Q12873" s="66">
        <v>0.27500000000000002</v>
      </c>
    </row>
    <row r="12874" spans="15:17" ht="14.25">
      <c r="O12874" t="s">
        <v>2475</v>
      </c>
      <c r="P12874" s="2" t="s">
        <v>483</v>
      </c>
      <c r="Q12874" s="66">
        <v>0.27500000000000002</v>
      </c>
    </row>
    <row r="12875" spans="15:17" ht="14.25">
      <c r="O12875" t="s">
        <v>2475</v>
      </c>
      <c r="P12875" s="2" t="s">
        <v>482</v>
      </c>
      <c r="Q12875" s="66">
        <v>0.28000000000000003</v>
      </c>
    </row>
    <row r="12876" spans="15:17" ht="14.25">
      <c r="O12876" t="s">
        <v>2475</v>
      </c>
      <c r="P12876" s="2" t="s">
        <v>481</v>
      </c>
      <c r="Q12876" s="66">
        <v>0.28000000000000003</v>
      </c>
    </row>
    <row r="12877" spans="15:17" ht="14.25">
      <c r="O12877" t="s">
        <v>2475</v>
      </c>
      <c r="P12877" s="2" t="s">
        <v>480</v>
      </c>
      <c r="Q12877" s="66">
        <v>0.28999999999999998</v>
      </c>
    </row>
    <row r="12878" spans="15:17" ht="14.25">
      <c r="O12878" t="s">
        <v>2475</v>
      </c>
      <c r="P12878" s="2" t="s">
        <v>479</v>
      </c>
      <c r="Q12878" s="66">
        <v>0.29499999999999998</v>
      </c>
    </row>
    <row r="12879" spans="15:17" ht="14.25">
      <c r="O12879" t="s">
        <v>2475</v>
      </c>
      <c r="P12879" s="2" t="s">
        <v>478</v>
      </c>
      <c r="Q12879" s="66">
        <v>0.3</v>
      </c>
    </row>
    <row r="12880" spans="15:17" ht="14.25">
      <c r="O12880" t="s">
        <v>2475</v>
      </c>
      <c r="P12880" s="2" t="s">
        <v>477</v>
      </c>
      <c r="Q12880" s="66">
        <v>0.31</v>
      </c>
    </row>
    <row r="12881" spans="15:17" ht="14.25">
      <c r="O12881" t="s">
        <v>2475</v>
      </c>
      <c r="P12881" s="2" t="s">
        <v>476</v>
      </c>
      <c r="Q12881" s="66">
        <v>0.31</v>
      </c>
    </row>
    <row r="12882" spans="15:17" ht="14.25">
      <c r="O12882" t="s">
        <v>2475</v>
      </c>
      <c r="P12882" s="2" t="s">
        <v>475</v>
      </c>
      <c r="Q12882" s="66">
        <v>0.3</v>
      </c>
    </row>
    <row r="12883" spans="15:17" ht="14.25">
      <c r="O12883" t="s">
        <v>2475</v>
      </c>
      <c r="P12883" s="2" t="s">
        <v>474</v>
      </c>
      <c r="Q12883" s="66">
        <v>0.31</v>
      </c>
    </row>
    <row r="12884" spans="15:17" ht="14.25">
      <c r="O12884" t="s">
        <v>2475</v>
      </c>
      <c r="P12884" s="2" t="s">
        <v>473</v>
      </c>
      <c r="Q12884" s="66">
        <v>0.30499999999999999</v>
      </c>
    </row>
    <row r="12885" spans="15:17" ht="14.25">
      <c r="O12885" t="s">
        <v>2475</v>
      </c>
      <c r="P12885" s="2" t="s">
        <v>472</v>
      </c>
      <c r="Q12885" s="66">
        <v>0.30499999999999999</v>
      </c>
    </row>
    <row r="12886" spans="15:17" ht="14.25">
      <c r="O12886" t="s">
        <v>2475</v>
      </c>
      <c r="P12886" s="2" t="s">
        <v>471</v>
      </c>
      <c r="Q12886" s="66">
        <v>0.3</v>
      </c>
    </row>
    <row r="12887" spans="15:17" ht="14.25">
      <c r="O12887" t="s">
        <v>2475</v>
      </c>
      <c r="P12887" s="2" t="s">
        <v>470</v>
      </c>
      <c r="Q12887" s="66">
        <v>0.3</v>
      </c>
    </row>
    <row r="12888" spans="15:17" ht="14.25">
      <c r="O12888" t="s">
        <v>2475</v>
      </c>
      <c r="P12888" s="2" t="s">
        <v>469</v>
      </c>
      <c r="Q12888" s="66">
        <v>0.30499999999999999</v>
      </c>
    </row>
    <row r="12889" spans="15:17" ht="14.25">
      <c r="O12889" t="s">
        <v>2475</v>
      </c>
      <c r="P12889" s="2" t="s">
        <v>468</v>
      </c>
      <c r="Q12889" s="66">
        <v>0.3</v>
      </c>
    </row>
    <row r="12890" spans="15:17" ht="14.25">
      <c r="O12890" t="s">
        <v>2475</v>
      </c>
      <c r="P12890" s="2" t="s">
        <v>467</v>
      </c>
      <c r="Q12890" s="66">
        <v>0.29499999999999998</v>
      </c>
    </row>
    <row r="12891" spans="15:17" ht="14.25">
      <c r="O12891" t="s">
        <v>2475</v>
      </c>
      <c r="P12891" s="2" t="s">
        <v>466</v>
      </c>
      <c r="Q12891" s="66">
        <v>0.3</v>
      </c>
    </row>
    <row r="12892" spans="15:17" ht="14.25">
      <c r="O12892" t="s">
        <v>2475</v>
      </c>
      <c r="P12892" s="2" t="s">
        <v>465</v>
      </c>
      <c r="Q12892" s="66">
        <v>0.30499999999999999</v>
      </c>
    </row>
    <row r="12893" spans="15:17" ht="14.25">
      <c r="O12893" t="s">
        <v>2475</v>
      </c>
      <c r="P12893" s="2" t="s">
        <v>464</v>
      </c>
      <c r="Q12893" s="66">
        <v>0.3</v>
      </c>
    </row>
    <row r="12894" spans="15:17" ht="14.25">
      <c r="O12894" t="s">
        <v>2475</v>
      </c>
      <c r="P12894" s="2" t="s">
        <v>463</v>
      </c>
      <c r="Q12894" s="66">
        <v>0.30499999999999999</v>
      </c>
    </row>
    <row r="12895" spans="15:17" ht="14.25">
      <c r="O12895" t="s">
        <v>2475</v>
      </c>
      <c r="P12895" s="2" t="s">
        <v>462</v>
      </c>
      <c r="Q12895" s="66">
        <v>0.29499999999999998</v>
      </c>
    </row>
    <row r="12896" spans="15:17" ht="14.25">
      <c r="O12896" t="s">
        <v>2475</v>
      </c>
      <c r="P12896" s="2" t="s">
        <v>461</v>
      </c>
      <c r="Q12896" s="66">
        <v>0.30499999999999999</v>
      </c>
    </row>
    <row r="12897" spans="15:17" ht="14.25">
      <c r="O12897" t="s">
        <v>2475</v>
      </c>
      <c r="P12897" s="2" t="s">
        <v>460</v>
      </c>
      <c r="Q12897" s="66">
        <v>0.29499999999999998</v>
      </c>
    </row>
    <row r="12898" spans="15:17" ht="14.25">
      <c r="O12898" t="s">
        <v>2475</v>
      </c>
      <c r="P12898" s="2" t="s">
        <v>459</v>
      </c>
      <c r="Q12898" s="66">
        <v>0.29499999999999998</v>
      </c>
    </row>
    <row r="12899" spans="15:17" ht="14.25">
      <c r="O12899" t="s">
        <v>2475</v>
      </c>
      <c r="P12899" s="2" t="s">
        <v>458</v>
      </c>
      <c r="Q12899" s="66">
        <v>0.3</v>
      </c>
    </row>
    <row r="12900" spans="15:17" ht="14.25">
      <c r="O12900" t="s">
        <v>2475</v>
      </c>
      <c r="P12900" s="2" t="s">
        <v>457</v>
      </c>
      <c r="Q12900" s="66">
        <v>0.29499999999999998</v>
      </c>
    </row>
    <row r="12901" spans="15:17" ht="14.25">
      <c r="O12901" t="s">
        <v>2475</v>
      </c>
      <c r="P12901" s="2" t="s">
        <v>456</v>
      </c>
      <c r="Q12901" s="66">
        <v>0.3</v>
      </c>
    </row>
    <row r="12902" spans="15:17" ht="14.25">
      <c r="O12902" t="s">
        <v>2475</v>
      </c>
      <c r="P12902" s="2" t="s">
        <v>455</v>
      </c>
      <c r="Q12902" s="66">
        <v>0.31</v>
      </c>
    </row>
    <row r="12903" spans="15:17" ht="14.25">
      <c r="O12903" t="s">
        <v>2475</v>
      </c>
      <c r="P12903" s="2" t="s">
        <v>454</v>
      </c>
      <c r="Q12903" s="66">
        <v>0.3</v>
      </c>
    </row>
    <row r="12904" spans="15:17" ht="14.25">
      <c r="O12904" t="s">
        <v>2475</v>
      </c>
      <c r="P12904" s="2" t="s">
        <v>453</v>
      </c>
      <c r="Q12904" s="66">
        <v>0.29499999999999998</v>
      </c>
    </row>
    <row r="12905" spans="15:17" ht="14.25">
      <c r="O12905" t="s">
        <v>2475</v>
      </c>
      <c r="P12905" s="2" t="s">
        <v>452</v>
      </c>
      <c r="Q12905" s="66">
        <v>0.28999999999999998</v>
      </c>
    </row>
    <row r="12906" spans="15:17" ht="14.25">
      <c r="O12906" t="s">
        <v>2475</v>
      </c>
      <c r="P12906" s="2" t="s">
        <v>451</v>
      </c>
      <c r="Q12906" s="66">
        <v>0.3</v>
      </c>
    </row>
    <row r="12907" spans="15:17" ht="14.25">
      <c r="O12907" t="s">
        <v>2475</v>
      </c>
      <c r="P12907" s="2" t="s">
        <v>450</v>
      </c>
      <c r="Q12907" s="66">
        <v>0.315</v>
      </c>
    </row>
    <row r="12908" spans="15:17" ht="14.25">
      <c r="O12908" t="s">
        <v>2475</v>
      </c>
      <c r="P12908" s="2" t="s">
        <v>449</v>
      </c>
      <c r="Q12908" s="66">
        <v>0.32</v>
      </c>
    </row>
    <row r="12909" spans="15:17" ht="14.25">
      <c r="O12909" t="s">
        <v>2475</v>
      </c>
      <c r="P12909" s="2" t="s">
        <v>448</v>
      </c>
      <c r="Q12909" s="66">
        <v>0.315</v>
      </c>
    </row>
    <row r="12910" spans="15:17" ht="14.25">
      <c r="O12910" t="s">
        <v>2475</v>
      </c>
      <c r="P12910" s="2" t="s">
        <v>447</v>
      </c>
      <c r="Q12910" s="66">
        <v>0.315</v>
      </c>
    </row>
    <row r="12911" spans="15:17" ht="14.25">
      <c r="O12911" t="s">
        <v>2475</v>
      </c>
      <c r="P12911" s="2" t="s">
        <v>446</v>
      </c>
      <c r="Q12911" s="66">
        <v>0.32</v>
      </c>
    </row>
    <row r="12912" spans="15:17" ht="14.25">
      <c r="O12912" t="s">
        <v>2475</v>
      </c>
      <c r="P12912" s="2" t="s">
        <v>445</v>
      </c>
      <c r="Q12912" s="66">
        <v>0.32</v>
      </c>
    </row>
    <row r="12913" spans="15:17" ht="14.25">
      <c r="O12913" t="s">
        <v>2475</v>
      </c>
      <c r="P12913" s="2" t="s">
        <v>444</v>
      </c>
      <c r="Q12913" s="66">
        <v>0.33</v>
      </c>
    </row>
    <row r="12914" spans="15:17" ht="14.25">
      <c r="O12914" t="s">
        <v>2475</v>
      </c>
      <c r="P12914" s="2" t="s">
        <v>443</v>
      </c>
      <c r="Q12914" s="66">
        <v>0.34499999999999997</v>
      </c>
    </row>
    <row r="12915" spans="15:17" ht="14.25">
      <c r="O12915" t="s">
        <v>2475</v>
      </c>
      <c r="P12915" s="2" t="s">
        <v>442</v>
      </c>
      <c r="Q12915" s="66">
        <v>0.36</v>
      </c>
    </row>
    <row r="12916" spans="15:17" ht="14.25">
      <c r="O12916" t="s">
        <v>2475</v>
      </c>
      <c r="P12916" s="2" t="s">
        <v>441</v>
      </c>
      <c r="Q12916" s="66">
        <v>0.37</v>
      </c>
    </row>
    <row r="12917" spans="15:17" ht="14.25">
      <c r="O12917" t="s">
        <v>2475</v>
      </c>
      <c r="P12917" s="2" t="s">
        <v>440</v>
      </c>
      <c r="Q12917" s="66">
        <v>0.37</v>
      </c>
    </row>
    <row r="12918" spans="15:17" ht="14.25">
      <c r="O12918" t="s">
        <v>2475</v>
      </c>
      <c r="P12918" s="2" t="s">
        <v>439</v>
      </c>
      <c r="Q12918" s="66">
        <v>0.375</v>
      </c>
    </row>
    <row r="12919" spans="15:17" ht="14.25">
      <c r="O12919" t="s">
        <v>2475</v>
      </c>
      <c r="P12919" s="2" t="s">
        <v>438</v>
      </c>
      <c r="Q12919" s="66">
        <v>0.38</v>
      </c>
    </row>
    <row r="12920" spans="15:17" ht="14.25">
      <c r="O12920" t="s">
        <v>2475</v>
      </c>
      <c r="P12920" s="2" t="s">
        <v>437</v>
      </c>
      <c r="Q12920" s="66">
        <v>0.375</v>
      </c>
    </row>
    <row r="12921" spans="15:17" ht="14.25">
      <c r="O12921" t="s">
        <v>2475</v>
      </c>
      <c r="P12921" s="2" t="s">
        <v>436</v>
      </c>
      <c r="Q12921" s="66">
        <v>0.38500000000000001</v>
      </c>
    </row>
    <row r="12922" spans="15:17" ht="14.25">
      <c r="O12922" t="s">
        <v>2475</v>
      </c>
      <c r="P12922" s="2" t="s">
        <v>435</v>
      </c>
      <c r="Q12922" s="66">
        <v>0.375</v>
      </c>
    </row>
    <row r="12923" spans="15:17" ht="14.25">
      <c r="O12923" t="s">
        <v>2475</v>
      </c>
      <c r="P12923" s="2" t="s">
        <v>434</v>
      </c>
      <c r="Q12923" s="66">
        <v>0.39</v>
      </c>
    </row>
    <row r="12924" spans="15:17" ht="14.25">
      <c r="O12924" t="s">
        <v>2475</v>
      </c>
      <c r="P12924" s="2" t="s">
        <v>433</v>
      </c>
      <c r="Q12924" s="66">
        <v>0.39</v>
      </c>
    </row>
    <row r="12925" spans="15:17" ht="14.25">
      <c r="O12925" t="s">
        <v>2475</v>
      </c>
      <c r="P12925" s="2" t="s">
        <v>432</v>
      </c>
      <c r="Q12925" s="66">
        <v>0.39</v>
      </c>
    </row>
    <row r="12926" spans="15:17" ht="14.25">
      <c r="O12926" t="s">
        <v>2475</v>
      </c>
      <c r="P12926" s="2" t="s">
        <v>431</v>
      </c>
      <c r="Q12926" s="66">
        <v>0.375</v>
      </c>
    </row>
    <row r="12927" spans="15:17" ht="14.25">
      <c r="O12927" t="s">
        <v>2475</v>
      </c>
      <c r="P12927" s="2" t="s">
        <v>430</v>
      </c>
      <c r="Q12927" s="66">
        <v>0.38</v>
      </c>
    </row>
    <row r="12928" spans="15:17" ht="14.25">
      <c r="O12928" t="s">
        <v>2475</v>
      </c>
      <c r="P12928" s="2" t="s">
        <v>429</v>
      </c>
      <c r="Q12928" s="66">
        <v>0.38</v>
      </c>
    </row>
    <row r="12929" spans="15:17" ht="14.25">
      <c r="O12929" t="s">
        <v>2475</v>
      </c>
      <c r="P12929" s="2" t="s">
        <v>428</v>
      </c>
      <c r="Q12929" s="66">
        <v>0.39</v>
      </c>
    </row>
    <row r="12930" spans="15:17" ht="14.25">
      <c r="O12930" t="s">
        <v>2475</v>
      </c>
      <c r="P12930" s="2" t="s">
        <v>427</v>
      </c>
      <c r="Q12930" s="66">
        <v>0.38</v>
      </c>
    </row>
    <row r="12931" spans="15:17" ht="14.25">
      <c r="O12931" t="s">
        <v>2475</v>
      </c>
      <c r="P12931" s="2" t="s">
        <v>426</v>
      </c>
      <c r="Q12931" s="66">
        <v>0.36499999999999999</v>
      </c>
    </row>
    <row r="12932" spans="15:17" ht="14.25">
      <c r="O12932" t="s">
        <v>2475</v>
      </c>
      <c r="P12932" s="2" t="s">
        <v>425</v>
      </c>
      <c r="Q12932" s="66">
        <v>0.38</v>
      </c>
    </row>
    <row r="12933" spans="15:17" ht="14.25">
      <c r="O12933" t="s">
        <v>2475</v>
      </c>
      <c r="P12933" s="2" t="s">
        <v>424</v>
      </c>
      <c r="Q12933" s="66">
        <v>0.38</v>
      </c>
    </row>
    <row r="12934" spans="15:17" ht="14.25">
      <c r="O12934" t="s">
        <v>2475</v>
      </c>
      <c r="P12934" s="2" t="s">
        <v>423</v>
      </c>
      <c r="Q12934" s="66">
        <v>0.38500000000000001</v>
      </c>
    </row>
    <row r="12935" spans="15:17" ht="14.25">
      <c r="O12935" t="s">
        <v>2475</v>
      </c>
      <c r="P12935" s="2" t="s">
        <v>422</v>
      </c>
      <c r="Q12935" s="66">
        <v>0.38</v>
      </c>
    </row>
    <row r="12936" spans="15:17" ht="14.25">
      <c r="O12936" t="s">
        <v>2475</v>
      </c>
      <c r="P12936" s="2" t="s">
        <v>421</v>
      </c>
      <c r="Q12936" s="66">
        <v>0.39500000000000002</v>
      </c>
    </row>
    <row r="12937" spans="15:17" ht="14.25">
      <c r="O12937" t="s">
        <v>2475</v>
      </c>
      <c r="P12937" s="2" t="s">
        <v>420</v>
      </c>
      <c r="Q12937" s="66">
        <v>0.39500000000000002</v>
      </c>
    </row>
    <row r="12938" spans="15:17" ht="14.25">
      <c r="O12938" t="s">
        <v>2475</v>
      </c>
      <c r="P12938" s="2" t="s">
        <v>419</v>
      </c>
      <c r="Q12938" s="66">
        <v>0.39500000000000002</v>
      </c>
    </row>
    <row r="12939" spans="15:17" ht="14.25">
      <c r="O12939" t="s">
        <v>2475</v>
      </c>
      <c r="P12939" s="2" t="s">
        <v>418</v>
      </c>
      <c r="Q12939" s="66">
        <v>0.38</v>
      </c>
    </row>
    <row r="12940" spans="15:17" ht="14.25">
      <c r="O12940" t="s">
        <v>2475</v>
      </c>
      <c r="P12940" s="2" t="s">
        <v>417</v>
      </c>
      <c r="Q12940" s="66">
        <v>0.38500000000000001</v>
      </c>
    </row>
    <row r="12941" spans="15:17" ht="14.25">
      <c r="O12941" t="s">
        <v>2475</v>
      </c>
      <c r="P12941" s="2" t="s">
        <v>416</v>
      </c>
      <c r="Q12941" s="66">
        <v>0.39</v>
      </c>
    </row>
    <row r="12942" spans="15:17" ht="14.25">
      <c r="O12942" t="s">
        <v>2475</v>
      </c>
      <c r="P12942" s="2" t="s">
        <v>415</v>
      </c>
      <c r="Q12942" s="66">
        <v>0.39</v>
      </c>
    </row>
    <row r="12943" spans="15:17" ht="14.25">
      <c r="O12943" t="s">
        <v>2475</v>
      </c>
      <c r="P12943" s="2" t="s">
        <v>414</v>
      </c>
      <c r="Q12943" s="66">
        <v>0.41</v>
      </c>
    </row>
    <row r="12944" spans="15:17" ht="14.25">
      <c r="O12944" t="s">
        <v>2475</v>
      </c>
      <c r="P12944" s="2" t="s">
        <v>413</v>
      </c>
      <c r="Q12944" s="66">
        <v>0.41</v>
      </c>
    </row>
    <row r="12945" spans="15:17" ht="14.25">
      <c r="O12945" t="s">
        <v>2475</v>
      </c>
      <c r="P12945" s="2" t="s">
        <v>412</v>
      </c>
      <c r="Q12945" s="66">
        <v>0.43</v>
      </c>
    </row>
    <row r="12946" spans="15:17" ht="14.25">
      <c r="O12946" t="s">
        <v>2475</v>
      </c>
      <c r="P12946" s="2" t="s">
        <v>411</v>
      </c>
      <c r="Q12946" s="66">
        <v>0.43</v>
      </c>
    </row>
    <row r="12947" spans="15:17" ht="14.25">
      <c r="O12947" t="s">
        <v>2475</v>
      </c>
      <c r="P12947" s="2" t="s">
        <v>410</v>
      </c>
      <c r="Q12947" s="66">
        <v>0.435</v>
      </c>
    </row>
    <row r="12948" spans="15:17" ht="14.25">
      <c r="O12948" t="s">
        <v>2475</v>
      </c>
      <c r="P12948" s="2" t="s">
        <v>409</v>
      </c>
      <c r="Q12948" s="66">
        <v>0.44</v>
      </c>
    </row>
    <row r="12949" spans="15:17" ht="14.25">
      <c r="O12949" t="s">
        <v>2475</v>
      </c>
      <c r="P12949" s="2" t="s">
        <v>408</v>
      </c>
      <c r="Q12949" s="66">
        <v>0.43</v>
      </c>
    </row>
    <row r="12950" spans="15:17" ht="14.25">
      <c r="O12950" t="s">
        <v>2475</v>
      </c>
      <c r="P12950" s="2" t="s">
        <v>407</v>
      </c>
      <c r="Q12950" s="66">
        <v>0.43</v>
      </c>
    </row>
    <row r="12951" spans="15:17" ht="14.25">
      <c r="O12951" t="s">
        <v>2475</v>
      </c>
      <c r="P12951" s="2" t="s">
        <v>406</v>
      </c>
      <c r="Q12951" s="66">
        <v>0.44500000000000001</v>
      </c>
    </row>
    <row r="12952" spans="15:17" ht="14.25">
      <c r="O12952" t="s">
        <v>2475</v>
      </c>
      <c r="P12952" s="2" t="s">
        <v>405</v>
      </c>
      <c r="Q12952" s="66">
        <v>0.45500000000000002</v>
      </c>
    </row>
    <row r="12953" spans="15:17" ht="14.25">
      <c r="O12953" t="s">
        <v>2475</v>
      </c>
      <c r="P12953" s="2" t="s">
        <v>404</v>
      </c>
      <c r="Q12953" s="66">
        <v>0.45</v>
      </c>
    </row>
    <row r="12954" spans="15:17" ht="14.25">
      <c r="O12954" t="s">
        <v>2475</v>
      </c>
      <c r="P12954" s="2" t="s">
        <v>403</v>
      </c>
      <c r="Q12954" s="66">
        <v>0.46500000000000002</v>
      </c>
    </row>
    <row r="12955" spans="15:17" ht="14.25">
      <c r="O12955" t="s">
        <v>2475</v>
      </c>
      <c r="P12955" s="2" t="s">
        <v>402</v>
      </c>
      <c r="Q12955" s="66">
        <v>0.46500000000000002</v>
      </c>
    </row>
    <row r="12956" spans="15:17" ht="14.25">
      <c r="O12956" t="s">
        <v>2475</v>
      </c>
      <c r="P12956" s="2" t="s">
        <v>401</v>
      </c>
      <c r="Q12956" s="66">
        <v>0.46</v>
      </c>
    </row>
    <row r="12957" spans="15:17" ht="14.25">
      <c r="O12957" t="s">
        <v>2475</v>
      </c>
      <c r="P12957" s="2" t="s">
        <v>400</v>
      </c>
      <c r="Q12957" s="66">
        <v>0.47499999999999998</v>
      </c>
    </row>
    <row r="12958" spans="15:17" ht="14.25">
      <c r="O12958" t="s">
        <v>2475</v>
      </c>
      <c r="P12958" s="2" t="s">
        <v>399</v>
      </c>
      <c r="Q12958" s="66">
        <v>0.47</v>
      </c>
    </row>
    <row r="12959" spans="15:17" ht="14.25">
      <c r="O12959" t="s">
        <v>2475</v>
      </c>
      <c r="P12959" s="2" t="s">
        <v>398</v>
      </c>
      <c r="Q12959" s="66">
        <v>0.45500000000000002</v>
      </c>
    </row>
    <row r="12960" spans="15:17" ht="14.25">
      <c r="O12960" t="s">
        <v>2475</v>
      </c>
      <c r="P12960" s="2" t="s">
        <v>397</v>
      </c>
      <c r="Q12960" s="66">
        <v>0.46</v>
      </c>
    </row>
    <row r="12961" spans="15:17" ht="14.25">
      <c r="O12961" t="s">
        <v>2475</v>
      </c>
      <c r="P12961" s="2" t="s">
        <v>396</v>
      </c>
      <c r="Q12961" s="66">
        <v>0.46</v>
      </c>
    </row>
    <row r="12962" spans="15:17" ht="14.25">
      <c r="O12962" t="s">
        <v>2475</v>
      </c>
      <c r="P12962" s="2" t="s">
        <v>395</v>
      </c>
      <c r="Q12962" s="66">
        <v>0.45</v>
      </c>
    </row>
    <row r="12963" spans="15:17" ht="14.25">
      <c r="O12963" t="s">
        <v>2475</v>
      </c>
      <c r="P12963" s="2" t="s">
        <v>394</v>
      </c>
      <c r="Q12963" s="66">
        <v>0.435</v>
      </c>
    </row>
    <row r="12964" spans="15:17" ht="14.25">
      <c r="O12964" t="s">
        <v>2475</v>
      </c>
      <c r="P12964" s="2" t="s">
        <v>393</v>
      </c>
      <c r="Q12964" s="66">
        <v>0.45</v>
      </c>
    </row>
    <row r="12965" spans="15:17" ht="14.25">
      <c r="O12965" t="s">
        <v>2475</v>
      </c>
      <c r="P12965" s="2" t="s">
        <v>392</v>
      </c>
      <c r="Q12965" s="66">
        <v>0.43</v>
      </c>
    </row>
    <row r="12966" spans="15:17" ht="14.25">
      <c r="O12966" t="s">
        <v>2475</v>
      </c>
      <c r="P12966" s="2" t="s">
        <v>391</v>
      </c>
      <c r="Q12966" s="66">
        <v>0.42</v>
      </c>
    </row>
    <row r="12967" spans="15:17" ht="14.25">
      <c r="O12967" t="s">
        <v>2475</v>
      </c>
      <c r="P12967" s="2" t="s">
        <v>390</v>
      </c>
      <c r="Q12967" s="66">
        <v>0.42</v>
      </c>
    </row>
    <row r="12968" spans="15:17" ht="14.25">
      <c r="O12968" t="s">
        <v>2475</v>
      </c>
      <c r="P12968" s="2" t="s">
        <v>389</v>
      </c>
      <c r="Q12968" s="66">
        <v>0.42</v>
      </c>
    </row>
    <row r="12969" spans="15:17" ht="14.25">
      <c r="O12969" t="s">
        <v>2475</v>
      </c>
      <c r="P12969" s="2" t="s">
        <v>388</v>
      </c>
      <c r="Q12969" s="66">
        <v>0.42</v>
      </c>
    </row>
    <row r="12970" spans="15:17" ht="14.25">
      <c r="O12970" t="s">
        <v>2475</v>
      </c>
      <c r="P12970" s="2" t="s">
        <v>387</v>
      </c>
      <c r="Q12970" s="66">
        <v>0.42499999999999999</v>
      </c>
    </row>
    <row r="12971" spans="15:17" ht="14.25">
      <c r="O12971" t="s">
        <v>2475</v>
      </c>
      <c r="P12971" s="2" t="s">
        <v>386</v>
      </c>
      <c r="Q12971" s="66">
        <v>0.435</v>
      </c>
    </row>
    <row r="12972" spans="15:17" ht="14.25">
      <c r="O12972" t="s">
        <v>2475</v>
      </c>
      <c r="P12972" s="2" t="s">
        <v>385</v>
      </c>
      <c r="Q12972" s="66">
        <v>0.43</v>
      </c>
    </row>
    <row r="12973" spans="15:17" ht="14.25">
      <c r="O12973" t="s">
        <v>2475</v>
      </c>
      <c r="P12973" s="2" t="s">
        <v>384</v>
      </c>
      <c r="Q12973" s="66">
        <v>0.43</v>
      </c>
    </row>
    <row r="12974" spans="15:17" ht="14.25">
      <c r="O12974" t="s">
        <v>2475</v>
      </c>
      <c r="P12974" s="2" t="s">
        <v>383</v>
      </c>
      <c r="Q12974" s="66">
        <v>0.45500000000000002</v>
      </c>
    </row>
    <row r="12975" spans="15:17" ht="14.25">
      <c r="O12975" t="s">
        <v>2475</v>
      </c>
      <c r="P12975" s="2" t="s">
        <v>382</v>
      </c>
      <c r="Q12975" s="66">
        <v>0.45</v>
      </c>
    </row>
    <row r="12976" spans="15:17" ht="14.25">
      <c r="O12976" t="s">
        <v>2475</v>
      </c>
      <c r="P12976" s="2" t="s">
        <v>381</v>
      </c>
      <c r="Q12976" s="66">
        <v>0.45</v>
      </c>
    </row>
    <row r="12977" spans="15:17" ht="14.25">
      <c r="O12977" t="s">
        <v>2475</v>
      </c>
      <c r="P12977" s="2" t="s">
        <v>380</v>
      </c>
      <c r="Q12977" s="66">
        <v>0.44</v>
      </c>
    </row>
    <row r="12978" spans="15:17" ht="14.25">
      <c r="O12978" t="s">
        <v>2475</v>
      </c>
      <c r="P12978" s="2" t="s">
        <v>379</v>
      </c>
      <c r="Q12978" s="66">
        <v>0.45500000000000002</v>
      </c>
    </row>
    <row r="12979" spans="15:17" ht="14.25">
      <c r="O12979" t="s">
        <v>2475</v>
      </c>
      <c r="P12979" s="2" t="s">
        <v>378</v>
      </c>
      <c r="Q12979" s="66">
        <v>0.45500000000000002</v>
      </c>
    </row>
    <row r="12980" spans="15:17" ht="14.25">
      <c r="O12980" t="s">
        <v>2475</v>
      </c>
      <c r="P12980" s="2" t="s">
        <v>377</v>
      </c>
      <c r="Q12980" s="66">
        <v>0.45</v>
      </c>
    </row>
    <row r="12981" spans="15:17" ht="14.25">
      <c r="O12981" t="s">
        <v>2475</v>
      </c>
      <c r="P12981" s="2" t="s">
        <v>376</v>
      </c>
      <c r="Q12981" s="66">
        <v>0.45</v>
      </c>
    </row>
    <row r="12982" spans="15:17" ht="14.25">
      <c r="O12982" t="s">
        <v>2475</v>
      </c>
      <c r="P12982" s="2" t="s">
        <v>375</v>
      </c>
      <c r="Q12982" s="66">
        <v>0.45</v>
      </c>
    </row>
    <row r="12983" spans="15:17" ht="14.25">
      <c r="O12983" t="s">
        <v>2475</v>
      </c>
      <c r="P12983" s="2" t="s">
        <v>374</v>
      </c>
      <c r="Q12983" s="66">
        <v>0.44500000000000001</v>
      </c>
    </row>
    <row r="12984" spans="15:17" ht="14.25">
      <c r="O12984" t="s">
        <v>2475</v>
      </c>
      <c r="P12984" s="2" t="s">
        <v>373</v>
      </c>
      <c r="Q12984" s="66">
        <v>0.45</v>
      </c>
    </row>
    <row r="12985" spans="15:17" ht="14.25">
      <c r="O12985" t="s">
        <v>2475</v>
      </c>
      <c r="P12985" s="2" t="s">
        <v>372</v>
      </c>
      <c r="Q12985" s="66">
        <v>0.45</v>
      </c>
    </row>
    <row r="12986" spans="15:17" ht="14.25">
      <c r="O12986" t="s">
        <v>2475</v>
      </c>
      <c r="P12986" s="2" t="s">
        <v>371</v>
      </c>
      <c r="Q12986" s="66">
        <v>0.44</v>
      </c>
    </row>
    <row r="12987" spans="15:17" ht="14.25">
      <c r="O12987" t="s">
        <v>2475</v>
      </c>
      <c r="P12987" s="2" t="s">
        <v>370</v>
      </c>
      <c r="Q12987" s="66">
        <v>0.44</v>
      </c>
    </row>
    <row r="12988" spans="15:17" ht="14.25">
      <c r="O12988" t="s">
        <v>2475</v>
      </c>
      <c r="P12988" s="2" t="s">
        <v>369</v>
      </c>
      <c r="Q12988" s="66">
        <v>0.44</v>
      </c>
    </row>
    <row r="12989" spans="15:17" ht="14.25">
      <c r="O12989" t="s">
        <v>2475</v>
      </c>
      <c r="P12989" s="2" t="s">
        <v>368</v>
      </c>
      <c r="Q12989" s="66">
        <v>0.435</v>
      </c>
    </row>
    <row r="12990" spans="15:17" ht="14.25">
      <c r="O12990" t="s">
        <v>2475</v>
      </c>
      <c r="P12990" s="2" t="s">
        <v>367</v>
      </c>
      <c r="Q12990" s="66">
        <v>0.45</v>
      </c>
    </row>
    <row r="12991" spans="15:17" ht="14.25">
      <c r="O12991" t="s">
        <v>2475</v>
      </c>
      <c r="P12991" s="2" t="s">
        <v>366</v>
      </c>
      <c r="Q12991" s="66">
        <v>0.45</v>
      </c>
    </row>
    <row r="12992" spans="15:17" ht="14.25">
      <c r="O12992" t="s">
        <v>2475</v>
      </c>
      <c r="P12992" s="2" t="s">
        <v>365</v>
      </c>
      <c r="Q12992" s="66">
        <v>0.45</v>
      </c>
    </row>
    <row r="12993" spans="15:17" ht="14.25">
      <c r="O12993" t="s">
        <v>2475</v>
      </c>
      <c r="P12993" s="2" t="s">
        <v>364</v>
      </c>
      <c r="Q12993" s="66">
        <v>0.45500000000000002</v>
      </c>
    </row>
    <row r="12994" spans="15:17" ht="14.25">
      <c r="O12994" t="s">
        <v>2475</v>
      </c>
      <c r="P12994" s="2" t="s">
        <v>363</v>
      </c>
      <c r="Q12994" s="66">
        <v>0.46</v>
      </c>
    </row>
    <row r="12995" spans="15:17" ht="14.25">
      <c r="O12995" t="s">
        <v>2475</v>
      </c>
      <c r="P12995" s="2" t="s">
        <v>362</v>
      </c>
      <c r="Q12995" s="66">
        <v>0.46</v>
      </c>
    </row>
    <row r="12996" spans="15:17" ht="14.25">
      <c r="O12996" t="s">
        <v>2475</v>
      </c>
      <c r="P12996" s="2" t="s">
        <v>361</v>
      </c>
      <c r="Q12996" s="66">
        <v>0.45500000000000002</v>
      </c>
    </row>
    <row r="12997" spans="15:17" ht="14.25">
      <c r="O12997" t="s">
        <v>2475</v>
      </c>
      <c r="P12997" s="2" t="s">
        <v>360</v>
      </c>
      <c r="Q12997" s="66">
        <v>0.45</v>
      </c>
    </row>
    <row r="12998" spans="15:17" ht="14.25">
      <c r="O12998" t="s">
        <v>2475</v>
      </c>
      <c r="P12998" s="2" t="s">
        <v>359</v>
      </c>
      <c r="Q12998" s="66">
        <v>0.435</v>
      </c>
    </row>
    <row r="12999" spans="15:17" ht="14.25">
      <c r="O12999" t="s">
        <v>2475</v>
      </c>
      <c r="P12999" s="2" t="s">
        <v>358</v>
      </c>
      <c r="Q12999" s="66">
        <v>0.45500000000000002</v>
      </c>
    </row>
    <row r="13000" spans="15:17" ht="14.25">
      <c r="O13000" t="s">
        <v>2475</v>
      </c>
      <c r="P13000" s="2" t="s">
        <v>357</v>
      </c>
      <c r="Q13000" s="66">
        <v>0.45500000000000002</v>
      </c>
    </row>
    <row r="13001" spans="15:17" ht="14.25">
      <c r="O13001" t="s">
        <v>2475</v>
      </c>
      <c r="P13001" s="2" t="s">
        <v>356</v>
      </c>
      <c r="Q13001" s="66">
        <v>0.44500000000000001</v>
      </c>
    </row>
    <row r="13002" spans="15:17" ht="14.25">
      <c r="O13002" t="s">
        <v>2475</v>
      </c>
      <c r="P13002" s="2" t="s">
        <v>355</v>
      </c>
      <c r="Q13002" s="66">
        <v>0.435</v>
      </c>
    </row>
    <row r="13003" spans="15:17" ht="14.25">
      <c r="O13003" t="s">
        <v>2475</v>
      </c>
      <c r="P13003" s="2" t="s">
        <v>354</v>
      </c>
      <c r="Q13003" s="66">
        <v>0.435</v>
      </c>
    </row>
    <row r="13004" spans="15:17" ht="14.25">
      <c r="O13004" t="s">
        <v>2475</v>
      </c>
      <c r="P13004" s="2" t="s">
        <v>353</v>
      </c>
      <c r="Q13004" s="66">
        <v>0.43</v>
      </c>
    </row>
    <row r="13005" spans="15:17" ht="14.25">
      <c r="O13005" t="s">
        <v>2475</v>
      </c>
      <c r="P13005" s="2" t="s">
        <v>352</v>
      </c>
      <c r="Q13005" s="66">
        <v>0.44</v>
      </c>
    </row>
    <row r="13006" spans="15:17" ht="14.25">
      <c r="O13006" t="s">
        <v>2475</v>
      </c>
      <c r="P13006" s="2" t="s">
        <v>351</v>
      </c>
      <c r="Q13006" s="66">
        <v>0.44</v>
      </c>
    </row>
    <row r="13007" spans="15:17" ht="14.25">
      <c r="O13007" t="s">
        <v>2475</v>
      </c>
      <c r="P13007" s="2" t="s">
        <v>350</v>
      </c>
      <c r="Q13007" s="66">
        <v>0.44500000000000001</v>
      </c>
    </row>
    <row r="13008" spans="15:17" ht="14.25">
      <c r="O13008" t="s">
        <v>2475</v>
      </c>
      <c r="P13008" s="2" t="s">
        <v>349</v>
      </c>
      <c r="Q13008" s="66">
        <v>0.44</v>
      </c>
    </row>
    <row r="13009" spans="15:17" ht="14.25">
      <c r="O13009" t="s">
        <v>2475</v>
      </c>
      <c r="P13009" s="2" t="s">
        <v>348</v>
      </c>
      <c r="Q13009" s="66">
        <v>0.44500000000000001</v>
      </c>
    </row>
    <row r="13010" spans="15:17" ht="14.25">
      <c r="O13010" t="s">
        <v>2475</v>
      </c>
      <c r="P13010" s="2" t="s">
        <v>347</v>
      </c>
      <c r="Q13010" s="66">
        <v>0.435</v>
      </c>
    </row>
    <row r="13011" spans="15:17" ht="14.25">
      <c r="O13011" t="s">
        <v>2475</v>
      </c>
      <c r="P13011" s="2" t="s">
        <v>346</v>
      </c>
      <c r="Q13011" s="66">
        <v>0.43</v>
      </c>
    </row>
    <row r="13012" spans="15:17" ht="14.25">
      <c r="O13012" t="s">
        <v>2475</v>
      </c>
      <c r="P13012" s="2" t="s">
        <v>345</v>
      </c>
      <c r="Q13012" s="66">
        <v>0.44500000000000001</v>
      </c>
    </row>
    <row r="13013" spans="15:17" ht="14.25">
      <c r="O13013" t="s">
        <v>2475</v>
      </c>
      <c r="P13013" s="2" t="s">
        <v>344</v>
      </c>
      <c r="Q13013" s="66">
        <v>0.44500000000000001</v>
      </c>
    </row>
    <row r="13014" spans="15:17" ht="14.25">
      <c r="O13014" t="s">
        <v>2475</v>
      </c>
      <c r="P13014" s="2" t="s">
        <v>343</v>
      </c>
      <c r="Q13014" s="66">
        <v>0.44</v>
      </c>
    </row>
    <row r="13015" spans="15:17" ht="14.25">
      <c r="O13015" t="s">
        <v>2475</v>
      </c>
      <c r="P13015" s="2" t="s">
        <v>342</v>
      </c>
      <c r="Q13015" s="66">
        <v>0.44</v>
      </c>
    </row>
    <row r="13016" spans="15:17" ht="14.25">
      <c r="O13016" t="s">
        <v>2475</v>
      </c>
      <c r="P13016" s="2" t="s">
        <v>341</v>
      </c>
      <c r="Q13016" s="66">
        <v>0.45500000000000002</v>
      </c>
    </row>
    <row r="13017" spans="15:17" ht="14.25">
      <c r="O13017" t="s">
        <v>2475</v>
      </c>
      <c r="P13017" s="2" t="s">
        <v>340</v>
      </c>
      <c r="Q13017" s="66">
        <v>0.45500000000000002</v>
      </c>
    </row>
    <row r="13018" spans="15:17" ht="14.25">
      <c r="O13018" t="s">
        <v>2475</v>
      </c>
      <c r="P13018" s="2" t="s">
        <v>339</v>
      </c>
      <c r="Q13018" s="66">
        <v>0.45</v>
      </c>
    </row>
    <row r="13019" spans="15:17" ht="14.25">
      <c r="O13019" t="s">
        <v>2475</v>
      </c>
      <c r="P13019" s="2" t="s">
        <v>338</v>
      </c>
      <c r="Q13019" s="66">
        <v>0.46</v>
      </c>
    </row>
    <row r="13020" spans="15:17" ht="14.25">
      <c r="O13020" t="s">
        <v>2475</v>
      </c>
      <c r="P13020" s="2" t="s">
        <v>337</v>
      </c>
      <c r="Q13020" s="66">
        <v>0.46</v>
      </c>
    </row>
    <row r="13021" spans="15:17" ht="14.25">
      <c r="O13021" t="s">
        <v>2475</v>
      </c>
      <c r="P13021" s="2" t="s">
        <v>336</v>
      </c>
      <c r="Q13021" s="66">
        <v>0.45</v>
      </c>
    </row>
    <row r="13022" spans="15:17" ht="14.25">
      <c r="O13022" t="s">
        <v>2475</v>
      </c>
      <c r="P13022" s="2" t="s">
        <v>335</v>
      </c>
      <c r="Q13022" s="66">
        <v>0.45</v>
      </c>
    </row>
    <row r="13023" spans="15:17" ht="14.25">
      <c r="O13023" t="s">
        <v>2475</v>
      </c>
      <c r="P13023" s="2" t="s">
        <v>334</v>
      </c>
      <c r="Q13023" s="66">
        <v>0.45</v>
      </c>
    </row>
    <row r="13024" spans="15:17" ht="14.25">
      <c r="O13024" t="s">
        <v>2475</v>
      </c>
      <c r="P13024" s="2" t="s">
        <v>333</v>
      </c>
      <c r="Q13024" s="66">
        <v>0.43</v>
      </c>
    </row>
    <row r="13025" spans="15:17" ht="14.25">
      <c r="O13025" t="s">
        <v>2475</v>
      </c>
      <c r="P13025" s="2" t="s">
        <v>332</v>
      </c>
      <c r="Q13025" s="66">
        <v>0.44</v>
      </c>
    </row>
    <row r="13026" spans="15:17" ht="14.25">
      <c r="O13026" t="s">
        <v>2475</v>
      </c>
      <c r="P13026" s="2" t="s">
        <v>331</v>
      </c>
      <c r="Q13026" s="66">
        <v>0.44</v>
      </c>
    </row>
    <row r="13027" spans="15:17" ht="14.25">
      <c r="O13027" t="s">
        <v>2475</v>
      </c>
      <c r="P13027" s="2" t="s">
        <v>330</v>
      </c>
      <c r="Q13027" s="66">
        <v>0.44</v>
      </c>
    </row>
    <row r="13028" spans="15:17" ht="14.25">
      <c r="O13028" t="s">
        <v>2475</v>
      </c>
      <c r="P13028" s="2" t="s">
        <v>329</v>
      </c>
      <c r="Q13028" s="66">
        <v>0.44</v>
      </c>
    </row>
    <row r="13029" spans="15:17" ht="14.25">
      <c r="O13029" t="s">
        <v>2475</v>
      </c>
      <c r="P13029" s="2" t="s">
        <v>328</v>
      </c>
      <c r="Q13029" s="66">
        <v>0.43</v>
      </c>
    </row>
    <row r="13030" spans="15:17" ht="14.25">
      <c r="O13030" t="s">
        <v>2475</v>
      </c>
      <c r="P13030" s="2" t="s">
        <v>327</v>
      </c>
      <c r="Q13030" s="66">
        <v>0.435</v>
      </c>
    </row>
    <row r="13031" spans="15:17" ht="14.25">
      <c r="O13031" t="s">
        <v>2475</v>
      </c>
      <c r="P13031" s="2" t="s">
        <v>326</v>
      </c>
      <c r="Q13031" s="66">
        <v>0.44</v>
      </c>
    </row>
    <row r="13032" spans="15:17" ht="14.25">
      <c r="O13032" t="s">
        <v>2475</v>
      </c>
      <c r="P13032" s="2" t="s">
        <v>325</v>
      </c>
      <c r="Q13032" s="66">
        <v>0.44500000000000001</v>
      </c>
    </row>
    <row r="13033" spans="15:17" ht="14.25">
      <c r="O13033" t="s">
        <v>2475</v>
      </c>
      <c r="P13033" s="2" t="s">
        <v>324</v>
      </c>
      <c r="Q13033" s="66">
        <v>0.44</v>
      </c>
    </row>
    <row r="13034" spans="15:17" ht="14.25">
      <c r="O13034" t="s">
        <v>2475</v>
      </c>
      <c r="P13034" s="2" t="s">
        <v>323</v>
      </c>
      <c r="Q13034" s="66">
        <v>0.44</v>
      </c>
    </row>
    <row r="13035" spans="15:17" ht="14.25">
      <c r="O13035" t="s">
        <v>2475</v>
      </c>
      <c r="P13035" s="2" t="s">
        <v>322</v>
      </c>
      <c r="Q13035" s="66">
        <v>0.41499999999999998</v>
      </c>
    </row>
    <row r="13036" spans="15:17" ht="14.25">
      <c r="O13036" t="s">
        <v>2475</v>
      </c>
      <c r="P13036" s="2" t="s">
        <v>321</v>
      </c>
      <c r="Q13036" s="66">
        <v>0.41499999999999998</v>
      </c>
    </row>
    <row r="13037" spans="15:17" ht="14.25">
      <c r="O13037" t="s">
        <v>2475</v>
      </c>
      <c r="P13037" s="2" t="s">
        <v>320</v>
      </c>
      <c r="Q13037" s="66">
        <v>0.41499999999999998</v>
      </c>
    </row>
    <row r="13038" spans="15:17" ht="14.25">
      <c r="O13038" t="s">
        <v>2475</v>
      </c>
      <c r="P13038" s="2" t="s">
        <v>319</v>
      </c>
      <c r="Q13038" s="66">
        <v>0.40500000000000003</v>
      </c>
    </row>
    <row r="13039" spans="15:17" ht="14.25">
      <c r="O13039" t="s">
        <v>2475</v>
      </c>
      <c r="P13039" s="2" t="s">
        <v>318</v>
      </c>
      <c r="Q13039" s="66">
        <v>0.4</v>
      </c>
    </row>
    <row r="13040" spans="15:17" ht="14.25">
      <c r="O13040" t="s">
        <v>2475</v>
      </c>
      <c r="P13040" s="2" t="s">
        <v>317</v>
      </c>
      <c r="Q13040" s="66">
        <v>0.375</v>
      </c>
    </row>
    <row r="13041" spans="15:17" ht="14.25">
      <c r="O13041" t="s">
        <v>2475</v>
      </c>
      <c r="P13041" s="2" t="s">
        <v>316</v>
      </c>
      <c r="Q13041" s="66">
        <v>0.39500000000000002</v>
      </c>
    </row>
    <row r="13042" spans="15:17" ht="14.25">
      <c r="O13042" t="s">
        <v>2475</v>
      </c>
      <c r="P13042" s="2" t="s">
        <v>315</v>
      </c>
      <c r="Q13042" s="66">
        <v>0.39</v>
      </c>
    </row>
    <row r="13043" spans="15:17" ht="14.25">
      <c r="O13043" t="s">
        <v>2475</v>
      </c>
      <c r="P13043" s="2" t="s">
        <v>314</v>
      </c>
      <c r="Q13043" s="66">
        <v>0.39500000000000002</v>
      </c>
    </row>
    <row r="13044" spans="15:17" ht="14.25">
      <c r="O13044" t="s">
        <v>2475</v>
      </c>
      <c r="P13044" s="2" t="s">
        <v>313</v>
      </c>
      <c r="Q13044" s="66">
        <v>0.40500000000000003</v>
      </c>
    </row>
    <row r="13045" spans="15:17" ht="14.25">
      <c r="O13045" t="s">
        <v>2475</v>
      </c>
      <c r="P13045" s="2" t="s">
        <v>312</v>
      </c>
      <c r="Q13045" s="66">
        <v>0.41</v>
      </c>
    </row>
    <row r="13046" spans="15:17" ht="14.25">
      <c r="O13046" t="s">
        <v>2475</v>
      </c>
      <c r="P13046" s="2" t="s">
        <v>311</v>
      </c>
      <c r="Q13046" s="66">
        <v>0.41</v>
      </c>
    </row>
    <row r="13047" spans="15:17" ht="14.25">
      <c r="O13047" t="s">
        <v>2475</v>
      </c>
      <c r="P13047" s="2" t="s">
        <v>310</v>
      </c>
      <c r="Q13047" s="66">
        <v>0.4</v>
      </c>
    </row>
    <row r="13048" spans="15:17" ht="14.25">
      <c r="O13048" t="s">
        <v>2475</v>
      </c>
      <c r="P13048" s="2" t="s">
        <v>309</v>
      </c>
      <c r="Q13048" s="66">
        <v>0.38500000000000001</v>
      </c>
    </row>
    <row r="13049" spans="15:17" ht="14.25">
      <c r="O13049" t="s">
        <v>2475</v>
      </c>
      <c r="P13049" s="2" t="s">
        <v>308</v>
      </c>
      <c r="Q13049" s="66">
        <v>0.38500000000000001</v>
      </c>
    </row>
    <row r="13050" spans="15:17" ht="14.25">
      <c r="O13050" t="s">
        <v>2475</v>
      </c>
      <c r="P13050" s="2" t="s">
        <v>307</v>
      </c>
      <c r="Q13050" s="66">
        <v>0.35499999999999998</v>
      </c>
    </row>
    <row r="13051" spans="15:17" ht="14.25">
      <c r="O13051" t="s">
        <v>2475</v>
      </c>
      <c r="P13051" s="2" t="s">
        <v>306</v>
      </c>
      <c r="Q13051" s="66">
        <v>0.35</v>
      </c>
    </row>
    <row r="13052" spans="15:17" ht="14.25">
      <c r="O13052" t="s">
        <v>2475</v>
      </c>
      <c r="P13052" s="2" t="s">
        <v>305</v>
      </c>
      <c r="Q13052" s="66">
        <v>0.35</v>
      </c>
    </row>
    <row r="13053" spans="15:17" ht="14.25">
      <c r="O13053" t="s">
        <v>2475</v>
      </c>
      <c r="P13053" s="2" t="s">
        <v>304</v>
      </c>
      <c r="Q13053" s="66">
        <v>0.375</v>
      </c>
    </row>
    <row r="13054" spans="15:17" ht="14.25">
      <c r="O13054" t="s">
        <v>2475</v>
      </c>
      <c r="P13054" s="2" t="s">
        <v>303</v>
      </c>
      <c r="Q13054" s="66">
        <v>0.4</v>
      </c>
    </row>
    <row r="13055" spans="15:17" ht="14.25">
      <c r="O13055" t="s">
        <v>2475</v>
      </c>
      <c r="P13055" s="2" t="s">
        <v>302</v>
      </c>
      <c r="Q13055" s="66">
        <v>0.4</v>
      </c>
    </row>
    <row r="13056" spans="15:17" ht="14.25">
      <c r="O13056" t="s">
        <v>2475</v>
      </c>
      <c r="P13056" s="2" t="s">
        <v>301</v>
      </c>
      <c r="Q13056" s="66">
        <v>0.4</v>
      </c>
    </row>
    <row r="13057" spans="15:17" ht="14.25">
      <c r="O13057" t="s">
        <v>2475</v>
      </c>
      <c r="P13057" s="2" t="s">
        <v>300</v>
      </c>
      <c r="Q13057" s="66">
        <v>0.41</v>
      </c>
    </row>
    <row r="13058" spans="15:17" ht="14.25">
      <c r="O13058" t="s">
        <v>2475</v>
      </c>
      <c r="P13058" s="2" t="s">
        <v>299</v>
      </c>
      <c r="Q13058" s="66">
        <v>0.40500000000000003</v>
      </c>
    </row>
    <row r="13059" spans="15:17" ht="14.25">
      <c r="O13059" t="s">
        <v>2475</v>
      </c>
      <c r="P13059" s="2" t="s">
        <v>298</v>
      </c>
      <c r="Q13059" s="66">
        <v>0.42499999999999999</v>
      </c>
    </row>
    <row r="13060" spans="15:17" ht="14.25">
      <c r="O13060" t="s">
        <v>2475</v>
      </c>
      <c r="P13060" s="2" t="s">
        <v>297</v>
      </c>
      <c r="Q13060" s="66">
        <v>0.41</v>
      </c>
    </row>
    <row r="13061" spans="15:17" ht="14.25">
      <c r="O13061" t="s">
        <v>2475</v>
      </c>
      <c r="P13061" s="2" t="s">
        <v>296</v>
      </c>
      <c r="Q13061" s="66">
        <v>0.41</v>
      </c>
    </row>
    <row r="13062" spans="15:17" ht="14.25">
      <c r="O13062" t="s">
        <v>2475</v>
      </c>
      <c r="P13062" s="2" t="s">
        <v>295</v>
      </c>
      <c r="Q13062" s="66">
        <v>0.41</v>
      </c>
    </row>
    <row r="13063" spans="15:17" ht="14.25">
      <c r="O13063" t="s">
        <v>2475</v>
      </c>
      <c r="P13063" s="2" t="s">
        <v>294</v>
      </c>
      <c r="Q13063" s="66">
        <v>0.41499999999999998</v>
      </c>
    </row>
    <row r="13064" spans="15:17" ht="14.25">
      <c r="O13064" t="s">
        <v>2475</v>
      </c>
      <c r="P13064" s="2" t="s">
        <v>293</v>
      </c>
      <c r="Q13064" s="66">
        <v>0.42499999999999999</v>
      </c>
    </row>
    <row r="13065" spans="15:17" ht="14.25">
      <c r="O13065" t="s">
        <v>2475</v>
      </c>
      <c r="P13065" s="2" t="s">
        <v>292</v>
      </c>
      <c r="Q13065" s="66">
        <v>0.435</v>
      </c>
    </row>
    <row r="13066" spans="15:17" ht="14.25">
      <c r="O13066" t="s">
        <v>2475</v>
      </c>
      <c r="P13066" s="2" t="s">
        <v>291</v>
      </c>
      <c r="Q13066" s="66">
        <v>0.44</v>
      </c>
    </row>
    <row r="13067" spans="15:17" ht="14.25">
      <c r="O13067" t="s">
        <v>2475</v>
      </c>
      <c r="P13067" s="2" t="s">
        <v>290</v>
      </c>
      <c r="Q13067" s="66">
        <v>0.435</v>
      </c>
    </row>
    <row r="13068" spans="15:17" ht="14.25">
      <c r="O13068" t="s">
        <v>2475</v>
      </c>
      <c r="P13068" s="2" t="s">
        <v>289</v>
      </c>
      <c r="Q13068" s="66">
        <v>0.42499999999999999</v>
      </c>
    </row>
    <row r="13069" spans="15:17" ht="14.25">
      <c r="O13069" t="s">
        <v>2475</v>
      </c>
      <c r="P13069" s="2" t="s">
        <v>288</v>
      </c>
      <c r="Q13069" s="66">
        <v>0.41499999999999998</v>
      </c>
    </row>
    <row r="13070" spans="15:17" ht="14.25">
      <c r="O13070" t="s">
        <v>2475</v>
      </c>
      <c r="P13070" s="2" t="s">
        <v>287</v>
      </c>
      <c r="Q13070" s="66">
        <v>0.39</v>
      </c>
    </row>
    <row r="13071" spans="15:17" ht="14.25">
      <c r="O13071" t="s">
        <v>2475</v>
      </c>
      <c r="P13071" s="2" t="s">
        <v>286</v>
      </c>
      <c r="Q13071" s="66">
        <v>0.42</v>
      </c>
    </row>
    <row r="13072" spans="15:17" ht="14.25">
      <c r="O13072" t="s">
        <v>2475</v>
      </c>
      <c r="P13072" s="2" t="s">
        <v>285</v>
      </c>
      <c r="Q13072" s="66">
        <v>0.42</v>
      </c>
    </row>
    <row r="13073" spans="15:17" ht="14.25">
      <c r="O13073" t="s">
        <v>2475</v>
      </c>
      <c r="P13073" s="2" t="s">
        <v>284</v>
      </c>
      <c r="Q13073" s="66">
        <v>0.40500000000000003</v>
      </c>
    </row>
    <row r="13074" spans="15:17" ht="14.25">
      <c r="O13074" t="s">
        <v>2475</v>
      </c>
      <c r="P13074" s="2" t="s">
        <v>283</v>
      </c>
      <c r="Q13074" s="66">
        <v>0.4</v>
      </c>
    </row>
    <row r="13075" spans="15:17" ht="14.25">
      <c r="O13075" t="s">
        <v>2475</v>
      </c>
      <c r="P13075" s="2" t="s">
        <v>282</v>
      </c>
      <c r="Q13075" s="66">
        <v>0.44</v>
      </c>
    </row>
    <row r="13076" spans="15:17" ht="14.25">
      <c r="O13076" t="s">
        <v>2475</v>
      </c>
      <c r="P13076" s="2" t="s">
        <v>281</v>
      </c>
      <c r="Q13076" s="66">
        <v>0.41499999999999998</v>
      </c>
    </row>
    <row r="13077" spans="15:17" ht="14.25">
      <c r="O13077" t="s">
        <v>2475</v>
      </c>
      <c r="P13077" s="2" t="s">
        <v>280</v>
      </c>
      <c r="Q13077" s="66">
        <v>0.39</v>
      </c>
    </row>
    <row r="13078" spans="15:17" ht="14.25">
      <c r="O13078" t="s">
        <v>2475</v>
      </c>
      <c r="P13078" s="2" t="s">
        <v>279</v>
      </c>
      <c r="Q13078" s="66">
        <v>0.38</v>
      </c>
    </row>
    <row r="13079" spans="15:17" ht="14.25">
      <c r="O13079" t="s">
        <v>2475</v>
      </c>
      <c r="P13079" s="2" t="s">
        <v>278</v>
      </c>
      <c r="Q13079" s="66">
        <v>0.38500000000000001</v>
      </c>
    </row>
    <row r="13080" spans="15:17" ht="14.25">
      <c r="O13080" t="s">
        <v>2475</v>
      </c>
      <c r="P13080" s="2" t="s">
        <v>277</v>
      </c>
      <c r="Q13080" s="66">
        <v>0.38</v>
      </c>
    </row>
    <row r="13081" spans="15:17" ht="14.25">
      <c r="O13081" t="s">
        <v>2475</v>
      </c>
      <c r="P13081" s="2" t="s">
        <v>276</v>
      </c>
      <c r="Q13081" s="66">
        <v>0.375</v>
      </c>
    </row>
    <row r="13082" spans="15:17" ht="14.25">
      <c r="O13082" t="s">
        <v>2475</v>
      </c>
      <c r="P13082" s="2" t="s">
        <v>275</v>
      </c>
      <c r="Q13082" s="66">
        <v>0.375</v>
      </c>
    </row>
    <row r="13083" spans="15:17" ht="14.25">
      <c r="O13083" t="s">
        <v>2475</v>
      </c>
      <c r="P13083" s="2" t="s">
        <v>274</v>
      </c>
      <c r="Q13083" s="66">
        <v>0.375</v>
      </c>
    </row>
    <row r="13084" spans="15:17" ht="14.25">
      <c r="O13084" t="s">
        <v>2475</v>
      </c>
      <c r="P13084" s="2" t="s">
        <v>273</v>
      </c>
      <c r="Q13084" s="66">
        <v>0.35</v>
      </c>
    </row>
    <row r="13085" spans="15:17" ht="14.25">
      <c r="O13085" t="s">
        <v>2475</v>
      </c>
      <c r="P13085" s="2" t="s">
        <v>272</v>
      </c>
      <c r="Q13085" s="66">
        <v>0.375</v>
      </c>
    </row>
    <row r="13086" spans="15:17" ht="14.25">
      <c r="O13086" t="s">
        <v>2475</v>
      </c>
      <c r="P13086" s="2" t="s">
        <v>271</v>
      </c>
      <c r="Q13086" s="66">
        <v>0.36</v>
      </c>
    </row>
    <row r="13087" spans="15:17" ht="14.25">
      <c r="O13087" t="s">
        <v>2475</v>
      </c>
      <c r="P13087" s="2" t="s">
        <v>270</v>
      </c>
      <c r="Q13087" s="66">
        <v>0.36</v>
      </c>
    </row>
    <row r="13088" spans="15:17" ht="14.25">
      <c r="O13088" t="s">
        <v>2475</v>
      </c>
      <c r="P13088" s="2" t="s">
        <v>269</v>
      </c>
      <c r="Q13088" s="66">
        <v>0.37</v>
      </c>
    </row>
    <row r="13089" spans="15:17" ht="14.25">
      <c r="O13089" t="s">
        <v>2475</v>
      </c>
      <c r="P13089" s="2" t="s">
        <v>268</v>
      </c>
      <c r="Q13089" s="66">
        <v>0.375</v>
      </c>
    </row>
    <row r="13090" spans="15:17" ht="14.25">
      <c r="O13090" t="s">
        <v>2475</v>
      </c>
      <c r="P13090" s="2" t="s">
        <v>267</v>
      </c>
      <c r="Q13090" s="66">
        <v>0.36499999999999999</v>
      </c>
    </row>
    <row r="13091" spans="15:17" ht="14.25">
      <c r="O13091" t="s">
        <v>2475</v>
      </c>
      <c r="P13091" s="2" t="s">
        <v>266</v>
      </c>
      <c r="Q13091" s="66">
        <v>0.39</v>
      </c>
    </row>
    <row r="13092" spans="15:17" ht="14.25">
      <c r="O13092" t="s">
        <v>2475</v>
      </c>
      <c r="P13092" s="2" t="s">
        <v>265</v>
      </c>
      <c r="Q13092" s="66">
        <v>0.36499999999999999</v>
      </c>
    </row>
    <row r="13093" spans="15:17" ht="14.25">
      <c r="O13093" t="s">
        <v>2475</v>
      </c>
      <c r="P13093" s="2" t="s">
        <v>264</v>
      </c>
      <c r="Q13093" s="66">
        <v>0.35499999999999998</v>
      </c>
    </row>
    <row r="13094" spans="15:17" ht="14.25">
      <c r="O13094" t="s">
        <v>2475</v>
      </c>
      <c r="P13094" s="2" t="s">
        <v>263</v>
      </c>
      <c r="Q13094" s="66">
        <v>0.35</v>
      </c>
    </row>
    <row r="13095" spans="15:17" ht="14.25">
      <c r="O13095" t="s">
        <v>2475</v>
      </c>
      <c r="P13095" s="2" t="s">
        <v>262</v>
      </c>
      <c r="Q13095" s="66">
        <v>0.35499999999999998</v>
      </c>
    </row>
    <row r="13096" spans="15:17" ht="14.25">
      <c r="O13096" t="s">
        <v>2475</v>
      </c>
      <c r="P13096" s="2" t="s">
        <v>261</v>
      </c>
      <c r="Q13096" s="66">
        <v>0.34499999999999997</v>
      </c>
    </row>
    <row r="13097" spans="15:17" ht="14.25">
      <c r="O13097" t="s">
        <v>2475</v>
      </c>
      <c r="P13097" s="2" t="s">
        <v>260</v>
      </c>
      <c r="Q13097" s="66">
        <v>0.33</v>
      </c>
    </row>
    <row r="13098" spans="15:17" ht="14.25">
      <c r="O13098" t="s">
        <v>2475</v>
      </c>
      <c r="P13098" s="2" t="s">
        <v>259</v>
      </c>
      <c r="Q13098" s="66">
        <v>0.33</v>
      </c>
    </row>
    <row r="13099" spans="15:17" ht="14.25">
      <c r="O13099" t="s">
        <v>2475</v>
      </c>
      <c r="P13099" s="2" t="s">
        <v>258</v>
      </c>
      <c r="Q13099" s="66">
        <v>0.33</v>
      </c>
    </row>
    <row r="13100" spans="15:17" ht="14.25">
      <c r="O13100" t="s">
        <v>2475</v>
      </c>
      <c r="P13100" s="2" t="s">
        <v>257</v>
      </c>
      <c r="Q13100" s="66">
        <v>0.32500000000000001</v>
      </c>
    </row>
    <row r="13101" spans="15:17" ht="14.25">
      <c r="O13101" t="s">
        <v>2475</v>
      </c>
      <c r="P13101" s="2" t="s">
        <v>256</v>
      </c>
      <c r="Q13101" s="66">
        <v>0.32500000000000001</v>
      </c>
    </row>
    <row r="13102" spans="15:17" ht="14.25">
      <c r="O13102" t="s">
        <v>2475</v>
      </c>
      <c r="P13102" s="2" t="s">
        <v>255</v>
      </c>
      <c r="Q13102" s="66">
        <v>0.33</v>
      </c>
    </row>
    <row r="13103" spans="15:17" ht="14.25">
      <c r="O13103" t="s">
        <v>2475</v>
      </c>
      <c r="P13103" s="2" t="s">
        <v>254</v>
      </c>
      <c r="Q13103" s="66">
        <v>0.34</v>
      </c>
    </row>
    <row r="13104" spans="15:17" ht="14.25">
      <c r="O13104" t="s">
        <v>2475</v>
      </c>
      <c r="P13104" s="2" t="s">
        <v>253</v>
      </c>
      <c r="Q13104" s="66">
        <v>0.33</v>
      </c>
    </row>
    <row r="13105" spans="15:17" ht="14.25">
      <c r="O13105" t="s">
        <v>2475</v>
      </c>
      <c r="P13105" s="2" t="s">
        <v>252</v>
      </c>
      <c r="Q13105" s="66">
        <v>0.34499999999999997</v>
      </c>
    </row>
    <row r="13106" spans="15:17" ht="14.25">
      <c r="O13106" t="s">
        <v>2475</v>
      </c>
      <c r="P13106" s="2" t="s">
        <v>251</v>
      </c>
      <c r="Q13106" s="66">
        <v>0.35</v>
      </c>
    </row>
    <row r="13107" spans="15:17" ht="14.25">
      <c r="O13107" t="s">
        <v>2475</v>
      </c>
      <c r="P13107" s="2" t="s">
        <v>250</v>
      </c>
      <c r="Q13107" s="66">
        <v>0.35499999999999998</v>
      </c>
    </row>
    <row r="13108" spans="15:17" ht="14.25">
      <c r="O13108" t="s">
        <v>2475</v>
      </c>
      <c r="P13108" s="2" t="s">
        <v>249</v>
      </c>
      <c r="Q13108" s="66">
        <v>0.36</v>
      </c>
    </row>
    <row r="13109" spans="15:17" ht="14.25">
      <c r="O13109" t="s">
        <v>2475</v>
      </c>
      <c r="P13109" s="2" t="s">
        <v>248</v>
      </c>
      <c r="Q13109" s="66">
        <v>0.35499999999999998</v>
      </c>
    </row>
    <row r="13110" spans="15:17" ht="14.25">
      <c r="O13110" t="s">
        <v>2475</v>
      </c>
      <c r="P13110" s="2" t="s">
        <v>247</v>
      </c>
      <c r="Q13110" s="66">
        <v>0.36499999999999999</v>
      </c>
    </row>
    <row r="13111" spans="15:17" ht="14.25">
      <c r="O13111" t="s">
        <v>2475</v>
      </c>
      <c r="P13111" s="2" t="s">
        <v>246</v>
      </c>
      <c r="Q13111" s="66">
        <v>0.36499999999999999</v>
      </c>
    </row>
    <row r="13112" spans="15:17" ht="14.25">
      <c r="O13112" t="s">
        <v>2475</v>
      </c>
      <c r="P13112" s="2" t="s">
        <v>245</v>
      </c>
      <c r="Q13112" s="66">
        <v>0.37</v>
      </c>
    </row>
    <row r="13113" spans="15:17" ht="14.25">
      <c r="O13113" t="s">
        <v>2475</v>
      </c>
      <c r="P13113" s="2" t="s">
        <v>244</v>
      </c>
      <c r="Q13113" s="66">
        <v>0.375</v>
      </c>
    </row>
    <row r="13114" spans="15:17" ht="14.25">
      <c r="O13114" t="s">
        <v>2475</v>
      </c>
      <c r="P13114" s="2" t="s">
        <v>243</v>
      </c>
      <c r="Q13114" s="66">
        <v>0.35499999999999998</v>
      </c>
    </row>
    <row r="13115" spans="15:17" ht="14.25">
      <c r="O13115" t="s">
        <v>2475</v>
      </c>
      <c r="P13115" s="2" t="s">
        <v>242</v>
      </c>
      <c r="Q13115" s="66">
        <v>0.38</v>
      </c>
    </row>
    <row r="13116" spans="15:17" ht="14.25">
      <c r="O13116" t="s">
        <v>2475</v>
      </c>
      <c r="P13116" s="2" t="s">
        <v>241</v>
      </c>
      <c r="Q13116" s="66">
        <v>0.39</v>
      </c>
    </row>
    <row r="13117" spans="15:17" ht="14.25">
      <c r="O13117" t="s">
        <v>2475</v>
      </c>
      <c r="P13117" s="2" t="s">
        <v>240</v>
      </c>
      <c r="Q13117" s="66">
        <v>0.39</v>
      </c>
    </row>
    <row r="13118" spans="15:17" ht="14.25">
      <c r="O13118" t="s">
        <v>2475</v>
      </c>
      <c r="P13118" s="2" t="s">
        <v>239</v>
      </c>
      <c r="Q13118" s="66">
        <v>0.39</v>
      </c>
    </row>
    <row r="13119" spans="15:17" ht="14.25">
      <c r="O13119" t="s">
        <v>2475</v>
      </c>
      <c r="P13119" s="2" t="s">
        <v>238</v>
      </c>
      <c r="Q13119" s="66">
        <v>0.38</v>
      </c>
    </row>
    <row r="13120" spans="15:17" ht="14.25">
      <c r="O13120" t="s">
        <v>2475</v>
      </c>
      <c r="P13120" s="2" t="s">
        <v>237</v>
      </c>
      <c r="Q13120" s="66">
        <v>0.38</v>
      </c>
    </row>
    <row r="13121" spans="15:17" ht="14.25">
      <c r="O13121" t="s">
        <v>2475</v>
      </c>
      <c r="P13121" s="2" t="s">
        <v>236</v>
      </c>
      <c r="Q13121" s="66">
        <v>0.375</v>
      </c>
    </row>
    <row r="13122" spans="15:17" ht="14.25">
      <c r="O13122" t="s">
        <v>2475</v>
      </c>
      <c r="P13122" s="2" t="s">
        <v>235</v>
      </c>
      <c r="Q13122" s="66">
        <v>0.37</v>
      </c>
    </row>
    <row r="13123" spans="15:17" ht="14.25">
      <c r="O13123" t="s">
        <v>2475</v>
      </c>
      <c r="P13123" s="2" t="s">
        <v>235</v>
      </c>
      <c r="Q13123" s="66">
        <v>0.38</v>
      </c>
    </row>
    <row r="13124" spans="15:17" ht="14.25">
      <c r="O13124" t="s">
        <v>2475</v>
      </c>
      <c r="P13124" s="2" t="s">
        <v>235</v>
      </c>
      <c r="Q13124" s="66">
        <v>0.38</v>
      </c>
    </row>
    <row r="13125" spans="15:17" ht="14.25">
      <c r="O13125" t="s">
        <v>2475</v>
      </c>
      <c r="P13125" s="2" t="s">
        <v>234</v>
      </c>
      <c r="Q13125" s="66">
        <v>0.37</v>
      </c>
    </row>
    <row r="13126" spans="15:17" ht="14.25">
      <c r="O13126" t="s">
        <v>2475</v>
      </c>
      <c r="P13126" s="2" t="s">
        <v>234</v>
      </c>
      <c r="Q13126" s="66">
        <v>0.40250000000000002</v>
      </c>
    </row>
    <row r="13127" spans="15:17" ht="14.25">
      <c r="O13127" t="s">
        <v>2475</v>
      </c>
      <c r="P13127" s="2" t="s">
        <v>234</v>
      </c>
      <c r="Q13127" s="66">
        <v>0.37</v>
      </c>
    </row>
    <row r="13128" spans="15:17" ht="14.25">
      <c r="O13128" t="s">
        <v>2475</v>
      </c>
      <c r="P13128" s="2" t="s">
        <v>233</v>
      </c>
      <c r="Q13128" s="66">
        <v>0.37</v>
      </c>
    </row>
    <row r="13129" spans="15:17" ht="14.25">
      <c r="O13129" t="s">
        <v>2475</v>
      </c>
      <c r="P13129" s="2" t="s">
        <v>233</v>
      </c>
      <c r="Q13129" s="66">
        <v>0.40250000000000002</v>
      </c>
    </row>
    <row r="13130" spans="15:17" ht="14.25">
      <c r="O13130" t="s">
        <v>2475</v>
      </c>
      <c r="P13130" s="2" t="s">
        <v>233</v>
      </c>
      <c r="Q13130" s="66">
        <v>0.37</v>
      </c>
    </row>
    <row r="13131" spans="15:17" ht="14.25">
      <c r="O13131" t="s">
        <v>2475</v>
      </c>
      <c r="P13131" s="2" t="s">
        <v>232</v>
      </c>
      <c r="Q13131" s="66">
        <v>0.35499999999999998</v>
      </c>
    </row>
    <row r="13132" spans="15:17" ht="14.25">
      <c r="O13132" t="s">
        <v>2475</v>
      </c>
      <c r="P13132" s="2" t="s">
        <v>232</v>
      </c>
      <c r="Q13132" s="66">
        <v>0.34499999999999997</v>
      </c>
    </row>
    <row r="13133" spans="15:17" ht="14.25">
      <c r="O13133" t="s">
        <v>2475</v>
      </c>
      <c r="P13133" s="2" t="s">
        <v>232</v>
      </c>
      <c r="Q13133" s="66">
        <v>0.34</v>
      </c>
    </row>
    <row r="13134" spans="15:17" ht="14.25">
      <c r="O13134" t="s">
        <v>2475</v>
      </c>
      <c r="P13134" s="2" t="s">
        <v>231</v>
      </c>
      <c r="Q13134" s="66">
        <v>0.34499999999999997</v>
      </c>
    </row>
    <row r="13135" spans="15:17" ht="14.25">
      <c r="O13135" t="s">
        <v>2475</v>
      </c>
      <c r="P13135" s="2" t="s">
        <v>231</v>
      </c>
      <c r="Q13135" s="66">
        <v>0.34499999999999997</v>
      </c>
    </row>
    <row r="13136" spans="15:17" ht="14.25">
      <c r="O13136" t="s">
        <v>2475</v>
      </c>
      <c r="P13136" s="2" t="s">
        <v>231</v>
      </c>
      <c r="Q13136" s="66">
        <v>0.35</v>
      </c>
    </row>
    <row r="13137" spans="15:17" ht="14.25">
      <c r="O13137" t="s">
        <v>2475</v>
      </c>
      <c r="P13137" s="2" t="s">
        <v>230</v>
      </c>
      <c r="Q13137" s="66">
        <v>0.34</v>
      </c>
    </row>
    <row r="13138" spans="15:17" ht="14.25">
      <c r="O13138" t="s">
        <v>2475</v>
      </c>
      <c r="P13138" s="2" t="s">
        <v>230</v>
      </c>
      <c r="Q13138" s="66">
        <v>0.35</v>
      </c>
    </row>
    <row r="13139" spans="15:17" ht="14.25">
      <c r="O13139" t="s">
        <v>2475</v>
      </c>
      <c r="P13139" s="2" t="s">
        <v>230</v>
      </c>
      <c r="Q13139" s="66">
        <v>0.34499999999999997</v>
      </c>
    </row>
    <row r="13140" spans="15:17" ht="14.25">
      <c r="O13140" t="s">
        <v>2475</v>
      </c>
      <c r="P13140" s="2" t="s">
        <v>229</v>
      </c>
      <c r="Q13140" s="66">
        <v>0.34499999999999997</v>
      </c>
    </row>
    <row r="13141" spans="15:17" ht="14.25">
      <c r="O13141" t="s">
        <v>2475</v>
      </c>
      <c r="P13141" s="2" t="s">
        <v>229</v>
      </c>
      <c r="Q13141" s="66">
        <v>0.34</v>
      </c>
    </row>
    <row r="13142" spans="15:17" ht="14.25">
      <c r="O13142" t="s">
        <v>2475</v>
      </c>
      <c r="P13142" s="2" t="s">
        <v>229</v>
      </c>
      <c r="Q13142" s="66">
        <v>0.35</v>
      </c>
    </row>
    <row r="13143" spans="15:17" ht="14.25">
      <c r="O13143" t="s">
        <v>2475</v>
      </c>
      <c r="P13143" s="2" t="s">
        <v>228</v>
      </c>
      <c r="Q13143" s="66">
        <v>0.33500000000000002</v>
      </c>
    </row>
    <row r="13144" spans="15:17" ht="14.25">
      <c r="O13144" t="s">
        <v>2475</v>
      </c>
      <c r="P13144" s="2" t="s">
        <v>228</v>
      </c>
      <c r="Q13144" s="66">
        <v>0.34499999999999997</v>
      </c>
    </row>
    <row r="13145" spans="15:17" ht="14.25">
      <c r="O13145" t="s">
        <v>2475</v>
      </c>
      <c r="P13145" s="2" t="s">
        <v>228</v>
      </c>
      <c r="Q13145" s="66">
        <v>0.33500000000000002</v>
      </c>
    </row>
    <row r="13146" spans="15:17" ht="14.25">
      <c r="O13146" t="s">
        <v>2475</v>
      </c>
      <c r="P13146" s="2" t="s">
        <v>227</v>
      </c>
      <c r="Q13146" s="66">
        <v>0.32500000000000001</v>
      </c>
    </row>
    <row r="13147" spans="15:17" ht="14.25">
      <c r="O13147" t="s">
        <v>2475</v>
      </c>
      <c r="P13147" s="2" t="s">
        <v>227</v>
      </c>
      <c r="Q13147" s="66">
        <v>0.34</v>
      </c>
    </row>
    <row r="13148" spans="15:17" ht="14.25">
      <c r="O13148" t="s">
        <v>2475</v>
      </c>
      <c r="P13148" s="2" t="s">
        <v>227</v>
      </c>
      <c r="Q13148" s="66">
        <v>0.32500000000000001</v>
      </c>
    </row>
    <row r="13149" spans="15:17" ht="14.25">
      <c r="O13149" t="s">
        <v>2475</v>
      </c>
      <c r="P13149" s="2" t="s">
        <v>226</v>
      </c>
      <c r="Q13149" s="66">
        <v>0.33500000000000002</v>
      </c>
    </row>
    <row r="13150" spans="15:17" ht="14.25">
      <c r="O13150" t="s">
        <v>2475</v>
      </c>
      <c r="P13150" s="2" t="s">
        <v>226</v>
      </c>
      <c r="Q13150" s="66">
        <v>0.33</v>
      </c>
    </row>
    <row r="13151" spans="15:17" ht="14.25">
      <c r="O13151" t="s">
        <v>2475</v>
      </c>
      <c r="P13151" s="2" t="s">
        <v>226</v>
      </c>
      <c r="Q13151" s="66">
        <v>0.32</v>
      </c>
    </row>
    <row r="13152" spans="15:17" ht="14.25">
      <c r="O13152" t="s">
        <v>2475</v>
      </c>
      <c r="P13152" s="2" t="s">
        <v>225</v>
      </c>
      <c r="Q13152" s="66">
        <v>0.32</v>
      </c>
    </row>
    <row r="13153" spans="15:17" ht="14.25">
      <c r="O13153" t="s">
        <v>2475</v>
      </c>
      <c r="P13153" s="2" t="s">
        <v>225</v>
      </c>
      <c r="Q13153" s="66">
        <v>0.33</v>
      </c>
    </row>
    <row r="13154" spans="15:17" ht="14.25">
      <c r="O13154" t="s">
        <v>2475</v>
      </c>
      <c r="P13154" s="2" t="s">
        <v>225</v>
      </c>
      <c r="Q13154" s="66">
        <v>0.33</v>
      </c>
    </row>
    <row r="13155" spans="15:17" ht="14.25">
      <c r="O13155" t="s">
        <v>2475</v>
      </c>
      <c r="P13155" s="2" t="s">
        <v>224</v>
      </c>
      <c r="Q13155" s="66">
        <v>0.33500000000000002</v>
      </c>
    </row>
    <row r="13156" spans="15:17" ht="14.25">
      <c r="O13156" t="s">
        <v>2475</v>
      </c>
      <c r="P13156" s="2" t="s">
        <v>224</v>
      </c>
      <c r="Q13156" s="66">
        <v>0.32500000000000001</v>
      </c>
    </row>
    <row r="13157" spans="15:17" ht="14.25">
      <c r="O13157" t="s">
        <v>2475</v>
      </c>
      <c r="P13157" s="2" t="s">
        <v>224</v>
      </c>
      <c r="Q13157" s="66">
        <v>0.33500000000000002</v>
      </c>
    </row>
    <row r="13158" spans="15:17" ht="14.25">
      <c r="O13158" t="s">
        <v>2475</v>
      </c>
      <c r="P13158" s="2" t="s">
        <v>223</v>
      </c>
      <c r="Q13158" s="66">
        <v>0.34499999999999997</v>
      </c>
    </row>
    <row r="13159" spans="15:17" ht="14.25">
      <c r="O13159" t="s">
        <v>2475</v>
      </c>
      <c r="P13159" s="2" t="s">
        <v>223</v>
      </c>
      <c r="Q13159" s="66">
        <v>0.34499999999999997</v>
      </c>
    </row>
    <row r="13160" spans="15:17" ht="14.25">
      <c r="O13160" t="s">
        <v>2475</v>
      </c>
      <c r="P13160" s="2" t="s">
        <v>223</v>
      </c>
      <c r="Q13160" s="66">
        <v>0.33500000000000002</v>
      </c>
    </row>
    <row r="13161" spans="15:17" ht="14.25">
      <c r="O13161" t="s">
        <v>2475</v>
      </c>
      <c r="P13161" s="2" t="s">
        <v>222</v>
      </c>
      <c r="Q13161" s="66">
        <v>0.34</v>
      </c>
    </row>
    <row r="13162" spans="15:17" ht="14.25">
      <c r="O13162" t="s">
        <v>2475</v>
      </c>
      <c r="P13162" s="2" t="s">
        <v>222</v>
      </c>
      <c r="Q13162" s="66">
        <v>0.33250000000000002</v>
      </c>
    </row>
    <row r="13163" spans="15:17" ht="14.25">
      <c r="O13163" t="s">
        <v>2475</v>
      </c>
      <c r="P13163" s="2" t="s">
        <v>222</v>
      </c>
      <c r="Q13163" s="66">
        <v>0.33500000000000002</v>
      </c>
    </row>
    <row r="13164" spans="15:17" ht="14.25">
      <c r="O13164" t="s">
        <v>2475</v>
      </c>
      <c r="P13164" s="2" t="s">
        <v>221</v>
      </c>
      <c r="Q13164" s="66">
        <v>0.34</v>
      </c>
    </row>
    <row r="13165" spans="15:17" ht="14.25">
      <c r="O13165" t="s">
        <v>2475</v>
      </c>
      <c r="P13165" s="2" t="s">
        <v>221</v>
      </c>
      <c r="Q13165" s="66">
        <v>0.34</v>
      </c>
    </row>
    <row r="13166" spans="15:17" ht="14.25">
      <c r="O13166" t="s">
        <v>2475</v>
      </c>
      <c r="P13166" s="2" t="s">
        <v>221</v>
      </c>
      <c r="Q13166" s="66">
        <v>0.33</v>
      </c>
    </row>
    <row r="13167" spans="15:17" ht="14.25">
      <c r="O13167" t="s">
        <v>2475</v>
      </c>
      <c r="P13167" s="2" t="s">
        <v>220</v>
      </c>
      <c r="Q13167" s="66">
        <v>0.33500000000000002</v>
      </c>
    </row>
    <row r="13168" spans="15:17" ht="14.25">
      <c r="O13168" t="s">
        <v>2475</v>
      </c>
      <c r="P13168" s="2" t="s">
        <v>220</v>
      </c>
      <c r="Q13168" s="66">
        <v>0.34499999999999997</v>
      </c>
    </row>
    <row r="13169" spans="15:17" ht="14.25">
      <c r="O13169" t="s">
        <v>2475</v>
      </c>
      <c r="P13169" s="2" t="s">
        <v>220</v>
      </c>
      <c r="Q13169" s="66">
        <v>0.34499999999999997</v>
      </c>
    </row>
    <row r="13170" spans="15:17" ht="14.25">
      <c r="O13170" t="s">
        <v>2475</v>
      </c>
      <c r="P13170" s="2" t="s">
        <v>219</v>
      </c>
      <c r="Q13170" s="66">
        <v>0.34</v>
      </c>
    </row>
    <row r="13171" spans="15:17" ht="14.25">
      <c r="O13171" t="s">
        <v>2475</v>
      </c>
      <c r="P13171" s="2" t="s">
        <v>219</v>
      </c>
      <c r="Q13171" s="66">
        <v>0.34499999999999997</v>
      </c>
    </row>
    <row r="13172" spans="15:17" ht="14.25">
      <c r="O13172" t="s">
        <v>2475</v>
      </c>
      <c r="P13172" s="2" t="s">
        <v>219</v>
      </c>
      <c r="Q13172" s="66">
        <v>0.33750000000000002</v>
      </c>
    </row>
    <row r="13173" spans="15:17" ht="14.25">
      <c r="O13173" t="s">
        <v>2475</v>
      </c>
      <c r="P13173" s="2" t="s">
        <v>218</v>
      </c>
      <c r="Q13173" s="66">
        <v>0.34200000000000003</v>
      </c>
    </row>
    <row r="13174" spans="15:17" ht="14.25">
      <c r="O13174" t="s">
        <v>2475</v>
      </c>
      <c r="P13174" s="2" t="s">
        <v>218</v>
      </c>
      <c r="Q13174" s="66">
        <v>0.34499999999999997</v>
      </c>
    </row>
    <row r="13175" spans="15:17" ht="14.25">
      <c r="O13175" t="s">
        <v>2475</v>
      </c>
      <c r="P13175" s="2" t="s">
        <v>218</v>
      </c>
      <c r="Q13175" s="66">
        <v>0.35499999999999998</v>
      </c>
    </row>
    <row r="13176" spans="15:17" ht="14.25">
      <c r="O13176" t="s">
        <v>2475</v>
      </c>
      <c r="P13176" s="2" t="s">
        <v>217</v>
      </c>
      <c r="Q13176" s="66">
        <v>0.34499999999999997</v>
      </c>
    </row>
    <row r="13177" spans="15:17" ht="14.25">
      <c r="O13177" t="s">
        <v>2475</v>
      </c>
      <c r="P13177" s="2" t="s">
        <v>217</v>
      </c>
      <c r="Q13177" s="66">
        <v>0.33200000000000002</v>
      </c>
    </row>
    <row r="13178" spans="15:17" ht="14.25">
      <c r="O13178" t="s">
        <v>2475</v>
      </c>
      <c r="P13178" s="2" t="s">
        <v>217</v>
      </c>
      <c r="Q13178" s="66">
        <v>0.34</v>
      </c>
    </row>
    <row r="13179" spans="15:17" ht="14.25">
      <c r="O13179" t="s">
        <v>2475</v>
      </c>
      <c r="P13179" s="2" t="s">
        <v>216</v>
      </c>
      <c r="Q13179" s="66">
        <v>0.33500000000000002</v>
      </c>
    </row>
    <row r="13180" spans="15:17" ht="14.25">
      <c r="O13180" t="s">
        <v>2475</v>
      </c>
      <c r="P13180" s="2" t="s">
        <v>216</v>
      </c>
      <c r="Q13180" s="66">
        <v>0.35</v>
      </c>
    </row>
    <row r="13181" spans="15:17" ht="14.25">
      <c r="O13181" t="s">
        <v>2475</v>
      </c>
      <c r="P13181" s="2" t="s">
        <v>216</v>
      </c>
      <c r="Q13181" s="66">
        <v>0.34</v>
      </c>
    </row>
    <row r="13182" spans="15:17" ht="14.25">
      <c r="O13182" t="s">
        <v>2475</v>
      </c>
      <c r="P13182" s="2" t="s">
        <v>215</v>
      </c>
      <c r="Q13182" s="66">
        <v>0.36</v>
      </c>
    </row>
    <row r="13183" spans="15:17" ht="14.25">
      <c r="O13183" t="s">
        <v>2475</v>
      </c>
      <c r="P13183" s="2" t="s">
        <v>215</v>
      </c>
      <c r="Q13183" s="66">
        <v>0.34250000000000003</v>
      </c>
    </row>
    <row r="13184" spans="15:17" ht="14.25">
      <c r="O13184" t="s">
        <v>2475</v>
      </c>
      <c r="P13184" s="2" t="s">
        <v>215</v>
      </c>
      <c r="Q13184" s="66">
        <v>0.36499999999999999</v>
      </c>
    </row>
    <row r="13185" spans="15:17" ht="14.25">
      <c r="O13185" t="s">
        <v>2475</v>
      </c>
      <c r="P13185" s="2" t="s">
        <v>214</v>
      </c>
      <c r="Q13185" s="66">
        <v>0.35499999999999998</v>
      </c>
    </row>
    <row r="13186" spans="15:17" ht="14.25">
      <c r="O13186" t="s">
        <v>2475</v>
      </c>
      <c r="P13186" s="2" t="s">
        <v>214</v>
      </c>
      <c r="Q13186" s="66">
        <v>0.375</v>
      </c>
    </row>
    <row r="13187" spans="15:17" ht="14.25">
      <c r="O13187" t="s">
        <v>2475</v>
      </c>
      <c r="P13187" s="2" t="s">
        <v>214</v>
      </c>
      <c r="Q13187" s="66">
        <v>0.35499999999999998</v>
      </c>
    </row>
    <row r="13188" spans="15:17" ht="14.25">
      <c r="O13188" t="s">
        <v>2475</v>
      </c>
      <c r="P13188" s="2" t="s">
        <v>213</v>
      </c>
      <c r="Q13188" s="66">
        <v>0.34499999999999997</v>
      </c>
    </row>
    <row r="13189" spans="15:17" ht="14.25">
      <c r="O13189" t="s">
        <v>2475</v>
      </c>
      <c r="P13189" s="2" t="s">
        <v>213</v>
      </c>
      <c r="Q13189" s="66">
        <v>0.36</v>
      </c>
    </row>
    <row r="13190" spans="15:17" ht="14.25">
      <c r="O13190" t="s">
        <v>2475</v>
      </c>
      <c r="P13190" s="2" t="s">
        <v>213</v>
      </c>
      <c r="Q13190" s="66">
        <v>0.35</v>
      </c>
    </row>
    <row r="13191" spans="15:17" ht="14.25">
      <c r="O13191" t="s">
        <v>2475</v>
      </c>
      <c r="P13191" s="2" t="s">
        <v>212</v>
      </c>
      <c r="Q13191" s="66">
        <v>0.33500000000000002</v>
      </c>
    </row>
    <row r="13192" spans="15:17" ht="14.25">
      <c r="O13192" t="s">
        <v>2475</v>
      </c>
      <c r="P13192" s="2" t="s">
        <v>212</v>
      </c>
      <c r="Q13192" s="66">
        <v>0.33</v>
      </c>
    </row>
    <row r="13193" spans="15:17" ht="14.25">
      <c r="O13193" t="s">
        <v>2475</v>
      </c>
      <c r="P13193" s="2" t="s">
        <v>212</v>
      </c>
      <c r="Q13193" s="66">
        <v>0.36</v>
      </c>
    </row>
    <row r="13194" spans="15:17" ht="14.25">
      <c r="O13194" t="s">
        <v>2475</v>
      </c>
      <c r="P13194" s="2" t="s">
        <v>211</v>
      </c>
      <c r="Q13194" s="66">
        <v>0.34</v>
      </c>
    </row>
    <row r="13195" spans="15:17" ht="14.25">
      <c r="O13195" t="s">
        <v>2475</v>
      </c>
      <c r="P13195" s="2" t="s">
        <v>211</v>
      </c>
      <c r="Q13195" s="66">
        <v>0.32</v>
      </c>
    </row>
    <row r="13196" spans="15:17" ht="14.25">
      <c r="O13196" t="s">
        <v>2475</v>
      </c>
      <c r="P13196" s="2" t="s">
        <v>211</v>
      </c>
      <c r="Q13196" s="66">
        <v>0.32500000000000001</v>
      </c>
    </row>
    <row r="13197" spans="15:17" ht="14.25">
      <c r="O13197" t="s">
        <v>2475</v>
      </c>
      <c r="P13197" s="2" t="s">
        <v>210</v>
      </c>
      <c r="Q13197" s="66">
        <v>0.33</v>
      </c>
    </row>
    <row r="13198" spans="15:17" ht="14.25">
      <c r="O13198" t="s">
        <v>2475</v>
      </c>
      <c r="P13198" s="2" t="s">
        <v>210</v>
      </c>
      <c r="Q13198" s="66">
        <v>0.34</v>
      </c>
    </row>
    <row r="13199" spans="15:17" ht="14.25">
      <c r="O13199" t="s">
        <v>2475</v>
      </c>
      <c r="P13199" s="2" t="s">
        <v>210</v>
      </c>
      <c r="Q13199" s="66">
        <v>0.34</v>
      </c>
    </row>
    <row r="13200" spans="15:17" ht="14.25">
      <c r="O13200" t="s">
        <v>2475</v>
      </c>
      <c r="P13200" s="2" t="s">
        <v>209</v>
      </c>
      <c r="Q13200" s="66">
        <v>0.34</v>
      </c>
    </row>
    <row r="13201" spans="15:17" ht="14.25">
      <c r="O13201" t="s">
        <v>2475</v>
      </c>
      <c r="P13201" s="2" t="s">
        <v>209</v>
      </c>
      <c r="Q13201" s="66">
        <v>0.35</v>
      </c>
    </row>
    <row r="13202" spans="15:17" ht="14.25">
      <c r="O13202" t="s">
        <v>2475</v>
      </c>
      <c r="P13202" s="2" t="s">
        <v>209</v>
      </c>
      <c r="Q13202" s="66">
        <v>0.34</v>
      </c>
    </row>
    <row r="13203" spans="15:17" ht="14.25">
      <c r="O13203" t="s">
        <v>2475</v>
      </c>
      <c r="P13203" s="2" t="s">
        <v>208</v>
      </c>
      <c r="Q13203" s="66">
        <v>0.33500000000000002</v>
      </c>
    </row>
    <row r="13204" spans="15:17" ht="14.25">
      <c r="O13204" t="s">
        <v>2475</v>
      </c>
      <c r="P13204" s="2" t="s">
        <v>208</v>
      </c>
      <c r="Q13204" s="66">
        <v>0.34499999999999997</v>
      </c>
    </row>
    <row r="13205" spans="15:17" ht="14.25">
      <c r="O13205" t="s">
        <v>2475</v>
      </c>
      <c r="P13205" s="2" t="s">
        <v>208</v>
      </c>
      <c r="Q13205" s="66">
        <v>0.33</v>
      </c>
    </row>
    <row r="13206" spans="15:17" ht="14.25">
      <c r="O13206" t="s">
        <v>2475</v>
      </c>
      <c r="P13206" s="2" t="s">
        <v>207</v>
      </c>
      <c r="Q13206" s="66">
        <v>0.33</v>
      </c>
    </row>
    <row r="13207" spans="15:17" ht="14.25">
      <c r="O13207" t="s">
        <v>2475</v>
      </c>
      <c r="P13207" s="2" t="s">
        <v>207</v>
      </c>
      <c r="Q13207" s="66">
        <v>0.33</v>
      </c>
    </row>
    <row r="13208" spans="15:17" ht="14.25">
      <c r="O13208" t="s">
        <v>2475</v>
      </c>
      <c r="P13208" s="2" t="s">
        <v>207</v>
      </c>
      <c r="Q13208" s="66">
        <v>0.34</v>
      </c>
    </row>
    <row r="13209" spans="15:17" ht="14.25">
      <c r="O13209" t="s">
        <v>2475</v>
      </c>
      <c r="P13209" s="2" t="s">
        <v>206</v>
      </c>
      <c r="Q13209" s="66">
        <v>0.33</v>
      </c>
    </row>
    <row r="13210" spans="15:17" ht="14.25">
      <c r="O13210" t="s">
        <v>2475</v>
      </c>
      <c r="P13210" s="2" t="s">
        <v>206</v>
      </c>
      <c r="Q13210" s="66">
        <v>0.34</v>
      </c>
    </row>
    <row r="13211" spans="15:17" ht="14.25">
      <c r="O13211" t="s">
        <v>2475</v>
      </c>
      <c r="P13211" s="2" t="s">
        <v>206</v>
      </c>
      <c r="Q13211" s="66">
        <v>0.34</v>
      </c>
    </row>
    <row r="13212" spans="15:17" ht="14.25">
      <c r="O13212" t="s">
        <v>2475</v>
      </c>
      <c r="P13212" s="2" t="s">
        <v>205</v>
      </c>
      <c r="Q13212" s="66">
        <v>0.33</v>
      </c>
    </row>
    <row r="13213" spans="15:17" ht="14.25">
      <c r="O13213" t="s">
        <v>2475</v>
      </c>
      <c r="P13213" s="2" t="s">
        <v>205</v>
      </c>
      <c r="Q13213" s="66">
        <v>0.34</v>
      </c>
    </row>
    <row r="13214" spans="15:17" ht="14.25">
      <c r="O13214" t="s">
        <v>2475</v>
      </c>
      <c r="P13214" s="2" t="s">
        <v>205</v>
      </c>
      <c r="Q13214" s="66">
        <v>0.33</v>
      </c>
    </row>
    <row r="13215" spans="15:17" ht="14.25">
      <c r="O13215" t="s">
        <v>2475</v>
      </c>
      <c r="P13215" s="2" t="s">
        <v>204</v>
      </c>
      <c r="Q13215" s="66">
        <v>0.33</v>
      </c>
    </row>
    <row r="13216" spans="15:17" ht="14.25">
      <c r="O13216" t="s">
        <v>2475</v>
      </c>
      <c r="P13216" s="2" t="s">
        <v>204</v>
      </c>
      <c r="Q13216" s="66">
        <v>0.33500000000000002</v>
      </c>
    </row>
    <row r="13217" spans="15:17" ht="14.25">
      <c r="O13217" t="s">
        <v>2475</v>
      </c>
      <c r="P13217" s="2" t="s">
        <v>204</v>
      </c>
      <c r="Q13217" s="66">
        <v>0.33500000000000002</v>
      </c>
    </row>
    <row r="13218" spans="15:17" ht="14.25">
      <c r="O13218" t="s">
        <v>2475</v>
      </c>
      <c r="P13218" s="2" t="s">
        <v>203</v>
      </c>
      <c r="Q13218" s="66">
        <v>0.33500000000000002</v>
      </c>
    </row>
    <row r="13219" spans="15:17" ht="14.25">
      <c r="O13219" t="s">
        <v>2475</v>
      </c>
      <c r="P13219" s="2" t="s">
        <v>203</v>
      </c>
      <c r="Q13219" s="66">
        <v>0.33500000000000002</v>
      </c>
    </row>
    <row r="13220" spans="15:17" ht="14.25">
      <c r="O13220" t="s">
        <v>2475</v>
      </c>
      <c r="P13220" s="2" t="s">
        <v>203</v>
      </c>
      <c r="Q13220" s="66">
        <v>0.33</v>
      </c>
    </row>
    <row r="13221" spans="15:17" ht="14.25">
      <c r="O13221" t="s">
        <v>2475</v>
      </c>
      <c r="P13221" s="2" t="s">
        <v>202</v>
      </c>
      <c r="Q13221" s="66">
        <v>0.34</v>
      </c>
    </row>
    <row r="13222" spans="15:17" ht="14.25">
      <c r="O13222" t="s">
        <v>2475</v>
      </c>
      <c r="P13222" s="2" t="s">
        <v>202</v>
      </c>
      <c r="Q13222" s="66">
        <v>0.33500000000000002</v>
      </c>
    </row>
    <row r="13223" spans="15:17" ht="14.25">
      <c r="O13223" t="s">
        <v>2475</v>
      </c>
      <c r="P13223" s="2" t="s">
        <v>202</v>
      </c>
      <c r="Q13223" s="66">
        <v>0.34</v>
      </c>
    </row>
    <row r="13224" spans="15:17" ht="14.25">
      <c r="O13224" t="s">
        <v>2475</v>
      </c>
      <c r="P13224" s="2" t="s">
        <v>201</v>
      </c>
      <c r="Q13224" s="66">
        <v>0.33</v>
      </c>
    </row>
    <row r="13225" spans="15:17" ht="14.25">
      <c r="O13225" t="s">
        <v>2475</v>
      </c>
      <c r="P13225" s="2" t="s">
        <v>201</v>
      </c>
      <c r="Q13225" s="66">
        <v>0.34</v>
      </c>
    </row>
    <row r="13226" spans="15:17" ht="14.25">
      <c r="O13226" t="s">
        <v>2475</v>
      </c>
      <c r="P13226" s="2" t="s">
        <v>201</v>
      </c>
      <c r="Q13226" s="66">
        <v>0.34</v>
      </c>
    </row>
    <row r="13227" spans="15:17" ht="14.25">
      <c r="O13227" t="s">
        <v>2475</v>
      </c>
      <c r="P13227" s="2" t="s">
        <v>200</v>
      </c>
      <c r="Q13227" s="66">
        <v>0.33500000000000002</v>
      </c>
    </row>
    <row r="13228" spans="15:17" ht="14.25">
      <c r="O13228" t="s">
        <v>2475</v>
      </c>
      <c r="P13228" s="2" t="s">
        <v>200</v>
      </c>
      <c r="Q13228" s="66">
        <v>0.34</v>
      </c>
    </row>
    <row r="13229" spans="15:17" ht="14.25">
      <c r="O13229" t="s">
        <v>2475</v>
      </c>
      <c r="P13229" s="2" t="s">
        <v>200</v>
      </c>
      <c r="Q13229" s="66">
        <v>0.34</v>
      </c>
    </row>
    <row r="13230" spans="15:17" ht="14.25">
      <c r="O13230" t="s">
        <v>2475</v>
      </c>
      <c r="P13230" s="2" t="s">
        <v>199</v>
      </c>
      <c r="Q13230" s="66">
        <v>0.34</v>
      </c>
    </row>
    <row r="13231" spans="15:17" ht="14.25">
      <c r="O13231" t="s">
        <v>2475</v>
      </c>
      <c r="P13231" s="2" t="s">
        <v>199</v>
      </c>
      <c r="Q13231" s="66">
        <v>0.33</v>
      </c>
    </row>
    <row r="13232" spans="15:17" ht="14.25">
      <c r="O13232" t="s">
        <v>2475</v>
      </c>
      <c r="P13232" s="2" t="s">
        <v>199</v>
      </c>
      <c r="Q13232" s="66">
        <v>0.33</v>
      </c>
    </row>
    <row r="13233" spans="15:17" ht="14.25">
      <c r="O13233" t="s">
        <v>2475</v>
      </c>
      <c r="P13233" s="2" t="s">
        <v>198</v>
      </c>
      <c r="Q13233" s="66">
        <v>0.33500000000000002</v>
      </c>
    </row>
    <row r="13234" spans="15:17" ht="14.25">
      <c r="O13234" t="s">
        <v>2475</v>
      </c>
      <c r="P13234" s="2" t="s">
        <v>198</v>
      </c>
      <c r="Q13234" s="66">
        <v>0.33</v>
      </c>
    </row>
    <row r="13235" spans="15:17" ht="14.25">
      <c r="O13235" t="s">
        <v>2475</v>
      </c>
      <c r="P13235" s="2" t="s">
        <v>198</v>
      </c>
      <c r="Q13235" s="66">
        <v>0.32500000000000001</v>
      </c>
    </row>
    <row r="13236" spans="15:17" ht="14.25">
      <c r="O13236" t="s">
        <v>2475</v>
      </c>
      <c r="P13236" s="2" t="s">
        <v>197</v>
      </c>
      <c r="Q13236" s="66">
        <v>0.34</v>
      </c>
    </row>
    <row r="13237" spans="15:17" ht="14.25">
      <c r="O13237" t="s">
        <v>2475</v>
      </c>
      <c r="P13237" s="2" t="s">
        <v>197</v>
      </c>
      <c r="Q13237" s="66">
        <v>0.34</v>
      </c>
    </row>
    <row r="13238" spans="15:17" ht="14.25">
      <c r="O13238" t="s">
        <v>2475</v>
      </c>
      <c r="P13238" s="2" t="s">
        <v>197</v>
      </c>
      <c r="Q13238" s="66">
        <v>0.33</v>
      </c>
    </row>
    <row r="13239" spans="15:17" ht="14.25">
      <c r="O13239" t="s">
        <v>2475</v>
      </c>
      <c r="P13239" s="2" t="s">
        <v>196</v>
      </c>
      <c r="Q13239" s="66">
        <v>0.33500000000000002</v>
      </c>
    </row>
    <row r="13240" spans="15:17" ht="14.25">
      <c r="O13240" t="s">
        <v>2475</v>
      </c>
      <c r="P13240" s="2" t="s">
        <v>196</v>
      </c>
      <c r="Q13240" s="66">
        <v>0.34</v>
      </c>
    </row>
    <row r="13241" spans="15:17" ht="14.25">
      <c r="O13241" t="s">
        <v>2475</v>
      </c>
      <c r="P13241" s="2" t="s">
        <v>196</v>
      </c>
      <c r="Q13241" s="66">
        <v>0.34</v>
      </c>
    </row>
    <row r="13242" spans="15:17" ht="14.25">
      <c r="O13242" t="s">
        <v>2475</v>
      </c>
      <c r="P13242" s="2" t="s">
        <v>195</v>
      </c>
      <c r="Q13242" s="66">
        <v>0.33500000000000002</v>
      </c>
    </row>
    <row r="13243" spans="15:17" ht="14.25">
      <c r="O13243" t="s">
        <v>2475</v>
      </c>
      <c r="P13243" s="2" t="s">
        <v>195</v>
      </c>
      <c r="Q13243" s="66">
        <v>0.33500000000000002</v>
      </c>
    </row>
    <row r="13244" spans="15:17" ht="14.25">
      <c r="O13244" t="s">
        <v>2475</v>
      </c>
      <c r="P13244" s="2" t="s">
        <v>195</v>
      </c>
      <c r="Q13244" s="66">
        <v>0.34</v>
      </c>
    </row>
    <row r="13245" spans="15:17" ht="14.25">
      <c r="O13245" t="s">
        <v>2475</v>
      </c>
      <c r="P13245" s="2" t="s">
        <v>194</v>
      </c>
      <c r="Q13245" s="66">
        <v>0.32250000000000001</v>
      </c>
    </row>
    <row r="13246" spans="15:17" ht="14.25">
      <c r="O13246" t="s">
        <v>2475</v>
      </c>
      <c r="P13246" s="2" t="s">
        <v>194</v>
      </c>
      <c r="Q13246" s="66">
        <v>0.32500000000000001</v>
      </c>
    </row>
    <row r="13247" spans="15:17" ht="14.25">
      <c r="O13247" t="s">
        <v>2475</v>
      </c>
      <c r="P13247" s="2" t="s">
        <v>194</v>
      </c>
      <c r="Q13247" s="66">
        <v>0.33750000000000002</v>
      </c>
    </row>
    <row r="13248" spans="15:17" ht="14.25">
      <c r="O13248" t="s">
        <v>2475</v>
      </c>
      <c r="P13248" s="2" t="s">
        <v>193</v>
      </c>
      <c r="Q13248" s="66">
        <v>0.32500000000000001</v>
      </c>
    </row>
    <row r="13249" spans="15:17" ht="14.25">
      <c r="O13249" t="s">
        <v>2475</v>
      </c>
      <c r="P13249" s="2" t="s">
        <v>193</v>
      </c>
      <c r="Q13249" s="66">
        <v>0.33</v>
      </c>
    </row>
    <row r="13250" spans="15:17" ht="14.25">
      <c r="O13250" t="s">
        <v>2475</v>
      </c>
      <c r="P13250" s="2" t="s">
        <v>193</v>
      </c>
      <c r="Q13250" s="66">
        <v>0.33500000000000002</v>
      </c>
    </row>
    <row r="13251" spans="15:17" ht="14.25">
      <c r="O13251" t="s">
        <v>2475</v>
      </c>
      <c r="P13251" s="2" t="s">
        <v>192</v>
      </c>
      <c r="Q13251" s="66">
        <v>0.34</v>
      </c>
    </row>
    <row r="13252" spans="15:17" ht="14.25">
      <c r="O13252" t="s">
        <v>2475</v>
      </c>
      <c r="P13252" s="2" t="s">
        <v>192</v>
      </c>
      <c r="Q13252" s="66">
        <v>0.33</v>
      </c>
    </row>
    <row r="13253" spans="15:17" ht="14.25">
      <c r="O13253" t="s">
        <v>2475</v>
      </c>
      <c r="P13253" s="2" t="s">
        <v>192</v>
      </c>
      <c r="Q13253" s="66">
        <v>0.33500000000000002</v>
      </c>
    </row>
    <row r="13254" spans="15:17" ht="14.25">
      <c r="O13254" t="s">
        <v>2475</v>
      </c>
      <c r="P13254" s="2" t="s">
        <v>191</v>
      </c>
      <c r="Q13254" s="66">
        <v>0.33500000000000002</v>
      </c>
    </row>
    <row r="13255" spans="15:17" ht="14.25">
      <c r="O13255" t="s">
        <v>2475</v>
      </c>
      <c r="P13255" s="2" t="s">
        <v>191</v>
      </c>
      <c r="Q13255" s="66">
        <v>0.34</v>
      </c>
    </row>
    <row r="13256" spans="15:17" ht="14.25">
      <c r="O13256" t="s">
        <v>2475</v>
      </c>
      <c r="P13256" s="2" t="s">
        <v>191</v>
      </c>
      <c r="Q13256" s="66">
        <v>0.33</v>
      </c>
    </row>
    <row r="13257" spans="15:17" ht="14.25">
      <c r="O13257" t="s">
        <v>2475</v>
      </c>
      <c r="P13257" s="2" t="s">
        <v>190</v>
      </c>
      <c r="Q13257" s="66">
        <v>0.33</v>
      </c>
    </row>
    <row r="13258" spans="15:17" ht="14.25">
      <c r="O13258" t="s">
        <v>2475</v>
      </c>
      <c r="P13258" s="2" t="s">
        <v>190</v>
      </c>
      <c r="Q13258" s="66">
        <v>0.33</v>
      </c>
    </row>
    <row r="13259" spans="15:17" ht="14.25">
      <c r="O13259" t="s">
        <v>2475</v>
      </c>
      <c r="P13259" s="2" t="s">
        <v>190</v>
      </c>
      <c r="Q13259" s="66">
        <v>0.34</v>
      </c>
    </row>
    <row r="13260" spans="15:17" ht="14.25">
      <c r="O13260" t="s">
        <v>2475</v>
      </c>
      <c r="P13260" s="2" t="s">
        <v>189</v>
      </c>
      <c r="Q13260" s="66">
        <v>0.33500000000000002</v>
      </c>
    </row>
    <row r="13261" spans="15:17" ht="14.25">
      <c r="O13261" t="s">
        <v>2475</v>
      </c>
      <c r="P13261" s="2" t="s">
        <v>189</v>
      </c>
      <c r="Q13261" s="66">
        <v>0.315</v>
      </c>
    </row>
    <row r="13262" spans="15:17" ht="14.25">
      <c r="O13262" t="s">
        <v>2475</v>
      </c>
      <c r="P13262" s="2" t="s">
        <v>189</v>
      </c>
      <c r="Q13262" s="66">
        <v>0.315</v>
      </c>
    </row>
    <row r="13263" spans="15:17" ht="14.25">
      <c r="O13263" t="s">
        <v>2475</v>
      </c>
      <c r="P13263" s="2" t="s">
        <v>188</v>
      </c>
      <c r="Q13263" s="66">
        <v>0.37</v>
      </c>
    </row>
    <row r="13264" spans="15:17" ht="14.25">
      <c r="O13264" t="s">
        <v>2475</v>
      </c>
      <c r="P13264" s="2" t="s">
        <v>188</v>
      </c>
      <c r="Q13264" s="66">
        <v>0.35</v>
      </c>
    </row>
    <row r="13265" spans="15:17" ht="14.25">
      <c r="O13265" t="s">
        <v>2475</v>
      </c>
      <c r="P13265" s="2" t="s">
        <v>188</v>
      </c>
      <c r="Q13265" s="66">
        <v>0.315</v>
      </c>
    </row>
    <row r="13266" spans="15:17" ht="14.25">
      <c r="O13266" t="s">
        <v>2475</v>
      </c>
      <c r="P13266" s="2" t="s">
        <v>187</v>
      </c>
      <c r="Q13266" s="66">
        <v>0.36</v>
      </c>
    </row>
    <row r="13267" spans="15:17" ht="14.25">
      <c r="O13267" t="s">
        <v>2475</v>
      </c>
      <c r="P13267" s="2" t="s">
        <v>187</v>
      </c>
      <c r="Q13267" s="66">
        <v>0.34</v>
      </c>
    </row>
    <row r="13268" spans="15:17" ht="14.25">
      <c r="O13268" t="s">
        <v>2475</v>
      </c>
      <c r="P13268" s="2" t="s">
        <v>187</v>
      </c>
      <c r="Q13268" s="66">
        <v>0.34</v>
      </c>
    </row>
    <row r="13269" spans="15:17" ht="14.25">
      <c r="O13269" t="s">
        <v>2475</v>
      </c>
      <c r="P13269" s="2" t="s">
        <v>186</v>
      </c>
      <c r="Q13269" s="66">
        <v>0.33500000000000002</v>
      </c>
    </row>
    <row r="13270" spans="15:17" ht="14.25">
      <c r="O13270" t="s">
        <v>2475</v>
      </c>
      <c r="P13270" s="2" t="s">
        <v>186</v>
      </c>
      <c r="Q13270" s="66">
        <v>0.34</v>
      </c>
    </row>
    <row r="13271" spans="15:17" ht="14.25">
      <c r="O13271" t="s">
        <v>2475</v>
      </c>
      <c r="P13271" s="2" t="s">
        <v>186</v>
      </c>
      <c r="Q13271" s="66">
        <v>0.33500000000000002</v>
      </c>
    </row>
    <row r="13272" spans="15:17" ht="14.25">
      <c r="O13272" t="s">
        <v>2475</v>
      </c>
      <c r="P13272" s="2" t="s">
        <v>185</v>
      </c>
      <c r="Q13272" s="66">
        <v>0.33500000000000002</v>
      </c>
    </row>
    <row r="13273" spans="15:17" ht="14.25">
      <c r="O13273" t="s">
        <v>2475</v>
      </c>
      <c r="P13273" s="2" t="s">
        <v>185</v>
      </c>
      <c r="Q13273" s="66">
        <v>0.34</v>
      </c>
    </row>
    <row r="13274" spans="15:17" ht="14.25">
      <c r="O13274" t="s">
        <v>2475</v>
      </c>
      <c r="P13274" s="2" t="s">
        <v>185</v>
      </c>
      <c r="Q13274" s="66">
        <v>0.33500000000000002</v>
      </c>
    </row>
    <row r="13275" spans="15:17" ht="14.25">
      <c r="O13275" t="s">
        <v>2475</v>
      </c>
      <c r="P13275" s="2" t="s">
        <v>184</v>
      </c>
      <c r="Q13275" s="66">
        <v>0.32</v>
      </c>
    </row>
    <row r="13276" spans="15:17" ht="14.25">
      <c r="O13276" t="s">
        <v>2475</v>
      </c>
      <c r="P13276" s="2" t="s">
        <v>184</v>
      </c>
      <c r="Q13276" s="66">
        <v>0.33</v>
      </c>
    </row>
    <row r="13277" spans="15:17" ht="14.25">
      <c r="O13277" t="s">
        <v>2475</v>
      </c>
      <c r="P13277" s="2" t="s">
        <v>184</v>
      </c>
      <c r="Q13277" s="66">
        <v>0.33500000000000002</v>
      </c>
    </row>
    <row r="13278" spans="15:17" ht="14.25">
      <c r="O13278" t="s">
        <v>2475</v>
      </c>
      <c r="P13278" s="2" t="s">
        <v>183</v>
      </c>
      <c r="Q13278" s="66">
        <v>0.33500000000000002</v>
      </c>
    </row>
    <row r="13279" spans="15:17" ht="14.25">
      <c r="O13279" t="s">
        <v>2475</v>
      </c>
      <c r="P13279" s="2" t="s">
        <v>183</v>
      </c>
      <c r="Q13279" s="66">
        <v>0.34</v>
      </c>
    </row>
    <row r="13280" spans="15:17" ht="14.25">
      <c r="O13280" t="s">
        <v>2475</v>
      </c>
      <c r="P13280" s="2" t="s">
        <v>183</v>
      </c>
      <c r="Q13280" s="66">
        <v>0.32250000000000001</v>
      </c>
    </row>
    <row r="13281" spans="15:17" ht="14.25">
      <c r="O13281" t="s">
        <v>2475</v>
      </c>
      <c r="P13281" s="2" t="s">
        <v>182</v>
      </c>
      <c r="Q13281" s="66">
        <v>0.33500000000000002</v>
      </c>
    </row>
    <row r="13282" spans="15:17" ht="14.25">
      <c r="O13282" t="s">
        <v>2475</v>
      </c>
      <c r="P13282" s="2" t="s">
        <v>182</v>
      </c>
      <c r="Q13282" s="66">
        <v>0.34</v>
      </c>
    </row>
    <row r="13283" spans="15:17" ht="14.25">
      <c r="O13283" t="s">
        <v>2475</v>
      </c>
      <c r="P13283" s="2" t="s">
        <v>182</v>
      </c>
      <c r="Q13283" s="66">
        <v>0.33500000000000002</v>
      </c>
    </row>
    <row r="13284" spans="15:17" ht="14.25">
      <c r="O13284" t="s">
        <v>2475</v>
      </c>
      <c r="P13284" s="2" t="s">
        <v>181</v>
      </c>
      <c r="Q13284" s="66">
        <v>0.33500000000000002</v>
      </c>
    </row>
    <row r="13285" spans="15:17" ht="14.25">
      <c r="O13285" t="s">
        <v>2475</v>
      </c>
      <c r="P13285" s="2" t="s">
        <v>181</v>
      </c>
      <c r="Q13285" s="66">
        <v>0.34499999999999997</v>
      </c>
    </row>
    <row r="13286" spans="15:17" ht="14.25">
      <c r="O13286" t="s">
        <v>2475</v>
      </c>
      <c r="P13286" s="2" t="s">
        <v>181</v>
      </c>
      <c r="Q13286" s="66">
        <v>0.34</v>
      </c>
    </row>
    <row r="13287" spans="15:17" ht="14.25">
      <c r="O13287" t="s">
        <v>2475</v>
      </c>
      <c r="P13287" s="2" t="s">
        <v>180</v>
      </c>
      <c r="Q13287" s="66">
        <v>0.34</v>
      </c>
    </row>
    <row r="13288" spans="15:17" ht="14.25">
      <c r="O13288" t="s">
        <v>2475</v>
      </c>
      <c r="P13288" s="2" t="s">
        <v>180</v>
      </c>
      <c r="Q13288" s="66">
        <v>0.33</v>
      </c>
    </row>
    <row r="13289" spans="15:17" ht="14.25">
      <c r="O13289" t="s">
        <v>2475</v>
      </c>
      <c r="P13289" s="2" t="s">
        <v>180</v>
      </c>
      <c r="Q13289" s="66">
        <v>0.34</v>
      </c>
    </row>
    <row r="13290" spans="15:17" ht="14.25">
      <c r="O13290" t="s">
        <v>2475</v>
      </c>
      <c r="P13290" s="2" t="s">
        <v>179</v>
      </c>
      <c r="Q13290" s="66">
        <v>0.33</v>
      </c>
    </row>
    <row r="13291" spans="15:17" ht="14.25">
      <c r="O13291" t="s">
        <v>2475</v>
      </c>
      <c r="P13291" s="2" t="s">
        <v>179</v>
      </c>
      <c r="Q13291" s="66">
        <v>0.34</v>
      </c>
    </row>
    <row r="13292" spans="15:17" ht="14.25">
      <c r="O13292" t="s">
        <v>2475</v>
      </c>
      <c r="P13292" s="2" t="s">
        <v>179</v>
      </c>
      <c r="Q13292" s="66">
        <v>0.34499999999999997</v>
      </c>
    </row>
    <row r="13293" spans="15:17" ht="14.25">
      <c r="O13293" t="s">
        <v>2475</v>
      </c>
      <c r="P13293" s="2" t="s">
        <v>178</v>
      </c>
      <c r="Q13293" s="66">
        <v>0.33</v>
      </c>
    </row>
    <row r="13294" spans="15:17" ht="14.25">
      <c r="O13294" t="s">
        <v>2475</v>
      </c>
      <c r="P13294" s="2" t="s">
        <v>178</v>
      </c>
      <c r="Q13294" s="66">
        <v>0.34</v>
      </c>
    </row>
    <row r="13295" spans="15:17" ht="14.25">
      <c r="O13295" t="s">
        <v>2475</v>
      </c>
      <c r="P13295" s="2" t="s">
        <v>178</v>
      </c>
      <c r="Q13295" s="66">
        <v>0.33</v>
      </c>
    </row>
    <row r="13296" spans="15:17" ht="14.25">
      <c r="O13296" t="s">
        <v>2475</v>
      </c>
      <c r="P13296" s="2" t="s">
        <v>177</v>
      </c>
      <c r="Q13296" s="66">
        <v>0.33</v>
      </c>
    </row>
    <row r="13297" spans="15:17" ht="14.25">
      <c r="O13297" t="s">
        <v>2475</v>
      </c>
      <c r="P13297" s="2" t="s">
        <v>177</v>
      </c>
      <c r="Q13297" s="66">
        <v>0.34</v>
      </c>
    </row>
    <row r="13298" spans="15:17" ht="14.25">
      <c r="O13298" t="s">
        <v>2475</v>
      </c>
      <c r="P13298" s="2" t="s">
        <v>177</v>
      </c>
      <c r="Q13298" s="66">
        <v>0.33</v>
      </c>
    </row>
    <row r="13299" spans="15:17" ht="14.25">
      <c r="O13299" t="s">
        <v>2475</v>
      </c>
      <c r="P13299" s="2" t="s">
        <v>176</v>
      </c>
      <c r="Q13299" s="66">
        <v>0.32500000000000001</v>
      </c>
    </row>
    <row r="13300" spans="15:17" ht="14.25">
      <c r="O13300" t="s">
        <v>2475</v>
      </c>
      <c r="P13300" s="2" t="s">
        <v>176</v>
      </c>
      <c r="Q13300" s="66">
        <v>0.34</v>
      </c>
    </row>
    <row r="13301" spans="15:17" ht="14.25">
      <c r="O13301" t="s">
        <v>2475</v>
      </c>
      <c r="P13301" s="2" t="s">
        <v>176</v>
      </c>
      <c r="Q13301" s="66">
        <v>0.33500000000000002</v>
      </c>
    </row>
    <row r="13302" spans="15:17" ht="14.25">
      <c r="O13302" t="s">
        <v>2475</v>
      </c>
      <c r="P13302" s="2" t="s">
        <v>175</v>
      </c>
      <c r="Q13302" s="66">
        <v>0.34</v>
      </c>
    </row>
    <row r="13303" spans="15:17" ht="14.25">
      <c r="O13303" t="s">
        <v>2475</v>
      </c>
      <c r="P13303" s="2" t="s">
        <v>175</v>
      </c>
      <c r="Q13303" s="66">
        <v>0.34</v>
      </c>
    </row>
    <row r="13304" spans="15:17" ht="14.25">
      <c r="O13304" t="s">
        <v>2475</v>
      </c>
      <c r="P13304" s="2" t="s">
        <v>175</v>
      </c>
      <c r="Q13304" s="66">
        <v>0.33</v>
      </c>
    </row>
    <row r="13305" spans="15:17" ht="14.25">
      <c r="O13305" t="s">
        <v>2475</v>
      </c>
      <c r="P13305" s="2" t="s">
        <v>174</v>
      </c>
      <c r="Q13305" s="66">
        <v>0.34</v>
      </c>
    </row>
    <row r="13306" spans="15:17" ht="14.25">
      <c r="O13306" t="s">
        <v>2475</v>
      </c>
      <c r="P13306" s="2" t="s">
        <v>174</v>
      </c>
      <c r="Q13306" s="66">
        <v>0.33</v>
      </c>
    </row>
    <row r="13307" spans="15:17" ht="14.25">
      <c r="O13307" t="s">
        <v>2475</v>
      </c>
      <c r="P13307" s="2" t="s">
        <v>174</v>
      </c>
      <c r="Q13307" s="66">
        <v>0.33500000000000002</v>
      </c>
    </row>
    <row r="13308" spans="15:17" ht="14.25">
      <c r="O13308" t="s">
        <v>2475</v>
      </c>
      <c r="P13308" s="2" t="s">
        <v>173</v>
      </c>
      <c r="Q13308" s="66">
        <v>0.33500000000000002</v>
      </c>
    </row>
    <row r="13309" spans="15:17" ht="14.25">
      <c r="O13309" t="s">
        <v>2475</v>
      </c>
      <c r="P13309" s="2" t="s">
        <v>173</v>
      </c>
      <c r="Q13309" s="66">
        <v>0.33750000000000002</v>
      </c>
    </row>
    <row r="13310" spans="15:17" ht="14.25">
      <c r="O13310" t="s">
        <v>2475</v>
      </c>
      <c r="P13310" s="2" t="s">
        <v>173</v>
      </c>
      <c r="Q13310" s="66">
        <v>0.33</v>
      </c>
    </row>
    <row r="13311" spans="15:17" ht="14.25">
      <c r="O13311" t="s">
        <v>2475</v>
      </c>
      <c r="P13311" s="2" t="s">
        <v>172</v>
      </c>
      <c r="Q13311" s="66">
        <v>0.33</v>
      </c>
    </row>
    <row r="13312" spans="15:17" ht="14.25">
      <c r="O13312" t="s">
        <v>2475</v>
      </c>
      <c r="P13312" s="2" t="s">
        <v>172</v>
      </c>
      <c r="Q13312" s="66">
        <v>0.33500000000000002</v>
      </c>
    </row>
    <row r="13313" spans="15:17" ht="14.25">
      <c r="O13313" t="s">
        <v>2475</v>
      </c>
      <c r="P13313" s="2" t="s">
        <v>172</v>
      </c>
      <c r="Q13313" s="66">
        <v>0.33</v>
      </c>
    </row>
    <row r="13314" spans="15:17" ht="14.25">
      <c r="O13314" t="s">
        <v>2475</v>
      </c>
      <c r="P13314" s="2" t="s">
        <v>171</v>
      </c>
      <c r="Q13314" s="66">
        <v>0.33</v>
      </c>
    </row>
    <row r="13315" spans="15:17" ht="14.25">
      <c r="O13315" t="s">
        <v>2475</v>
      </c>
      <c r="P13315" s="2" t="s">
        <v>171</v>
      </c>
      <c r="Q13315" s="66">
        <v>0.34</v>
      </c>
    </row>
    <row r="13316" spans="15:17" ht="14.25">
      <c r="O13316" t="s">
        <v>2475</v>
      </c>
      <c r="P13316" s="2" t="s">
        <v>171</v>
      </c>
      <c r="Q13316" s="66">
        <v>0.34</v>
      </c>
    </row>
    <row r="13317" spans="15:17" ht="14.25">
      <c r="O13317" t="s">
        <v>2475</v>
      </c>
      <c r="P13317" s="2" t="s">
        <v>170</v>
      </c>
      <c r="Q13317" s="66">
        <v>0.34499999999999997</v>
      </c>
    </row>
    <row r="13318" spans="15:17" ht="14.25">
      <c r="O13318" t="s">
        <v>2475</v>
      </c>
      <c r="P13318" s="2" t="s">
        <v>170</v>
      </c>
      <c r="Q13318" s="66">
        <v>0.36</v>
      </c>
    </row>
    <row r="13319" spans="15:17" ht="14.25">
      <c r="O13319" t="s">
        <v>2475</v>
      </c>
      <c r="P13319" s="2" t="s">
        <v>170</v>
      </c>
      <c r="Q13319" s="66">
        <v>0.33750000000000002</v>
      </c>
    </row>
    <row r="13320" spans="15:17" ht="14.25">
      <c r="O13320" t="s">
        <v>2475</v>
      </c>
      <c r="P13320" s="2" t="s">
        <v>169</v>
      </c>
      <c r="Q13320" s="66">
        <v>0.33</v>
      </c>
    </row>
    <row r="13321" spans="15:17" ht="14.25">
      <c r="O13321" t="s">
        <v>2475</v>
      </c>
      <c r="P13321" s="2" t="s">
        <v>169</v>
      </c>
      <c r="Q13321" s="66">
        <v>0.33</v>
      </c>
    </row>
    <row r="13322" spans="15:17" ht="14.25">
      <c r="O13322" t="s">
        <v>2475</v>
      </c>
      <c r="P13322" s="2" t="s">
        <v>169</v>
      </c>
      <c r="Q13322" s="66">
        <v>0.34</v>
      </c>
    </row>
    <row r="13323" spans="15:17" ht="14.25">
      <c r="O13323" t="s">
        <v>2475</v>
      </c>
      <c r="P13323" s="2" t="s">
        <v>168</v>
      </c>
      <c r="Q13323" s="66">
        <v>0.33</v>
      </c>
    </row>
    <row r="13324" spans="15:17" ht="14.25">
      <c r="O13324" t="s">
        <v>2475</v>
      </c>
      <c r="P13324" s="2" t="s">
        <v>168</v>
      </c>
      <c r="Q13324" s="66">
        <v>0.33</v>
      </c>
    </row>
    <row r="13325" spans="15:17" ht="14.25">
      <c r="O13325" t="s">
        <v>2475</v>
      </c>
      <c r="P13325" s="2" t="s">
        <v>168</v>
      </c>
      <c r="Q13325" s="66">
        <v>0.33500000000000002</v>
      </c>
    </row>
    <row r="13326" spans="15:17" ht="14.25">
      <c r="O13326" t="s">
        <v>2475</v>
      </c>
      <c r="P13326" s="2" t="s">
        <v>167</v>
      </c>
      <c r="Q13326" s="66">
        <v>0.33500000000000002</v>
      </c>
    </row>
    <row r="13327" spans="15:17" ht="14.25">
      <c r="O13327" t="s">
        <v>2475</v>
      </c>
      <c r="P13327" s="2" t="s">
        <v>167</v>
      </c>
      <c r="Q13327" s="66">
        <v>0.33</v>
      </c>
    </row>
    <row r="13328" spans="15:17" ht="14.25">
      <c r="O13328" t="s">
        <v>2475</v>
      </c>
      <c r="P13328" s="2" t="s">
        <v>167</v>
      </c>
      <c r="Q13328" s="66">
        <v>0.33</v>
      </c>
    </row>
    <row r="13329" spans="15:17" ht="14.25">
      <c r="O13329" t="s">
        <v>2475</v>
      </c>
      <c r="P13329" s="2" t="s">
        <v>166</v>
      </c>
      <c r="Q13329" s="66">
        <v>0.33</v>
      </c>
    </row>
    <row r="13330" spans="15:17" ht="14.25">
      <c r="O13330" t="s">
        <v>2475</v>
      </c>
      <c r="P13330" s="2" t="s">
        <v>166</v>
      </c>
      <c r="Q13330" s="66">
        <v>0.34</v>
      </c>
    </row>
    <row r="13331" spans="15:17" ht="14.25">
      <c r="O13331" t="s">
        <v>2475</v>
      </c>
      <c r="P13331" s="2" t="s">
        <v>166</v>
      </c>
      <c r="Q13331" s="66">
        <v>0.33500000000000002</v>
      </c>
    </row>
    <row r="13332" spans="15:17" ht="14.25">
      <c r="O13332" t="s">
        <v>2475</v>
      </c>
      <c r="P13332" s="2" t="s">
        <v>165</v>
      </c>
      <c r="Q13332" s="66">
        <v>0.34</v>
      </c>
    </row>
    <row r="13333" spans="15:17" ht="14.25">
      <c r="O13333" t="s">
        <v>2475</v>
      </c>
      <c r="P13333" s="2" t="s">
        <v>165</v>
      </c>
      <c r="Q13333" s="66">
        <v>0.33</v>
      </c>
    </row>
    <row r="13334" spans="15:17" ht="14.25">
      <c r="O13334" t="s">
        <v>2475</v>
      </c>
      <c r="P13334" s="2" t="s">
        <v>165</v>
      </c>
      <c r="Q13334" s="66">
        <v>0.33</v>
      </c>
    </row>
    <row r="13335" spans="15:17" ht="14.25">
      <c r="O13335" t="s">
        <v>2475</v>
      </c>
      <c r="P13335" s="2" t="s">
        <v>164</v>
      </c>
      <c r="Q13335" s="66">
        <v>0.34</v>
      </c>
    </row>
    <row r="13336" spans="15:17" ht="14.25">
      <c r="O13336" t="s">
        <v>2475</v>
      </c>
      <c r="P13336" s="2" t="s">
        <v>164</v>
      </c>
      <c r="Q13336" s="66">
        <v>0.33</v>
      </c>
    </row>
    <row r="13337" spans="15:17" ht="14.25">
      <c r="O13337" t="s">
        <v>2475</v>
      </c>
      <c r="P13337" s="2" t="s">
        <v>164</v>
      </c>
      <c r="Q13337" s="66">
        <v>0.33</v>
      </c>
    </row>
    <row r="13338" spans="15:17" ht="14.25">
      <c r="O13338" t="s">
        <v>2475</v>
      </c>
      <c r="P13338" s="2" t="s">
        <v>163</v>
      </c>
      <c r="Q13338" s="66">
        <v>0.33</v>
      </c>
    </row>
    <row r="13339" spans="15:17" ht="14.25">
      <c r="O13339" t="s">
        <v>2475</v>
      </c>
      <c r="P13339" s="2" t="s">
        <v>163</v>
      </c>
      <c r="Q13339" s="66">
        <v>0.33</v>
      </c>
    </row>
    <row r="13340" spans="15:17" ht="14.25">
      <c r="O13340" t="s">
        <v>2475</v>
      </c>
      <c r="P13340" s="2" t="s">
        <v>163</v>
      </c>
      <c r="Q13340" s="66">
        <v>0.33500000000000002</v>
      </c>
    </row>
    <row r="13341" spans="15:17" ht="14.25">
      <c r="O13341" t="s">
        <v>2475</v>
      </c>
      <c r="P13341" s="2" t="s">
        <v>162</v>
      </c>
      <c r="Q13341" s="66">
        <v>0.33</v>
      </c>
    </row>
    <row r="13342" spans="15:17" ht="14.25">
      <c r="O13342" t="s">
        <v>2475</v>
      </c>
      <c r="P13342" s="2" t="s">
        <v>162</v>
      </c>
      <c r="Q13342" s="66">
        <v>0.33500000000000002</v>
      </c>
    </row>
    <row r="13343" spans="15:17" ht="14.25">
      <c r="O13343" t="s">
        <v>2475</v>
      </c>
      <c r="P13343" s="2" t="s">
        <v>162</v>
      </c>
      <c r="Q13343" s="66">
        <v>0.33500000000000002</v>
      </c>
    </row>
    <row r="13344" spans="15:17" ht="14.25">
      <c r="O13344" t="s">
        <v>2475</v>
      </c>
      <c r="P13344" s="2" t="s">
        <v>161</v>
      </c>
      <c r="Q13344" s="66">
        <v>0.33500000000000002</v>
      </c>
    </row>
    <row r="13345" spans="15:17" ht="14.25">
      <c r="O13345" t="s">
        <v>2475</v>
      </c>
      <c r="P13345" s="2" t="s">
        <v>161</v>
      </c>
      <c r="Q13345" s="66">
        <v>0.33500000000000002</v>
      </c>
    </row>
    <row r="13346" spans="15:17" ht="14.25">
      <c r="O13346" t="s">
        <v>2475</v>
      </c>
      <c r="P13346" s="2" t="s">
        <v>161</v>
      </c>
      <c r="Q13346" s="66">
        <v>0.33</v>
      </c>
    </row>
    <row r="13347" spans="15:17" ht="14.25">
      <c r="O13347" t="s">
        <v>2475</v>
      </c>
      <c r="P13347" s="2" t="s">
        <v>160</v>
      </c>
      <c r="Q13347" s="66">
        <v>0.34</v>
      </c>
    </row>
    <row r="13348" spans="15:17" ht="14.25">
      <c r="O13348" t="s">
        <v>2475</v>
      </c>
      <c r="P13348" s="2" t="s">
        <v>160</v>
      </c>
      <c r="Q13348" s="66">
        <v>0.33500000000000002</v>
      </c>
    </row>
    <row r="13349" spans="15:17" ht="14.25">
      <c r="O13349" t="s">
        <v>2475</v>
      </c>
      <c r="P13349" s="2" t="s">
        <v>160</v>
      </c>
      <c r="Q13349" s="66">
        <v>0.33</v>
      </c>
    </row>
    <row r="13350" spans="15:17" ht="14.25">
      <c r="O13350" t="s">
        <v>2475</v>
      </c>
      <c r="P13350" s="2" t="s">
        <v>159</v>
      </c>
      <c r="Q13350" s="66">
        <v>0.34</v>
      </c>
    </row>
    <row r="13351" spans="15:17" ht="14.25">
      <c r="O13351" t="s">
        <v>2475</v>
      </c>
      <c r="P13351" s="2" t="s">
        <v>159</v>
      </c>
      <c r="Q13351" s="66">
        <v>0.33</v>
      </c>
    </row>
    <row r="13352" spans="15:17" ht="14.25">
      <c r="O13352" t="s">
        <v>2475</v>
      </c>
      <c r="P13352" s="2" t="s">
        <v>159</v>
      </c>
      <c r="Q13352" s="66">
        <v>0.33</v>
      </c>
    </row>
    <row r="13353" spans="15:17" ht="14.25">
      <c r="O13353" t="s">
        <v>2475</v>
      </c>
      <c r="P13353" s="2" t="s">
        <v>158</v>
      </c>
      <c r="Q13353" s="66">
        <v>0.33500000000000002</v>
      </c>
    </row>
    <row r="13354" spans="15:17" ht="14.25">
      <c r="O13354" t="s">
        <v>2475</v>
      </c>
      <c r="P13354" s="2" t="s">
        <v>158</v>
      </c>
      <c r="Q13354" s="66">
        <v>0.315</v>
      </c>
    </row>
    <row r="13355" spans="15:17" ht="14.25">
      <c r="O13355" t="s">
        <v>2475</v>
      </c>
      <c r="P13355" s="2" t="s">
        <v>158</v>
      </c>
      <c r="Q13355" s="66">
        <v>0.315</v>
      </c>
    </row>
    <row r="13356" spans="15:17" ht="14.25">
      <c r="O13356" t="s">
        <v>2475</v>
      </c>
      <c r="P13356" s="2" t="s">
        <v>157</v>
      </c>
      <c r="Q13356" s="66">
        <v>0.32</v>
      </c>
    </row>
    <row r="13357" spans="15:17" ht="14.25">
      <c r="O13357" t="s">
        <v>2475</v>
      </c>
      <c r="P13357" s="2" t="s">
        <v>157</v>
      </c>
      <c r="Q13357" s="66">
        <v>0.31</v>
      </c>
    </row>
    <row r="13358" spans="15:17" ht="14.25">
      <c r="O13358" t="s">
        <v>2475</v>
      </c>
      <c r="P13358" s="2" t="s">
        <v>157</v>
      </c>
      <c r="Q13358" s="66">
        <v>0.31</v>
      </c>
    </row>
    <row r="13359" spans="15:17" ht="14.25">
      <c r="O13359" t="s">
        <v>2475</v>
      </c>
      <c r="P13359" s="2" t="s">
        <v>156</v>
      </c>
      <c r="Q13359" s="66">
        <v>0.3</v>
      </c>
    </row>
    <row r="13360" spans="15:17" ht="14.25">
      <c r="O13360" t="s">
        <v>2475</v>
      </c>
      <c r="P13360" s="2" t="s">
        <v>156</v>
      </c>
      <c r="Q13360" s="66">
        <v>0.315</v>
      </c>
    </row>
    <row r="13361" spans="15:17" ht="14.25">
      <c r="O13361" t="s">
        <v>2475</v>
      </c>
      <c r="P13361" s="2" t="s">
        <v>156</v>
      </c>
      <c r="Q13361" s="66">
        <v>0.3</v>
      </c>
    </row>
    <row r="13362" spans="15:17" ht="14.25">
      <c r="O13362" t="s">
        <v>2475</v>
      </c>
      <c r="P13362" s="2" t="s">
        <v>155</v>
      </c>
      <c r="Q13362" s="66">
        <v>0.3</v>
      </c>
    </row>
    <row r="13363" spans="15:17" ht="14.25">
      <c r="O13363" t="s">
        <v>2475</v>
      </c>
      <c r="P13363" s="2" t="s">
        <v>155</v>
      </c>
      <c r="Q13363" s="66">
        <v>0.3</v>
      </c>
    </row>
    <row r="13364" spans="15:17" ht="14.25">
      <c r="O13364" t="s">
        <v>2475</v>
      </c>
      <c r="P13364" s="2" t="s">
        <v>155</v>
      </c>
      <c r="Q13364" s="66">
        <v>0.28000000000000003</v>
      </c>
    </row>
    <row r="13365" spans="15:17" ht="14.25">
      <c r="O13365" t="s">
        <v>2475</v>
      </c>
      <c r="P13365" s="2" t="s">
        <v>154</v>
      </c>
      <c r="Q13365" s="66">
        <v>0.28999999999999998</v>
      </c>
    </row>
    <row r="13366" spans="15:17" ht="14.25">
      <c r="O13366" t="s">
        <v>2475</v>
      </c>
      <c r="P13366" s="2" t="s">
        <v>154</v>
      </c>
      <c r="Q13366" s="66">
        <v>0.29499999999999998</v>
      </c>
    </row>
    <row r="13367" spans="15:17" ht="14.25">
      <c r="O13367" t="s">
        <v>2475</v>
      </c>
      <c r="P13367" s="2" t="s">
        <v>154</v>
      </c>
      <c r="Q13367" s="66">
        <v>0.3</v>
      </c>
    </row>
    <row r="13368" spans="15:17" ht="14.25">
      <c r="O13368" t="s">
        <v>2475</v>
      </c>
      <c r="P13368" s="2" t="s">
        <v>153</v>
      </c>
      <c r="Q13368" s="66">
        <v>0.29499999999999998</v>
      </c>
    </row>
    <row r="13369" spans="15:17" ht="14.25">
      <c r="O13369" t="s">
        <v>2475</v>
      </c>
      <c r="P13369" s="2" t="s">
        <v>153</v>
      </c>
      <c r="Q13369" s="66">
        <v>0.3</v>
      </c>
    </row>
    <row r="13370" spans="15:17" ht="14.25">
      <c r="O13370" t="s">
        <v>2475</v>
      </c>
      <c r="P13370" s="2" t="s">
        <v>153</v>
      </c>
      <c r="Q13370" s="66">
        <v>0.29499999999999998</v>
      </c>
    </row>
    <row r="13371" spans="15:17" ht="14.25">
      <c r="O13371" t="s">
        <v>2475</v>
      </c>
      <c r="P13371" s="2" t="s">
        <v>152</v>
      </c>
      <c r="Q13371" s="66">
        <v>0.32</v>
      </c>
    </row>
    <row r="13372" spans="15:17" ht="14.25">
      <c r="O13372" t="s">
        <v>2475</v>
      </c>
      <c r="P13372" s="2" t="s">
        <v>152</v>
      </c>
      <c r="Q13372" s="66">
        <v>0.29499999999999998</v>
      </c>
    </row>
    <row r="13373" spans="15:17" ht="14.25">
      <c r="O13373" t="s">
        <v>2475</v>
      </c>
      <c r="P13373" s="2" t="s">
        <v>152</v>
      </c>
      <c r="Q13373" s="66">
        <v>0.29499999999999998</v>
      </c>
    </row>
    <row r="13374" spans="15:17" ht="14.25">
      <c r="O13374" t="s">
        <v>2475</v>
      </c>
      <c r="P13374" s="2" t="s">
        <v>151</v>
      </c>
      <c r="Q13374" s="66">
        <v>0.30499999999999999</v>
      </c>
    </row>
    <row r="13375" spans="15:17" ht="14.25">
      <c r="O13375" t="s">
        <v>2475</v>
      </c>
      <c r="P13375" s="2" t="s">
        <v>151</v>
      </c>
      <c r="Q13375" s="66">
        <v>0.315</v>
      </c>
    </row>
    <row r="13376" spans="15:17" ht="14.25">
      <c r="O13376" t="s">
        <v>2475</v>
      </c>
      <c r="P13376" s="2" t="s">
        <v>151</v>
      </c>
      <c r="Q13376" s="66">
        <v>0.3175</v>
      </c>
    </row>
    <row r="13377" spans="15:17" ht="14.25">
      <c r="O13377" t="s">
        <v>2475</v>
      </c>
      <c r="P13377" s="2" t="s">
        <v>150</v>
      </c>
      <c r="Q13377" s="66">
        <v>0.31</v>
      </c>
    </row>
    <row r="13378" spans="15:17" ht="14.25">
      <c r="O13378" t="s">
        <v>2475</v>
      </c>
      <c r="P13378" s="2" t="s">
        <v>150</v>
      </c>
      <c r="Q13378" s="66">
        <v>0.315</v>
      </c>
    </row>
    <row r="13379" spans="15:17" ht="14.25">
      <c r="O13379" t="s">
        <v>2475</v>
      </c>
      <c r="P13379" s="2" t="s">
        <v>150</v>
      </c>
      <c r="Q13379" s="66">
        <v>0.32</v>
      </c>
    </row>
    <row r="13380" spans="15:17" ht="14.25">
      <c r="O13380" t="s">
        <v>2475</v>
      </c>
      <c r="P13380" s="2" t="s">
        <v>149</v>
      </c>
      <c r="Q13380" s="66">
        <v>0.31</v>
      </c>
    </row>
    <row r="13381" spans="15:17" ht="14.25">
      <c r="O13381" t="s">
        <v>2475</v>
      </c>
      <c r="P13381" s="2" t="s">
        <v>149</v>
      </c>
      <c r="Q13381" s="66">
        <v>0.3</v>
      </c>
    </row>
    <row r="13382" spans="15:17" ht="14.25">
      <c r="O13382" t="s">
        <v>2475</v>
      </c>
      <c r="P13382" s="2" t="s">
        <v>149</v>
      </c>
      <c r="Q13382" s="66">
        <v>0.3</v>
      </c>
    </row>
    <row r="13383" spans="15:17" ht="14.25">
      <c r="O13383" t="s">
        <v>2475</v>
      </c>
      <c r="P13383" s="2" t="s">
        <v>148</v>
      </c>
      <c r="Q13383" s="66">
        <v>0.30499999999999999</v>
      </c>
    </row>
    <row r="13384" spans="15:17" ht="14.25">
      <c r="O13384" t="s">
        <v>2475</v>
      </c>
      <c r="P13384" s="2" t="s">
        <v>148</v>
      </c>
      <c r="Q13384" s="66">
        <v>0.29499999999999998</v>
      </c>
    </row>
    <row r="13385" spans="15:17" ht="14.25">
      <c r="O13385" t="s">
        <v>2475</v>
      </c>
      <c r="P13385" s="2" t="s">
        <v>148</v>
      </c>
      <c r="Q13385" s="66">
        <v>0.29499999999999998</v>
      </c>
    </row>
    <row r="13386" spans="15:17" ht="14.25">
      <c r="O13386" t="s">
        <v>2475</v>
      </c>
      <c r="P13386" s="2" t="s">
        <v>147</v>
      </c>
      <c r="Q13386" s="66">
        <v>0.29499999999999998</v>
      </c>
    </row>
    <row r="13387" spans="15:17" ht="14.25">
      <c r="O13387" t="s">
        <v>2475</v>
      </c>
      <c r="P13387" s="2" t="s">
        <v>147</v>
      </c>
      <c r="Q13387" s="66">
        <v>0.3</v>
      </c>
    </row>
    <row r="13388" spans="15:17" ht="14.25">
      <c r="O13388" t="s">
        <v>2475</v>
      </c>
      <c r="P13388" s="2" t="s">
        <v>147</v>
      </c>
      <c r="Q13388" s="66">
        <v>0.29499999999999998</v>
      </c>
    </row>
    <row r="13389" spans="15:17" ht="14.25">
      <c r="O13389" t="s">
        <v>2475</v>
      </c>
      <c r="P13389" s="2" t="s">
        <v>146</v>
      </c>
      <c r="Q13389" s="66">
        <v>0.3</v>
      </c>
    </row>
    <row r="13390" spans="15:17" ht="14.25">
      <c r="O13390" t="s">
        <v>2475</v>
      </c>
      <c r="P13390" s="2" t="s">
        <v>146</v>
      </c>
      <c r="Q13390" s="66">
        <v>0.3</v>
      </c>
    </row>
    <row r="13391" spans="15:17" ht="14.25">
      <c r="O13391" t="s">
        <v>2475</v>
      </c>
      <c r="P13391" s="2" t="s">
        <v>146</v>
      </c>
      <c r="Q13391" s="66">
        <v>0.29499999999999998</v>
      </c>
    </row>
    <row r="13392" spans="15:17" ht="14.25">
      <c r="O13392" t="s">
        <v>2475</v>
      </c>
      <c r="P13392" s="2" t="s">
        <v>145</v>
      </c>
      <c r="Q13392" s="66">
        <v>0.29499999999999998</v>
      </c>
    </row>
    <row r="13393" spans="15:17" ht="14.25">
      <c r="O13393" t="s">
        <v>2475</v>
      </c>
      <c r="P13393" s="2" t="s">
        <v>145</v>
      </c>
      <c r="Q13393" s="66">
        <v>0.29499999999999998</v>
      </c>
    </row>
    <row r="13394" spans="15:17" ht="14.25">
      <c r="O13394" t="s">
        <v>2475</v>
      </c>
      <c r="P13394" s="2" t="s">
        <v>145</v>
      </c>
      <c r="Q13394" s="66">
        <v>0.30499999999999999</v>
      </c>
    </row>
    <row r="13395" spans="15:17" ht="14.25">
      <c r="O13395" t="s">
        <v>2475</v>
      </c>
      <c r="P13395" s="2" t="s">
        <v>144</v>
      </c>
      <c r="Q13395" s="66">
        <v>0.28499999999999998</v>
      </c>
    </row>
    <row r="13396" spans="15:17" ht="14.25">
      <c r="O13396" t="s">
        <v>2475</v>
      </c>
      <c r="P13396" s="2" t="s">
        <v>144</v>
      </c>
      <c r="Q13396" s="66">
        <v>0.29499999999999998</v>
      </c>
    </row>
    <row r="13397" spans="15:17" ht="14.25">
      <c r="O13397" t="s">
        <v>2475</v>
      </c>
      <c r="P13397" s="2" t="s">
        <v>144</v>
      </c>
      <c r="Q13397" s="66">
        <v>0.28499999999999998</v>
      </c>
    </row>
    <row r="13398" spans="15:17" ht="14.25">
      <c r="O13398" t="s">
        <v>2475</v>
      </c>
      <c r="P13398" s="2" t="s">
        <v>143</v>
      </c>
      <c r="Q13398" s="66">
        <v>0.29499999999999998</v>
      </c>
    </row>
    <row r="13399" spans="15:17" ht="14.25">
      <c r="O13399" t="s">
        <v>2475</v>
      </c>
      <c r="P13399" s="2" t="s">
        <v>143</v>
      </c>
      <c r="Q13399" s="66">
        <v>0.29499999999999998</v>
      </c>
    </row>
    <row r="13400" spans="15:17" ht="14.25">
      <c r="O13400" t="s">
        <v>2475</v>
      </c>
      <c r="P13400" s="2" t="s">
        <v>143</v>
      </c>
      <c r="Q13400" s="66">
        <v>0.28000000000000003</v>
      </c>
    </row>
    <row r="13401" spans="15:17" ht="14.25">
      <c r="O13401" t="s">
        <v>2475</v>
      </c>
      <c r="P13401" s="2" t="s">
        <v>142</v>
      </c>
      <c r="Q13401" s="66">
        <v>0.29249999999999998</v>
      </c>
    </row>
    <row r="13402" spans="15:17" ht="14.25">
      <c r="O13402" t="s">
        <v>2475</v>
      </c>
      <c r="P13402" s="2" t="s">
        <v>142</v>
      </c>
      <c r="Q13402" s="66">
        <v>0.3</v>
      </c>
    </row>
    <row r="13403" spans="15:17" ht="14.25">
      <c r="O13403" t="s">
        <v>2475</v>
      </c>
      <c r="P13403" s="2" t="s">
        <v>142</v>
      </c>
      <c r="Q13403" s="66">
        <v>0.315</v>
      </c>
    </row>
    <row r="13404" spans="15:17" ht="14.25">
      <c r="O13404" t="s">
        <v>2475</v>
      </c>
      <c r="P13404" s="2" t="s">
        <v>141</v>
      </c>
      <c r="Q13404" s="66">
        <v>0.30499999999999999</v>
      </c>
    </row>
    <row r="13405" spans="15:17" ht="14.25">
      <c r="O13405" t="s">
        <v>2475</v>
      </c>
      <c r="P13405" s="2" t="s">
        <v>141</v>
      </c>
      <c r="Q13405" s="66">
        <v>0.3</v>
      </c>
    </row>
    <row r="13406" spans="15:17" ht="14.25">
      <c r="O13406" t="s">
        <v>2475</v>
      </c>
      <c r="P13406" s="2" t="s">
        <v>141</v>
      </c>
      <c r="Q13406" s="66">
        <v>0.31</v>
      </c>
    </row>
    <row r="13407" spans="15:17" ht="14.25">
      <c r="O13407" t="s">
        <v>2475</v>
      </c>
      <c r="P13407" s="2" t="s">
        <v>140</v>
      </c>
      <c r="Q13407" s="66">
        <v>0.29499999999999998</v>
      </c>
    </row>
    <row r="13408" spans="15:17" ht="14.25">
      <c r="O13408" t="s">
        <v>2475</v>
      </c>
      <c r="P13408" s="2" t="s">
        <v>140</v>
      </c>
      <c r="Q13408" s="66">
        <v>0.31</v>
      </c>
    </row>
    <row r="13409" spans="15:17" ht="14.25">
      <c r="O13409" t="s">
        <v>2475</v>
      </c>
      <c r="P13409" s="2" t="s">
        <v>140</v>
      </c>
      <c r="Q13409" s="66">
        <v>0.30499999999999999</v>
      </c>
    </row>
    <row r="13410" spans="15:17" ht="14.25">
      <c r="O13410" t="s">
        <v>2475</v>
      </c>
      <c r="P13410" s="2" t="s">
        <v>139</v>
      </c>
      <c r="Q13410" s="66">
        <v>0.3</v>
      </c>
    </row>
    <row r="13411" spans="15:17" ht="14.25">
      <c r="O13411" t="s">
        <v>2475</v>
      </c>
      <c r="P13411" s="2" t="s">
        <v>139</v>
      </c>
      <c r="Q13411" s="66">
        <v>0.3075</v>
      </c>
    </row>
    <row r="13412" spans="15:17" ht="14.25">
      <c r="O13412" t="s">
        <v>2475</v>
      </c>
      <c r="P13412" s="2" t="s">
        <v>139</v>
      </c>
      <c r="Q13412" s="66">
        <v>0.3</v>
      </c>
    </row>
    <row r="13413" spans="15:17" ht="14.25">
      <c r="O13413" t="s">
        <v>2475</v>
      </c>
      <c r="P13413" s="2" t="s">
        <v>138</v>
      </c>
      <c r="Q13413" s="66">
        <v>0.29499999999999998</v>
      </c>
    </row>
    <row r="13414" spans="15:17" ht="14.25">
      <c r="O13414" t="s">
        <v>2475</v>
      </c>
      <c r="P13414" s="2" t="s">
        <v>138</v>
      </c>
      <c r="Q13414" s="66">
        <v>0.29499999999999998</v>
      </c>
    </row>
    <row r="13415" spans="15:17" ht="14.25">
      <c r="O13415" t="s">
        <v>2475</v>
      </c>
      <c r="P13415" s="2" t="s">
        <v>138</v>
      </c>
      <c r="Q13415" s="66">
        <v>0.30499999999999999</v>
      </c>
    </row>
    <row r="13416" spans="15:17" ht="14.25">
      <c r="O13416" t="s">
        <v>2475</v>
      </c>
      <c r="P13416" s="2" t="s">
        <v>137</v>
      </c>
      <c r="Q13416" s="66">
        <v>0.28999999999999998</v>
      </c>
    </row>
    <row r="13417" spans="15:17" ht="14.25">
      <c r="O13417" t="s">
        <v>2475</v>
      </c>
      <c r="P13417" s="2" t="s">
        <v>137</v>
      </c>
      <c r="Q13417" s="66">
        <v>0.29499999999999998</v>
      </c>
    </row>
    <row r="13418" spans="15:17" ht="14.25">
      <c r="O13418" t="s">
        <v>2475</v>
      </c>
      <c r="P13418" s="2" t="s">
        <v>137</v>
      </c>
      <c r="Q13418" s="66">
        <v>0.27500000000000002</v>
      </c>
    </row>
    <row r="13419" spans="15:17" ht="14.25">
      <c r="O13419" t="s">
        <v>2475</v>
      </c>
      <c r="P13419" s="2" t="s">
        <v>136</v>
      </c>
      <c r="Q13419" s="66">
        <v>0.30499999999999999</v>
      </c>
    </row>
    <row r="13420" spans="15:17" ht="14.25">
      <c r="O13420" t="s">
        <v>2475</v>
      </c>
      <c r="P13420" s="2" t="s">
        <v>136</v>
      </c>
      <c r="Q13420" s="66">
        <v>0.30499999999999999</v>
      </c>
    </row>
    <row r="13421" spans="15:17" ht="14.25">
      <c r="O13421" t="s">
        <v>2475</v>
      </c>
      <c r="P13421" s="2" t="s">
        <v>136</v>
      </c>
      <c r="Q13421" s="66">
        <v>0.28499999999999998</v>
      </c>
    </row>
    <row r="13422" spans="15:17" ht="14.25">
      <c r="O13422" t="s">
        <v>2475</v>
      </c>
      <c r="P13422" s="2" t="s">
        <v>135</v>
      </c>
      <c r="Q13422" s="66">
        <v>0.3</v>
      </c>
    </row>
    <row r="13423" spans="15:17" ht="14.25">
      <c r="O13423" t="s">
        <v>2475</v>
      </c>
      <c r="P13423" s="2" t="s">
        <v>135</v>
      </c>
      <c r="Q13423" s="66">
        <v>0.29499999999999998</v>
      </c>
    </row>
    <row r="13424" spans="15:17" ht="14.25">
      <c r="O13424" t="s">
        <v>2475</v>
      </c>
      <c r="P13424" s="2" t="s">
        <v>135</v>
      </c>
      <c r="Q13424" s="66">
        <v>0.30499999999999999</v>
      </c>
    </row>
    <row r="13425" spans="15:17" ht="14.25">
      <c r="O13425" t="s">
        <v>2475</v>
      </c>
      <c r="P13425" s="2" t="s">
        <v>134</v>
      </c>
      <c r="Q13425" s="66">
        <v>0.3</v>
      </c>
    </row>
    <row r="13426" spans="15:17" ht="14.25">
      <c r="O13426" t="s">
        <v>2475</v>
      </c>
      <c r="P13426" s="2" t="s">
        <v>134</v>
      </c>
      <c r="Q13426" s="66">
        <v>0.28999999999999998</v>
      </c>
    </row>
    <row r="13427" spans="15:17" ht="14.25">
      <c r="O13427" t="s">
        <v>2475</v>
      </c>
      <c r="P13427" s="2" t="s">
        <v>134</v>
      </c>
      <c r="Q13427" s="66">
        <v>0.28999999999999998</v>
      </c>
    </row>
    <row r="13428" spans="15:17" ht="14.25">
      <c r="O13428" t="s">
        <v>2475</v>
      </c>
      <c r="P13428" s="2" t="s">
        <v>133</v>
      </c>
      <c r="Q13428" s="66">
        <v>0.29249999999999998</v>
      </c>
    </row>
    <row r="13429" spans="15:17" ht="14.25">
      <c r="O13429" t="s">
        <v>2475</v>
      </c>
      <c r="P13429" s="2" t="s">
        <v>133</v>
      </c>
      <c r="Q13429" s="66">
        <v>0.28499999999999998</v>
      </c>
    </row>
    <row r="13430" spans="15:17" ht="14.25">
      <c r="O13430" t="s">
        <v>2475</v>
      </c>
      <c r="P13430" s="2" t="s">
        <v>133</v>
      </c>
      <c r="Q13430" s="66">
        <v>0.28499999999999998</v>
      </c>
    </row>
    <row r="13431" spans="15:17" ht="14.25">
      <c r="O13431" t="s">
        <v>2475</v>
      </c>
      <c r="P13431" s="2" t="s">
        <v>132</v>
      </c>
      <c r="Q13431" s="66">
        <v>0.29499999999999998</v>
      </c>
    </row>
    <row r="13432" spans="15:17" ht="14.25">
      <c r="O13432" t="s">
        <v>2475</v>
      </c>
      <c r="P13432" s="2" t="s">
        <v>132</v>
      </c>
      <c r="Q13432" s="66">
        <v>0.28499999999999998</v>
      </c>
    </row>
    <row r="13433" spans="15:17" ht="14.25">
      <c r="O13433" t="s">
        <v>2475</v>
      </c>
      <c r="P13433" s="2" t="s">
        <v>132</v>
      </c>
      <c r="Q13433" s="66">
        <v>0.28999999999999998</v>
      </c>
    </row>
    <row r="13434" spans="15:17" ht="14.25">
      <c r="O13434" t="s">
        <v>2475</v>
      </c>
      <c r="P13434" s="2" t="s">
        <v>131</v>
      </c>
      <c r="Q13434" s="66">
        <v>0.28999999999999998</v>
      </c>
    </row>
    <row r="13435" spans="15:17" ht="14.25">
      <c r="O13435" t="s">
        <v>2475</v>
      </c>
      <c r="P13435" s="2" t="s">
        <v>131</v>
      </c>
      <c r="Q13435" s="66">
        <v>0.28499999999999998</v>
      </c>
    </row>
    <row r="13436" spans="15:17" ht="14.25">
      <c r="O13436" t="s">
        <v>2475</v>
      </c>
      <c r="P13436" s="2" t="s">
        <v>131</v>
      </c>
      <c r="Q13436" s="66">
        <v>0.28249999999999997</v>
      </c>
    </row>
    <row r="13437" spans="15:17" ht="14.25">
      <c r="O13437" t="s">
        <v>2475</v>
      </c>
      <c r="P13437" s="2" t="s">
        <v>130</v>
      </c>
      <c r="Q13437" s="66">
        <v>0.315</v>
      </c>
    </row>
    <row r="13438" spans="15:17" ht="14.25">
      <c r="O13438" t="s">
        <v>2475</v>
      </c>
      <c r="P13438" s="2" t="s">
        <v>130</v>
      </c>
      <c r="Q13438" s="66">
        <v>0.28499999999999998</v>
      </c>
    </row>
    <row r="13439" spans="15:17" ht="14.25">
      <c r="O13439" t="s">
        <v>2475</v>
      </c>
      <c r="P13439" s="2" t="s">
        <v>130</v>
      </c>
      <c r="Q13439" s="66">
        <v>0.315</v>
      </c>
    </row>
    <row r="13440" spans="15:17" ht="14.25">
      <c r="O13440" t="s">
        <v>2475</v>
      </c>
      <c r="P13440" s="2" t="s">
        <v>129</v>
      </c>
      <c r="Q13440" s="66">
        <v>0.31</v>
      </c>
    </row>
    <row r="13441" spans="15:17" ht="14.25">
      <c r="O13441" t="s">
        <v>2475</v>
      </c>
      <c r="P13441" s="2" t="s">
        <v>129</v>
      </c>
      <c r="Q13441" s="66">
        <v>0.315</v>
      </c>
    </row>
    <row r="13442" spans="15:17" ht="14.25">
      <c r="O13442" t="s">
        <v>2475</v>
      </c>
      <c r="P13442" s="2" t="s">
        <v>129</v>
      </c>
      <c r="Q13442" s="66">
        <v>0.30499999999999999</v>
      </c>
    </row>
    <row r="13443" spans="15:17" ht="14.25">
      <c r="O13443" t="s">
        <v>2475</v>
      </c>
      <c r="P13443" s="2" t="s">
        <v>128</v>
      </c>
      <c r="Q13443" s="66">
        <v>0.30499999999999999</v>
      </c>
    </row>
    <row r="13444" spans="15:17" ht="14.25">
      <c r="O13444" t="s">
        <v>2475</v>
      </c>
      <c r="P13444" s="2" t="s">
        <v>128</v>
      </c>
      <c r="Q13444" s="66">
        <v>0.31</v>
      </c>
    </row>
    <row r="13445" spans="15:17" ht="14.25">
      <c r="O13445" t="s">
        <v>2475</v>
      </c>
      <c r="P13445" s="2" t="s">
        <v>128</v>
      </c>
      <c r="Q13445" s="66">
        <v>0.315</v>
      </c>
    </row>
    <row r="13446" spans="15:17" ht="14.25">
      <c r="O13446" t="s">
        <v>2475</v>
      </c>
      <c r="P13446" s="2" t="s">
        <v>127</v>
      </c>
      <c r="Q13446" s="66">
        <v>0.31</v>
      </c>
    </row>
    <row r="13447" spans="15:17" ht="14.25">
      <c r="O13447" t="s">
        <v>2475</v>
      </c>
      <c r="P13447" s="2" t="s">
        <v>127</v>
      </c>
      <c r="Q13447" s="66">
        <v>0.315</v>
      </c>
    </row>
    <row r="13448" spans="15:17" ht="14.25">
      <c r="O13448" t="s">
        <v>2475</v>
      </c>
      <c r="P13448" s="2" t="s">
        <v>127</v>
      </c>
      <c r="Q13448" s="66">
        <v>0.30499999999999999</v>
      </c>
    </row>
    <row r="13449" spans="15:17" ht="14.25">
      <c r="O13449" t="s">
        <v>2475</v>
      </c>
      <c r="P13449" s="2" t="s">
        <v>126</v>
      </c>
      <c r="Q13449" s="66">
        <v>0.31</v>
      </c>
    </row>
    <row r="13450" spans="15:17" ht="14.25">
      <c r="O13450" t="s">
        <v>2475</v>
      </c>
      <c r="P13450" s="2" t="s">
        <v>126</v>
      </c>
      <c r="Q13450" s="66">
        <v>0.31</v>
      </c>
    </row>
    <row r="13451" spans="15:17" ht="14.25">
      <c r="O13451" t="s">
        <v>2475</v>
      </c>
      <c r="P13451" s="2" t="s">
        <v>126</v>
      </c>
      <c r="Q13451" s="66">
        <v>0.30499999999999999</v>
      </c>
    </row>
    <row r="13452" spans="15:17" ht="14.25">
      <c r="O13452" t="s">
        <v>2475</v>
      </c>
      <c r="P13452" s="2" t="s">
        <v>125</v>
      </c>
      <c r="Q13452" s="66">
        <v>0.315</v>
      </c>
    </row>
    <row r="13453" spans="15:17" ht="14.25">
      <c r="O13453" t="s">
        <v>2475</v>
      </c>
      <c r="P13453" s="2" t="s">
        <v>125</v>
      </c>
      <c r="Q13453" s="66">
        <v>0.30499999999999999</v>
      </c>
    </row>
    <row r="13454" spans="15:17" ht="14.25">
      <c r="O13454" t="s">
        <v>2475</v>
      </c>
      <c r="P13454" s="2" t="s">
        <v>125</v>
      </c>
      <c r="Q13454" s="66">
        <v>0.315</v>
      </c>
    </row>
    <row r="13455" spans="15:17" ht="14.25">
      <c r="O13455" t="s">
        <v>2475</v>
      </c>
      <c r="P13455" s="2" t="s">
        <v>124</v>
      </c>
      <c r="Q13455" s="66">
        <v>0.315</v>
      </c>
    </row>
    <row r="13456" spans="15:17" ht="14.25">
      <c r="O13456" t="s">
        <v>2475</v>
      </c>
      <c r="P13456" s="2" t="s">
        <v>124</v>
      </c>
      <c r="Q13456" s="66">
        <v>0.30499999999999999</v>
      </c>
    </row>
    <row r="13457" spans="15:17" ht="14.25">
      <c r="O13457" t="s">
        <v>2475</v>
      </c>
      <c r="P13457" s="2" t="s">
        <v>124</v>
      </c>
      <c r="Q13457" s="66">
        <v>0.30499999999999999</v>
      </c>
    </row>
    <row r="13458" spans="15:17" ht="14.25">
      <c r="O13458" t="s">
        <v>2475</v>
      </c>
      <c r="P13458" s="2" t="s">
        <v>123</v>
      </c>
      <c r="Q13458" s="66">
        <v>0.315</v>
      </c>
    </row>
    <row r="13459" spans="15:17" ht="14.25">
      <c r="O13459" t="s">
        <v>2475</v>
      </c>
      <c r="P13459" s="2" t="s">
        <v>123</v>
      </c>
      <c r="Q13459" s="66">
        <v>0.30499999999999999</v>
      </c>
    </row>
    <row r="13460" spans="15:17" ht="14.25">
      <c r="O13460" t="s">
        <v>2475</v>
      </c>
      <c r="P13460" s="2" t="s">
        <v>123</v>
      </c>
      <c r="Q13460" s="66">
        <v>0.30499999999999999</v>
      </c>
    </row>
    <row r="13461" spans="15:17" ht="14.25">
      <c r="O13461" t="s">
        <v>2475</v>
      </c>
      <c r="P13461" s="2" t="s">
        <v>122</v>
      </c>
      <c r="Q13461" s="66">
        <v>0.31</v>
      </c>
    </row>
    <row r="13462" spans="15:17" ht="14.25">
      <c r="O13462" t="s">
        <v>2475</v>
      </c>
      <c r="P13462" s="2" t="s">
        <v>122</v>
      </c>
      <c r="Q13462" s="66">
        <v>0.30499999999999999</v>
      </c>
    </row>
    <row r="13463" spans="15:17" ht="14.25">
      <c r="O13463" t="s">
        <v>2475</v>
      </c>
      <c r="P13463" s="2" t="s">
        <v>122</v>
      </c>
      <c r="Q13463" s="66">
        <v>0.31</v>
      </c>
    </row>
    <row r="13464" spans="15:17" ht="14.25">
      <c r="O13464" t="s">
        <v>2475</v>
      </c>
      <c r="P13464" s="2" t="s">
        <v>121</v>
      </c>
      <c r="Q13464" s="66">
        <v>0.30499999999999999</v>
      </c>
    </row>
    <row r="13465" spans="15:17" ht="14.25">
      <c r="O13465" t="s">
        <v>2475</v>
      </c>
      <c r="P13465" s="2" t="s">
        <v>121</v>
      </c>
      <c r="Q13465" s="66">
        <v>0.31</v>
      </c>
    </row>
    <row r="13466" spans="15:17" ht="14.25">
      <c r="O13466" t="s">
        <v>2475</v>
      </c>
      <c r="P13466" s="2" t="s">
        <v>121</v>
      </c>
      <c r="Q13466" s="66">
        <v>0.30499999999999999</v>
      </c>
    </row>
    <row r="13467" spans="15:17" ht="14.25">
      <c r="O13467" t="s">
        <v>2475</v>
      </c>
      <c r="P13467" s="2" t="s">
        <v>120</v>
      </c>
      <c r="Q13467" s="66">
        <v>0.30499999999999999</v>
      </c>
    </row>
    <row r="13468" spans="15:17" ht="14.25">
      <c r="O13468" t="s">
        <v>2475</v>
      </c>
      <c r="P13468" s="2" t="s">
        <v>120</v>
      </c>
      <c r="Q13468" s="66">
        <v>0.31</v>
      </c>
    </row>
    <row r="13469" spans="15:17" ht="14.25">
      <c r="O13469" t="s">
        <v>2475</v>
      </c>
      <c r="P13469" s="2" t="s">
        <v>120</v>
      </c>
      <c r="Q13469" s="66">
        <v>0.3</v>
      </c>
    </row>
    <row r="13470" spans="15:17" ht="14.25">
      <c r="O13470" t="s">
        <v>2475</v>
      </c>
      <c r="P13470" s="2" t="s">
        <v>119</v>
      </c>
      <c r="Q13470" s="66">
        <v>0.30499999999999999</v>
      </c>
    </row>
    <row r="13471" spans="15:17" ht="14.25">
      <c r="O13471" t="s">
        <v>2475</v>
      </c>
      <c r="P13471" s="2" t="s">
        <v>119</v>
      </c>
      <c r="Q13471" s="66">
        <v>0.30499999999999999</v>
      </c>
    </row>
    <row r="13472" spans="15:17" ht="14.25">
      <c r="O13472" t="s">
        <v>2475</v>
      </c>
      <c r="P13472" s="2" t="s">
        <v>119</v>
      </c>
      <c r="Q13472" s="66">
        <v>0.3</v>
      </c>
    </row>
    <row r="13473" spans="15:17" ht="14.25">
      <c r="O13473" t="s">
        <v>2475</v>
      </c>
      <c r="P13473" s="2" t="s">
        <v>118</v>
      </c>
      <c r="Q13473" s="66">
        <v>0.31</v>
      </c>
    </row>
    <row r="13474" spans="15:17" ht="14.25">
      <c r="O13474" t="s">
        <v>2475</v>
      </c>
      <c r="P13474" s="2" t="s">
        <v>118</v>
      </c>
      <c r="Q13474" s="66">
        <v>0.31</v>
      </c>
    </row>
    <row r="13475" spans="15:17" ht="14.25">
      <c r="O13475" t="s">
        <v>2475</v>
      </c>
      <c r="P13475" s="2" t="s">
        <v>118</v>
      </c>
      <c r="Q13475" s="66">
        <v>0.3</v>
      </c>
    </row>
    <row r="13476" spans="15:17" ht="14.25">
      <c r="O13476" t="s">
        <v>2475</v>
      </c>
      <c r="P13476" s="2" t="s">
        <v>117</v>
      </c>
      <c r="Q13476" s="66">
        <v>0.31</v>
      </c>
    </row>
    <row r="13477" spans="15:17" ht="14.25">
      <c r="O13477" t="s">
        <v>2475</v>
      </c>
      <c r="P13477" s="2" t="s">
        <v>117</v>
      </c>
      <c r="Q13477" s="66">
        <v>0.30499999999999999</v>
      </c>
    </row>
    <row r="13478" spans="15:17" ht="14.25">
      <c r="O13478" t="s">
        <v>2475</v>
      </c>
      <c r="P13478" s="2" t="s">
        <v>117</v>
      </c>
      <c r="Q13478" s="66">
        <v>0.31</v>
      </c>
    </row>
    <row r="13479" spans="15:17" ht="14.25">
      <c r="O13479" t="s">
        <v>2475</v>
      </c>
      <c r="P13479" s="2" t="s">
        <v>116</v>
      </c>
      <c r="Q13479" s="66">
        <v>0.33</v>
      </c>
    </row>
    <row r="13480" spans="15:17" ht="14.25">
      <c r="O13480" t="s">
        <v>2475</v>
      </c>
      <c r="P13480" s="2" t="s">
        <v>116</v>
      </c>
      <c r="Q13480" s="66">
        <v>0.33</v>
      </c>
    </row>
    <row r="13481" spans="15:17" ht="14.25">
      <c r="O13481" t="s">
        <v>2475</v>
      </c>
      <c r="P13481" s="2" t="s">
        <v>116</v>
      </c>
      <c r="Q13481" s="66">
        <v>0.32</v>
      </c>
    </row>
    <row r="13482" spans="15:17" ht="14.25">
      <c r="O13482" t="s">
        <v>2475</v>
      </c>
      <c r="P13482" s="2" t="s">
        <v>115</v>
      </c>
      <c r="Q13482" s="66">
        <v>0.33</v>
      </c>
    </row>
    <row r="13483" spans="15:17" ht="14.25">
      <c r="O13483" t="s">
        <v>2475</v>
      </c>
      <c r="P13483" s="2" t="s">
        <v>115</v>
      </c>
      <c r="Q13483" s="66">
        <v>0.32</v>
      </c>
    </row>
    <row r="13484" spans="15:17" ht="14.25">
      <c r="O13484" t="s">
        <v>2475</v>
      </c>
      <c r="P13484" s="2" t="s">
        <v>115</v>
      </c>
      <c r="Q13484" s="66">
        <v>0.33500000000000002</v>
      </c>
    </row>
    <row r="13485" spans="15:17" ht="14.25">
      <c r="O13485" t="s">
        <v>2475</v>
      </c>
      <c r="P13485" s="2" t="s">
        <v>114</v>
      </c>
      <c r="Q13485" s="66">
        <v>0.33</v>
      </c>
    </row>
    <row r="13486" spans="15:17" ht="14.25">
      <c r="O13486" t="s">
        <v>2475</v>
      </c>
      <c r="P13486" s="2" t="s">
        <v>114</v>
      </c>
      <c r="Q13486" s="66">
        <v>0.32</v>
      </c>
    </row>
    <row r="13487" spans="15:17" ht="14.25">
      <c r="O13487" t="s">
        <v>2475</v>
      </c>
      <c r="P13487" s="2" t="s">
        <v>114</v>
      </c>
      <c r="Q13487" s="66">
        <v>0.32</v>
      </c>
    </row>
    <row r="13488" spans="15:17" ht="14.25">
      <c r="O13488" t="s">
        <v>2475</v>
      </c>
      <c r="P13488" s="2" t="s">
        <v>113</v>
      </c>
      <c r="Q13488" s="66">
        <v>0.32</v>
      </c>
    </row>
    <row r="13489" spans="15:17" ht="14.25">
      <c r="O13489" t="s">
        <v>2475</v>
      </c>
      <c r="P13489" s="2" t="s">
        <v>113</v>
      </c>
      <c r="Q13489" s="66">
        <v>0.32500000000000001</v>
      </c>
    </row>
    <row r="13490" spans="15:17" ht="14.25">
      <c r="O13490" t="s">
        <v>2475</v>
      </c>
      <c r="P13490" s="2" t="s">
        <v>113</v>
      </c>
      <c r="Q13490" s="66">
        <v>0.32500000000000001</v>
      </c>
    </row>
    <row r="13491" spans="15:17" ht="14.25">
      <c r="O13491" t="s">
        <v>2475</v>
      </c>
      <c r="P13491" s="2" t="s">
        <v>112</v>
      </c>
      <c r="Q13491" s="66">
        <v>0.33</v>
      </c>
    </row>
    <row r="13492" spans="15:17" ht="14.25">
      <c r="O13492" t="s">
        <v>2475</v>
      </c>
      <c r="P13492" s="2" t="s">
        <v>112</v>
      </c>
      <c r="Q13492" s="66">
        <v>0.32</v>
      </c>
    </row>
    <row r="13493" spans="15:17" ht="14.25">
      <c r="O13493" t="s">
        <v>2475</v>
      </c>
      <c r="P13493" s="2" t="s">
        <v>112</v>
      </c>
      <c r="Q13493" s="66">
        <v>0.33</v>
      </c>
    </row>
    <row r="13494" spans="15:17" ht="14.25">
      <c r="O13494" t="s">
        <v>2475</v>
      </c>
      <c r="P13494" s="2" t="s">
        <v>111</v>
      </c>
      <c r="Q13494" s="66">
        <v>0.33500000000000002</v>
      </c>
    </row>
    <row r="13495" spans="15:17" ht="14.25">
      <c r="O13495" t="s">
        <v>2475</v>
      </c>
      <c r="P13495" s="2" t="s">
        <v>111</v>
      </c>
      <c r="Q13495" s="66">
        <v>0.32500000000000001</v>
      </c>
    </row>
    <row r="13496" spans="15:17" ht="14.25">
      <c r="O13496" t="s">
        <v>2475</v>
      </c>
      <c r="P13496" s="2" t="s">
        <v>111</v>
      </c>
      <c r="Q13496" s="66">
        <v>0.33500000000000002</v>
      </c>
    </row>
    <row r="13497" spans="15:17" ht="14.25">
      <c r="O13497" t="s">
        <v>2475</v>
      </c>
      <c r="P13497" s="2" t="s">
        <v>110</v>
      </c>
      <c r="Q13497" s="66">
        <v>0.33500000000000002</v>
      </c>
    </row>
    <row r="13498" spans="15:17" ht="14.25">
      <c r="O13498" t="s">
        <v>2475</v>
      </c>
      <c r="P13498" s="2" t="s">
        <v>110</v>
      </c>
      <c r="Q13498" s="66">
        <v>0.33500000000000002</v>
      </c>
    </row>
    <row r="13499" spans="15:17" ht="14.25">
      <c r="O13499" t="s">
        <v>2475</v>
      </c>
      <c r="P13499" s="2" t="s">
        <v>110</v>
      </c>
      <c r="Q13499" s="66">
        <v>0.33</v>
      </c>
    </row>
    <row r="13500" spans="15:17" ht="14.25">
      <c r="O13500" t="s">
        <v>2475</v>
      </c>
      <c r="P13500" s="2" t="s">
        <v>109</v>
      </c>
      <c r="Q13500" s="66">
        <v>0.33500000000000002</v>
      </c>
    </row>
    <row r="13501" spans="15:17" ht="14.25">
      <c r="O13501" t="s">
        <v>2475</v>
      </c>
      <c r="P13501" s="2" t="s">
        <v>109</v>
      </c>
      <c r="Q13501" s="66">
        <v>0.32500000000000001</v>
      </c>
    </row>
    <row r="13502" spans="15:17" ht="14.25">
      <c r="O13502" t="s">
        <v>2475</v>
      </c>
      <c r="P13502" s="2" t="s">
        <v>109</v>
      </c>
      <c r="Q13502" s="66">
        <v>0.33500000000000002</v>
      </c>
    </row>
    <row r="13503" spans="15:17" ht="14.25">
      <c r="O13503" t="s">
        <v>2475</v>
      </c>
      <c r="P13503" s="2" t="s">
        <v>108</v>
      </c>
      <c r="Q13503" s="66">
        <v>0.33500000000000002</v>
      </c>
    </row>
    <row r="13504" spans="15:17" ht="14.25">
      <c r="O13504" t="s">
        <v>2475</v>
      </c>
      <c r="P13504" s="2" t="s">
        <v>108</v>
      </c>
      <c r="Q13504" s="66">
        <v>0.33</v>
      </c>
    </row>
    <row r="13505" spans="15:17" ht="14.25">
      <c r="O13505" t="s">
        <v>2475</v>
      </c>
      <c r="P13505" s="2" t="s">
        <v>108</v>
      </c>
      <c r="Q13505" s="66">
        <v>0.33</v>
      </c>
    </row>
    <row r="13506" spans="15:17" ht="14.25">
      <c r="O13506" t="s">
        <v>2475</v>
      </c>
      <c r="P13506" s="2" t="s">
        <v>107</v>
      </c>
      <c r="Q13506" s="66">
        <v>0.33</v>
      </c>
    </row>
    <row r="13507" spans="15:17" ht="14.25">
      <c r="O13507" t="s">
        <v>2475</v>
      </c>
      <c r="P13507" s="2" t="s">
        <v>107</v>
      </c>
      <c r="Q13507" s="66">
        <v>0.33500000000000002</v>
      </c>
    </row>
    <row r="13508" spans="15:17" ht="14.25">
      <c r="O13508" t="s">
        <v>2475</v>
      </c>
      <c r="P13508" s="2" t="s">
        <v>107</v>
      </c>
      <c r="Q13508" s="66">
        <v>0.33500000000000002</v>
      </c>
    </row>
    <row r="13509" spans="15:17" ht="14.25">
      <c r="O13509" t="s">
        <v>2475</v>
      </c>
      <c r="P13509" s="2" t="s">
        <v>106</v>
      </c>
      <c r="Q13509" s="66">
        <v>0.33500000000000002</v>
      </c>
    </row>
    <row r="13510" spans="15:17" ht="14.25">
      <c r="O13510" t="s">
        <v>2475</v>
      </c>
      <c r="P13510" s="2" t="s">
        <v>106</v>
      </c>
      <c r="Q13510" s="66">
        <v>0.33</v>
      </c>
    </row>
    <row r="13511" spans="15:17" ht="14.25">
      <c r="O13511" t="s">
        <v>2475</v>
      </c>
      <c r="P13511" s="2" t="s">
        <v>106</v>
      </c>
      <c r="Q13511" s="66">
        <v>0.33</v>
      </c>
    </row>
    <row r="13512" spans="15:17" ht="14.25">
      <c r="O13512" t="s">
        <v>2475</v>
      </c>
      <c r="P13512" s="2" t="s">
        <v>105</v>
      </c>
      <c r="Q13512" s="66">
        <v>0.33</v>
      </c>
    </row>
    <row r="13513" spans="15:17" ht="14.25">
      <c r="O13513" t="s">
        <v>2475</v>
      </c>
      <c r="P13513" s="2" t="s">
        <v>105</v>
      </c>
      <c r="Q13513" s="66">
        <v>0.33500000000000002</v>
      </c>
    </row>
    <row r="13514" spans="15:17" ht="14.25">
      <c r="O13514" t="s">
        <v>2475</v>
      </c>
      <c r="P13514" s="2" t="s">
        <v>105</v>
      </c>
      <c r="Q13514" s="66">
        <v>0.33</v>
      </c>
    </row>
    <row r="13515" spans="15:17" ht="14.25">
      <c r="O13515" t="s">
        <v>2475</v>
      </c>
      <c r="P13515" s="2" t="s">
        <v>104</v>
      </c>
      <c r="Q13515" s="66">
        <v>0.32</v>
      </c>
    </row>
    <row r="13516" spans="15:17" ht="14.25">
      <c r="O13516" t="s">
        <v>2475</v>
      </c>
      <c r="P13516" s="2" t="s">
        <v>104</v>
      </c>
      <c r="Q13516" s="66">
        <v>0.315</v>
      </c>
    </row>
    <row r="13517" spans="15:17" ht="14.25">
      <c r="O13517" t="s">
        <v>2475</v>
      </c>
      <c r="P13517" s="2" t="s">
        <v>104</v>
      </c>
      <c r="Q13517" s="66">
        <v>0.33</v>
      </c>
    </row>
    <row r="13518" spans="15:17" ht="14.25">
      <c r="O13518" t="s">
        <v>2475</v>
      </c>
      <c r="P13518" s="2" t="s">
        <v>103</v>
      </c>
      <c r="Q13518" s="66">
        <v>0.32</v>
      </c>
    </row>
    <row r="13519" spans="15:17" ht="14.25">
      <c r="O13519" t="s">
        <v>2475</v>
      </c>
      <c r="P13519" s="2" t="s">
        <v>103</v>
      </c>
      <c r="Q13519" s="66">
        <v>0.33</v>
      </c>
    </row>
    <row r="13520" spans="15:17" ht="14.25">
      <c r="O13520" t="s">
        <v>2475</v>
      </c>
      <c r="P13520" s="2" t="s">
        <v>103</v>
      </c>
      <c r="Q13520" s="66">
        <v>0.32500000000000001</v>
      </c>
    </row>
    <row r="13521" spans="15:17" ht="14.25">
      <c r="O13521" t="s">
        <v>2475</v>
      </c>
      <c r="P13521" s="2" t="s">
        <v>102</v>
      </c>
      <c r="Q13521" s="66">
        <v>0.32250000000000001</v>
      </c>
    </row>
    <row r="13522" spans="15:17" ht="14.25">
      <c r="O13522" t="s">
        <v>2475</v>
      </c>
      <c r="P13522" s="2" t="s">
        <v>102</v>
      </c>
      <c r="Q13522" s="66">
        <v>0.33</v>
      </c>
    </row>
    <row r="13523" spans="15:17" ht="14.25">
      <c r="O13523" t="s">
        <v>2475</v>
      </c>
      <c r="P13523" s="2" t="s">
        <v>102</v>
      </c>
      <c r="Q13523" s="66">
        <v>0.33500000000000002</v>
      </c>
    </row>
    <row r="13524" spans="15:17" ht="14.25">
      <c r="O13524" t="s">
        <v>2475</v>
      </c>
      <c r="P13524" s="2" t="s">
        <v>101</v>
      </c>
      <c r="Q13524" s="66">
        <v>0.32500000000000001</v>
      </c>
    </row>
    <row r="13525" spans="15:17" ht="14.25">
      <c r="O13525" t="s">
        <v>2475</v>
      </c>
      <c r="P13525" s="2" t="s">
        <v>101</v>
      </c>
      <c r="Q13525" s="66">
        <v>0.33500000000000002</v>
      </c>
    </row>
    <row r="13526" spans="15:17" ht="14.25">
      <c r="O13526" t="s">
        <v>2475</v>
      </c>
      <c r="P13526" s="2" t="s">
        <v>101</v>
      </c>
      <c r="Q13526" s="66">
        <v>0.33750000000000002</v>
      </c>
    </row>
    <row r="13527" spans="15:17" ht="14.25">
      <c r="O13527" t="s">
        <v>2475</v>
      </c>
      <c r="P13527" s="2" t="s">
        <v>100</v>
      </c>
      <c r="Q13527" s="66">
        <v>0.33</v>
      </c>
    </row>
    <row r="13528" spans="15:17" ht="14.25">
      <c r="O13528" t="s">
        <v>2475</v>
      </c>
      <c r="P13528" s="2" t="s">
        <v>100</v>
      </c>
      <c r="Q13528" s="66">
        <v>0.31</v>
      </c>
    </row>
    <row r="13529" spans="15:17" ht="14.25">
      <c r="O13529" t="s">
        <v>2475</v>
      </c>
      <c r="P13529" s="2" t="s">
        <v>100</v>
      </c>
      <c r="Q13529" s="66">
        <v>0.315</v>
      </c>
    </row>
    <row r="13530" spans="15:17" ht="14.25">
      <c r="O13530" t="s">
        <v>2475</v>
      </c>
      <c r="P13530" s="2" t="s">
        <v>99</v>
      </c>
      <c r="Q13530" s="66">
        <v>0.3</v>
      </c>
    </row>
    <row r="13531" spans="15:17" ht="14.25">
      <c r="O13531" t="s">
        <v>2475</v>
      </c>
      <c r="P13531" s="2" t="s">
        <v>99</v>
      </c>
      <c r="Q13531" s="66">
        <v>0.315</v>
      </c>
    </row>
    <row r="13532" spans="15:17" ht="14.25">
      <c r="O13532" t="s">
        <v>2475</v>
      </c>
      <c r="P13532" s="2" t="s">
        <v>99</v>
      </c>
      <c r="Q13532" s="66">
        <v>0.3</v>
      </c>
    </row>
    <row r="13533" spans="15:17" ht="14.25">
      <c r="O13533" t="s">
        <v>2475</v>
      </c>
      <c r="P13533" s="2" t="s">
        <v>98</v>
      </c>
      <c r="Q13533" s="66">
        <v>0.3</v>
      </c>
    </row>
    <row r="13534" spans="15:17" ht="14.25">
      <c r="O13534" t="s">
        <v>2475</v>
      </c>
      <c r="P13534" s="2" t="s">
        <v>98</v>
      </c>
      <c r="Q13534" s="66">
        <v>0.31</v>
      </c>
    </row>
    <row r="13535" spans="15:17" ht="14.25">
      <c r="O13535" t="s">
        <v>2475</v>
      </c>
      <c r="P13535" s="2" t="s">
        <v>98</v>
      </c>
      <c r="Q13535" s="66">
        <v>0.3</v>
      </c>
    </row>
    <row r="13536" spans="15:17" ht="14.25">
      <c r="O13536" t="s">
        <v>2475</v>
      </c>
      <c r="P13536" s="2" t="s">
        <v>97</v>
      </c>
      <c r="Q13536" s="66">
        <v>0.31</v>
      </c>
    </row>
    <row r="13537" spans="15:17" ht="14.25">
      <c r="O13537" t="s">
        <v>2475</v>
      </c>
      <c r="P13537" s="2" t="s">
        <v>97</v>
      </c>
      <c r="Q13537" s="66">
        <v>0.29499999999999998</v>
      </c>
    </row>
    <row r="13538" spans="15:17" ht="14.25">
      <c r="O13538" t="s">
        <v>2475</v>
      </c>
      <c r="P13538" s="2" t="s">
        <v>97</v>
      </c>
      <c r="Q13538" s="66">
        <v>0.31</v>
      </c>
    </row>
    <row r="13539" spans="15:17" ht="14.25">
      <c r="O13539" t="s">
        <v>2475</v>
      </c>
      <c r="P13539" s="2" t="s">
        <v>96</v>
      </c>
      <c r="Q13539" s="66">
        <v>0.32500000000000001</v>
      </c>
    </row>
    <row r="13540" spans="15:17" ht="14.25">
      <c r="O13540" t="s">
        <v>2475</v>
      </c>
      <c r="P13540" s="2" t="s">
        <v>96</v>
      </c>
      <c r="Q13540" s="66">
        <v>0.32500000000000001</v>
      </c>
    </row>
    <row r="13541" spans="15:17" ht="14.25">
      <c r="O13541" t="s">
        <v>2475</v>
      </c>
      <c r="P13541" s="2" t="s">
        <v>96</v>
      </c>
      <c r="Q13541" s="66">
        <v>0.3</v>
      </c>
    </row>
    <row r="13542" spans="15:17" ht="14.25">
      <c r="O13542" t="s">
        <v>2475</v>
      </c>
      <c r="P13542" s="2" t="s">
        <v>95</v>
      </c>
      <c r="Q13542" s="66">
        <v>0.33</v>
      </c>
    </row>
    <row r="13543" spans="15:17" ht="14.25">
      <c r="O13543" t="s">
        <v>2475</v>
      </c>
      <c r="P13543" s="2" t="s">
        <v>95</v>
      </c>
      <c r="Q13543" s="66">
        <v>0.32</v>
      </c>
    </row>
    <row r="13544" spans="15:17" ht="14.25">
      <c r="O13544" t="s">
        <v>2475</v>
      </c>
      <c r="P13544" s="2" t="s">
        <v>95</v>
      </c>
      <c r="Q13544" s="66">
        <v>0.315</v>
      </c>
    </row>
    <row r="13545" spans="15:17" ht="14.25">
      <c r="O13545" t="s">
        <v>2475</v>
      </c>
      <c r="P13545" s="2" t="s">
        <v>94</v>
      </c>
      <c r="Q13545" s="66">
        <v>0.32500000000000001</v>
      </c>
    </row>
    <row r="13546" spans="15:17" ht="14.25">
      <c r="O13546" t="s">
        <v>2475</v>
      </c>
      <c r="P13546" s="2" t="s">
        <v>94</v>
      </c>
      <c r="Q13546" s="66">
        <v>0.32500000000000001</v>
      </c>
    </row>
    <row r="13547" spans="15:17" ht="14.25">
      <c r="O13547" t="s">
        <v>2475</v>
      </c>
      <c r="P13547" s="2" t="s">
        <v>94</v>
      </c>
      <c r="Q13547" s="66">
        <v>0.315</v>
      </c>
    </row>
    <row r="13548" spans="15:17" ht="14.25">
      <c r="O13548" t="s">
        <v>2475</v>
      </c>
      <c r="P13548" s="2" t="s">
        <v>93</v>
      </c>
      <c r="Q13548" s="66">
        <v>0.315</v>
      </c>
    </row>
    <row r="13549" spans="15:17" ht="14.25">
      <c r="O13549" t="s">
        <v>2475</v>
      </c>
      <c r="P13549" s="2" t="s">
        <v>93</v>
      </c>
      <c r="Q13549" s="66">
        <v>0.32500000000000001</v>
      </c>
    </row>
    <row r="13550" spans="15:17" ht="14.25">
      <c r="O13550" t="s">
        <v>2475</v>
      </c>
      <c r="P13550" s="2" t="s">
        <v>93</v>
      </c>
      <c r="Q13550" s="66">
        <v>0.315</v>
      </c>
    </row>
    <row r="13551" spans="15:17" ht="14.25">
      <c r="O13551" t="s">
        <v>2475</v>
      </c>
      <c r="P13551" s="2" t="s">
        <v>92</v>
      </c>
      <c r="Q13551" s="66">
        <v>0.315</v>
      </c>
    </row>
    <row r="13552" spans="15:17" ht="14.25">
      <c r="O13552" t="s">
        <v>2475</v>
      </c>
      <c r="P13552" s="2" t="s">
        <v>92</v>
      </c>
      <c r="Q13552" s="66">
        <v>0.315</v>
      </c>
    </row>
    <row r="13553" spans="15:17" ht="14.25">
      <c r="O13553" t="s">
        <v>2475</v>
      </c>
      <c r="P13553" s="2" t="s">
        <v>92</v>
      </c>
      <c r="Q13553" s="66">
        <v>0.32250000000000001</v>
      </c>
    </row>
    <row r="13554" spans="15:17" ht="14.25">
      <c r="O13554" t="s">
        <v>2475</v>
      </c>
      <c r="P13554" s="2" t="s">
        <v>91</v>
      </c>
      <c r="Q13554" s="66">
        <v>0.32</v>
      </c>
    </row>
    <row r="13555" spans="15:17" ht="14.25">
      <c r="O13555" t="s">
        <v>2475</v>
      </c>
      <c r="P13555" s="2" t="s">
        <v>91</v>
      </c>
      <c r="Q13555" s="66">
        <v>0.315</v>
      </c>
    </row>
    <row r="13556" spans="15:17" ht="14.25">
      <c r="O13556" t="s">
        <v>2475</v>
      </c>
      <c r="P13556" s="2" t="s">
        <v>91</v>
      </c>
      <c r="Q13556" s="66">
        <v>0.32</v>
      </c>
    </row>
    <row r="13557" spans="15:17" ht="14.25">
      <c r="O13557" t="s">
        <v>2475</v>
      </c>
      <c r="P13557" s="2" t="s">
        <v>90</v>
      </c>
      <c r="Q13557" s="66">
        <v>0.32</v>
      </c>
    </row>
    <row r="13558" spans="15:17" ht="14.25">
      <c r="O13558" t="s">
        <v>2475</v>
      </c>
      <c r="P13558" s="2" t="s">
        <v>90</v>
      </c>
      <c r="Q13558" s="66">
        <v>0.32500000000000001</v>
      </c>
    </row>
    <row r="13559" spans="15:17" ht="14.25">
      <c r="O13559" t="s">
        <v>2475</v>
      </c>
      <c r="P13559" s="2" t="s">
        <v>90</v>
      </c>
      <c r="Q13559" s="66">
        <v>0.33250000000000002</v>
      </c>
    </row>
    <row r="13560" spans="15:17" ht="14.25">
      <c r="O13560" t="s">
        <v>2475</v>
      </c>
      <c r="P13560" s="2" t="s">
        <v>89</v>
      </c>
      <c r="Q13560" s="66">
        <v>0.32</v>
      </c>
    </row>
    <row r="13561" spans="15:17" ht="14.25">
      <c r="O13561" t="s">
        <v>2475</v>
      </c>
      <c r="P13561" s="2" t="s">
        <v>89</v>
      </c>
      <c r="Q13561" s="66">
        <v>0.33</v>
      </c>
    </row>
    <row r="13562" spans="15:17" ht="14.25">
      <c r="O13562" t="s">
        <v>2475</v>
      </c>
      <c r="P13562" s="2" t="s">
        <v>89</v>
      </c>
      <c r="Q13562" s="66">
        <v>0.32</v>
      </c>
    </row>
    <row r="13563" spans="15:17" ht="14.25">
      <c r="O13563" t="s">
        <v>2475</v>
      </c>
      <c r="P13563" s="2" t="s">
        <v>88</v>
      </c>
      <c r="Q13563" s="66">
        <v>0.32</v>
      </c>
    </row>
    <row r="13564" spans="15:17" ht="14.25">
      <c r="O13564" t="s">
        <v>2475</v>
      </c>
      <c r="P13564" s="2" t="s">
        <v>88</v>
      </c>
      <c r="Q13564" s="66">
        <v>0.33</v>
      </c>
    </row>
    <row r="13565" spans="15:17" ht="14.25">
      <c r="O13565" t="s">
        <v>2475</v>
      </c>
      <c r="P13565" s="2" t="s">
        <v>88</v>
      </c>
      <c r="Q13565" s="66">
        <v>0.33</v>
      </c>
    </row>
    <row r="13566" spans="15:17" ht="14.25">
      <c r="O13566" t="s">
        <v>2475</v>
      </c>
      <c r="P13566" s="2" t="s">
        <v>87</v>
      </c>
      <c r="Q13566" s="66">
        <v>0.33</v>
      </c>
    </row>
    <row r="13567" spans="15:17" ht="14.25">
      <c r="O13567" t="s">
        <v>2475</v>
      </c>
      <c r="P13567" s="2" t="s">
        <v>87</v>
      </c>
      <c r="Q13567" s="66">
        <v>0.32</v>
      </c>
    </row>
    <row r="13568" spans="15:17" ht="14.25">
      <c r="O13568" t="s">
        <v>2475</v>
      </c>
      <c r="P13568" s="2" t="s">
        <v>87</v>
      </c>
      <c r="Q13568" s="66">
        <v>0.33</v>
      </c>
    </row>
    <row r="13569" spans="15:17" ht="14.25">
      <c r="O13569" t="s">
        <v>2475</v>
      </c>
      <c r="P13569" s="2" t="s">
        <v>86</v>
      </c>
      <c r="Q13569" s="66">
        <v>0.33</v>
      </c>
    </row>
    <row r="13570" spans="15:17" ht="14.25">
      <c r="O13570" t="s">
        <v>2475</v>
      </c>
      <c r="P13570" s="2" t="s">
        <v>86</v>
      </c>
      <c r="Q13570" s="66">
        <v>0.32500000000000001</v>
      </c>
    </row>
    <row r="13571" spans="15:17" ht="14.25">
      <c r="O13571" t="s">
        <v>2475</v>
      </c>
      <c r="P13571" s="2" t="s">
        <v>86</v>
      </c>
      <c r="Q13571" s="66">
        <v>0.32</v>
      </c>
    </row>
    <row r="13572" spans="15:17" ht="14.25">
      <c r="O13572" t="s">
        <v>2475</v>
      </c>
      <c r="P13572" s="2" t="s">
        <v>85</v>
      </c>
      <c r="Q13572" s="66">
        <v>0.32500000000000001</v>
      </c>
    </row>
    <row r="13573" spans="15:17" ht="14.25">
      <c r="O13573" t="s">
        <v>2475</v>
      </c>
      <c r="P13573" s="2" t="s">
        <v>85</v>
      </c>
      <c r="Q13573" s="66">
        <v>0.33</v>
      </c>
    </row>
    <row r="13574" spans="15:17" ht="14.25">
      <c r="O13574" t="s">
        <v>2475</v>
      </c>
      <c r="P13574" s="2" t="s">
        <v>85</v>
      </c>
      <c r="Q13574" s="66">
        <v>0.32500000000000001</v>
      </c>
    </row>
    <row r="13575" spans="15:17" ht="14.25">
      <c r="O13575" t="s">
        <v>2475</v>
      </c>
      <c r="P13575" s="2" t="s">
        <v>84</v>
      </c>
      <c r="Q13575" s="66">
        <v>0.32500000000000001</v>
      </c>
    </row>
    <row r="13576" spans="15:17" ht="14.25">
      <c r="O13576" t="s">
        <v>2475</v>
      </c>
      <c r="P13576" s="2" t="s">
        <v>84</v>
      </c>
      <c r="Q13576" s="66">
        <v>0.33750000000000002</v>
      </c>
    </row>
    <row r="13577" spans="15:17" ht="14.25">
      <c r="O13577" t="s">
        <v>2475</v>
      </c>
      <c r="P13577" s="2" t="s">
        <v>84</v>
      </c>
      <c r="Q13577" s="66">
        <v>0.33500000000000002</v>
      </c>
    </row>
    <row r="13578" spans="15:17" ht="14.25">
      <c r="O13578" t="s">
        <v>2475</v>
      </c>
      <c r="P13578" s="2" t="s">
        <v>83</v>
      </c>
      <c r="Q13578" s="66">
        <v>0.34749999999999998</v>
      </c>
    </row>
    <row r="13579" spans="15:17" ht="14.25">
      <c r="O13579" t="s">
        <v>2475</v>
      </c>
      <c r="P13579" s="2" t="s">
        <v>83</v>
      </c>
      <c r="Q13579" s="66">
        <v>0.33250000000000002</v>
      </c>
    </row>
    <row r="13580" spans="15:17" ht="14.25">
      <c r="O13580" t="s">
        <v>2475</v>
      </c>
      <c r="P13580" s="2" t="s">
        <v>83</v>
      </c>
      <c r="Q13580" s="66">
        <v>0.33500000000000002</v>
      </c>
    </row>
    <row r="13581" spans="15:17" ht="14.25">
      <c r="O13581" t="s">
        <v>2475</v>
      </c>
      <c r="P13581" s="2" t="s">
        <v>82</v>
      </c>
      <c r="Q13581" s="66">
        <v>0.33500000000000002</v>
      </c>
    </row>
    <row r="13582" spans="15:17" ht="14.25">
      <c r="O13582" t="s">
        <v>2475</v>
      </c>
      <c r="P13582" s="2" t="s">
        <v>82</v>
      </c>
      <c r="Q13582" s="66">
        <v>0.33500000000000002</v>
      </c>
    </row>
    <row r="13583" spans="15:17" ht="14.25">
      <c r="O13583" t="s">
        <v>2475</v>
      </c>
      <c r="P13583" s="2" t="s">
        <v>82</v>
      </c>
      <c r="Q13583" s="66">
        <v>0.34</v>
      </c>
    </row>
    <row r="13584" spans="15:17" ht="14.25">
      <c r="O13584" t="s">
        <v>2475</v>
      </c>
      <c r="P13584" s="2" t="s">
        <v>81</v>
      </c>
      <c r="Q13584" s="66">
        <v>0.33500000000000002</v>
      </c>
    </row>
    <row r="13585" spans="15:17" ht="14.25">
      <c r="O13585" t="s">
        <v>2475</v>
      </c>
      <c r="P13585" s="2" t="s">
        <v>81</v>
      </c>
      <c r="Q13585" s="66">
        <v>0.33</v>
      </c>
    </row>
    <row r="13586" spans="15:17" ht="14.25">
      <c r="O13586" t="s">
        <v>2475</v>
      </c>
      <c r="P13586" s="2" t="s">
        <v>81</v>
      </c>
      <c r="Q13586" s="66">
        <v>0.34</v>
      </c>
    </row>
    <row r="13587" spans="15:17" ht="14.25">
      <c r="O13587" t="s">
        <v>2475</v>
      </c>
      <c r="P13587" s="2" t="s">
        <v>80</v>
      </c>
      <c r="Q13587" s="66">
        <v>0.33</v>
      </c>
    </row>
    <row r="13588" spans="15:17" ht="14.25">
      <c r="O13588" t="s">
        <v>2475</v>
      </c>
      <c r="P13588" s="2" t="s">
        <v>80</v>
      </c>
      <c r="Q13588" s="66">
        <v>0.32</v>
      </c>
    </row>
    <row r="13589" spans="15:17" ht="14.25">
      <c r="O13589" t="s">
        <v>2475</v>
      </c>
      <c r="P13589" s="2" t="s">
        <v>80</v>
      </c>
      <c r="Q13589" s="66">
        <v>0.33</v>
      </c>
    </row>
    <row r="13590" spans="15:17" ht="14.25">
      <c r="O13590" t="s">
        <v>2475</v>
      </c>
      <c r="P13590" s="2" t="s">
        <v>79</v>
      </c>
      <c r="Q13590" s="66">
        <v>0.32</v>
      </c>
    </row>
    <row r="13591" spans="15:17" ht="14.25">
      <c r="O13591" t="s">
        <v>2475</v>
      </c>
      <c r="P13591" s="2" t="s">
        <v>79</v>
      </c>
      <c r="Q13591" s="66">
        <v>0.33250000000000002</v>
      </c>
    </row>
    <row r="13592" spans="15:17" ht="14.25">
      <c r="O13592" t="s">
        <v>2475</v>
      </c>
      <c r="P13592" s="2" t="s">
        <v>79</v>
      </c>
      <c r="Q13592" s="66">
        <v>0.3175</v>
      </c>
    </row>
    <row r="13593" spans="15:17" ht="14.25">
      <c r="O13593" t="s">
        <v>2475</v>
      </c>
      <c r="P13593" s="2" t="s">
        <v>78</v>
      </c>
      <c r="Q13593" s="66">
        <v>0.33</v>
      </c>
    </row>
    <row r="13594" spans="15:17" ht="14.25">
      <c r="O13594" t="s">
        <v>2475</v>
      </c>
      <c r="P13594" s="2" t="s">
        <v>78</v>
      </c>
      <c r="Q13594" s="66">
        <v>0.32</v>
      </c>
    </row>
    <row r="13595" spans="15:17" ht="14.25">
      <c r="O13595" t="s">
        <v>2475</v>
      </c>
      <c r="P13595" s="2" t="s">
        <v>78</v>
      </c>
      <c r="Q13595" s="66">
        <v>0.32500000000000001</v>
      </c>
    </row>
    <row r="13596" spans="15:17" ht="14.25">
      <c r="O13596" t="s">
        <v>2475</v>
      </c>
      <c r="P13596" s="2" t="s">
        <v>77</v>
      </c>
      <c r="Q13596" s="66">
        <v>0.32</v>
      </c>
    </row>
    <row r="13597" spans="15:17" ht="14.25">
      <c r="O13597" t="s">
        <v>2475</v>
      </c>
      <c r="P13597" s="2" t="s">
        <v>77</v>
      </c>
      <c r="Q13597" s="66">
        <v>0.315</v>
      </c>
    </row>
    <row r="13598" spans="15:17" ht="14.25">
      <c r="O13598" t="s">
        <v>2475</v>
      </c>
      <c r="P13598" s="2" t="s">
        <v>77</v>
      </c>
      <c r="Q13598" s="66">
        <v>0.33</v>
      </c>
    </row>
    <row r="13599" spans="15:17" ht="14.25">
      <c r="O13599" t="s">
        <v>2475</v>
      </c>
      <c r="P13599" s="2" t="s">
        <v>76</v>
      </c>
      <c r="Q13599" s="66">
        <v>0.33</v>
      </c>
    </row>
    <row r="13600" spans="15:17" ht="14.25">
      <c r="O13600" t="s">
        <v>2475</v>
      </c>
      <c r="P13600" s="2" t="s">
        <v>76</v>
      </c>
      <c r="Q13600" s="66">
        <v>0.315</v>
      </c>
    </row>
    <row r="13601" spans="15:17" ht="14.25">
      <c r="O13601" t="s">
        <v>2475</v>
      </c>
      <c r="P13601" s="2" t="s">
        <v>76</v>
      </c>
      <c r="Q13601" s="66">
        <v>0.315</v>
      </c>
    </row>
    <row r="13602" spans="15:17" ht="14.25">
      <c r="O13602" t="s">
        <v>2475</v>
      </c>
      <c r="P13602" s="2" t="s">
        <v>75</v>
      </c>
      <c r="Q13602" s="66">
        <v>0.315</v>
      </c>
    </row>
    <row r="13603" spans="15:17" ht="14.25">
      <c r="O13603" t="s">
        <v>2475</v>
      </c>
      <c r="P13603" s="2" t="s">
        <v>75</v>
      </c>
      <c r="Q13603" s="66">
        <v>0.33</v>
      </c>
    </row>
    <row r="13604" spans="15:17" ht="14.25">
      <c r="O13604" t="s">
        <v>2475</v>
      </c>
      <c r="P13604" s="2" t="s">
        <v>75</v>
      </c>
      <c r="Q13604" s="66">
        <v>0.32500000000000001</v>
      </c>
    </row>
    <row r="13605" spans="15:17" ht="14.25">
      <c r="O13605" t="s">
        <v>2475</v>
      </c>
      <c r="P13605" s="2" t="s">
        <v>74</v>
      </c>
      <c r="Q13605" s="66">
        <v>0.33</v>
      </c>
    </row>
    <row r="13606" spans="15:17" ht="14.25">
      <c r="O13606" t="s">
        <v>2475</v>
      </c>
      <c r="P13606" s="2" t="s">
        <v>74</v>
      </c>
      <c r="Q13606" s="66">
        <v>0.31</v>
      </c>
    </row>
    <row r="13607" spans="15:17" ht="14.25">
      <c r="O13607" t="s">
        <v>2475</v>
      </c>
      <c r="P13607" s="2" t="s">
        <v>74</v>
      </c>
      <c r="Q13607" s="66">
        <v>0.31</v>
      </c>
    </row>
    <row r="13608" spans="15:17" ht="14.25">
      <c r="O13608" t="s">
        <v>2476</v>
      </c>
      <c r="P13608" s="2" t="s">
        <v>74</v>
      </c>
      <c r="Q13608" s="66">
        <v>1.1299999999999999</v>
      </c>
    </row>
    <row r="13609" spans="15:17" ht="14.25">
      <c r="O13609" t="s">
        <v>2476</v>
      </c>
      <c r="P13609" s="2" t="s">
        <v>74</v>
      </c>
      <c r="Q13609" s="66">
        <v>1.0900000000000001</v>
      </c>
    </row>
    <row r="13610" spans="15:17" ht="14.25">
      <c r="O13610" t="s">
        <v>2476</v>
      </c>
      <c r="P13610" s="2" t="s">
        <v>74</v>
      </c>
      <c r="Q13610" s="66">
        <v>1.1000000000000001</v>
      </c>
    </row>
    <row r="13611" spans="15:17" ht="14.25">
      <c r="O13611" t="s">
        <v>2476</v>
      </c>
      <c r="P13611" s="2" t="s">
        <v>75</v>
      </c>
      <c r="Q13611" s="66">
        <v>1.1200000000000001</v>
      </c>
    </row>
    <row r="13612" spans="15:17" ht="14.25">
      <c r="O13612" t="s">
        <v>2476</v>
      </c>
      <c r="P13612" s="2" t="s">
        <v>75</v>
      </c>
      <c r="Q13612" s="66">
        <v>1.135</v>
      </c>
    </row>
    <row r="13613" spans="15:17" ht="14.25">
      <c r="O13613" t="s">
        <v>2476</v>
      </c>
      <c r="P13613" s="2" t="s">
        <v>75</v>
      </c>
      <c r="Q13613" s="66">
        <v>1.1100000000000001</v>
      </c>
    </row>
    <row r="13614" spans="15:17" ht="14.25">
      <c r="O13614" t="s">
        <v>2476</v>
      </c>
      <c r="P13614" s="2" t="s">
        <v>76</v>
      </c>
      <c r="Q13614" s="66">
        <v>1.1599999999999999</v>
      </c>
    </row>
    <row r="13615" spans="15:17" ht="14.25">
      <c r="O13615" t="s">
        <v>2476</v>
      </c>
      <c r="P13615" s="2" t="s">
        <v>76</v>
      </c>
      <c r="Q13615" s="66">
        <v>1.135</v>
      </c>
    </row>
    <row r="13616" spans="15:17" ht="14.25">
      <c r="O13616" t="s">
        <v>2476</v>
      </c>
      <c r="P13616" s="2" t="s">
        <v>76</v>
      </c>
      <c r="Q13616" s="66">
        <v>1.1399999999999999</v>
      </c>
    </row>
    <row r="13617" spans="15:17" ht="14.25">
      <c r="O13617" t="s">
        <v>2476</v>
      </c>
      <c r="P13617" s="2" t="s">
        <v>77</v>
      </c>
      <c r="Q13617" s="66">
        <v>1.165</v>
      </c>
    </row>
    <row r="13618" spans="15:17" ht="14.25">
      <c r="O13618" t="s">
        <v>2476</v>
      </c>
      <c r="P13618" s="2" t="s">
        <v>77</v>
      </c>
      <c r="Q13618" s="66">
        <v>1.1399999999999999</v>
      </c>
    </row>
    <row r="13619" spans="15:17" ht="14.25">
      <c r="O13619" t="s">
        <v>2476</v>
      </c>
      <c r="P13619" s="2" t="s">
        <v>77</v>
      </c>
      <c r="Q13619" s="66">
        <v>1.1499999999999999</v>
      </c>
    </row>
    <row r="13620" spans="15:17" ht="14.25">
      <c r="O13620" t="s">
        <v>2476</v>
      </c>
      <c r="P13620" s="2" t="s">
        <v>78</v>
      </c>
      <c r="Q13620" s="66">
        <v>1.105</v>
      </c>
    </row>
    <row r="13621" spans="15:17" ht="14.25">
      <c r="O13621" t="s">
        <v>2476</v>
      </c>
      <c r="P13621" s="2" t="s">
        <v>78</v>
      </c>
      <c r="Q13621" s="66">
        <v>1.1399999999999999</v>
      </c>
    </row>
    <row r="13622" spans="15:17" ht="14.25">
      <c r="O13622" t="s">
        <v>2476</v>
      </c>
      <c r="P13622" s="2" t="s">
        <v>78</v>
      </c>
      <c r="Q13622" s="66">
        <v>1.1399999999999999</v>
      </c>
    </row>
    <row r="13623" spans="15:17" ht="14.25">
      <c r="O13623" t="s">
        <v>2476</v>
      </c>
      <c r="P13623" s="2" t="s">
        <v>79</v>
      </c>
      <c r="Q13623" s="66">
        <v>1.155</v>
      </c>
    </row>
    <row r="13624" spans="15:17" ht="14.25">
      <c r="O13624" t="s">
        <v>2476</v>
      </c>
      <c r="P13624" s="2" t="s">
        <v>79</v>
      </c>
      <c r="Q13624" s="66">
        <v>1.135</v>
      </c>
    </row>
    <row r="13625" spans="15:17" ht="14.25">
      <c r="O13625" t="s">
        <v>2476</v>
      </c>
      <c r="P13625" s="2" t="s">
        <v>79</v>
      </c>
      <c r="Q13625" s="66">
        <v>1.125</v>
      </c>
    </row>
    <row r="13626" spans="15:17" ht="14.25">
      <c r="O13626" t="s">
        <v>2476</v>
      </c>
      <c r="P13626" s="2" t="s">
        <v>80</v>
      </c>
      <c r="Q13626" s="66">
        <v>1.1425000000000001</v>
      </c>
    </row>
    <row r="13627" spans="15:17" ht="14.25">
      <c r="O13627" t="s">
        <v>2476</v>
      </c>
      <c r="P13627" s="2" t="s">
        <v>80</v>
      </c>
      <c r="Q13627" s="66">
        <v>1.1499999999999999</v>
      </c>
    </row>
    <row r="13628" spans="15:17" ht="14.25">
      <c r="O13628" t="s">
        <v>2476</v>
      </c>
      <c r="P13628" s="2" t="s">
        <v>80</v>
      </c>
      <c r="Q13628" s="66">
        <v>1.17</v>
      </c>
    </row>
    <row r="13629" spans="15:17" ht="14.25">
      <c r="O13629" t="s">
        <v>2476</v>
      </c>
      <c r="P13629" s="2" t="s">
        <v>81</v>
      </c>
      <c r="Q13629" s="66">
        <v>1.1850000000000001</v>
      </c>
    </row>
    <row r="13630" spans="15:17" ht="14.25">
      <c r="O13630" t="s">
        <v>2476</v>
      </c>
      <c r="P13630" s="2" t="s">
        <v>81</v>
      </c>
      <c r="Q13630" s="66">
        <v>1.165</v>
      </c>
    </row>
    <row r="13631" spans="15:17" ht="14.25">
      <c r="O13631" t="s">
        <v>2476</v>
      </c>
      <c r="P13631" s="2" t="s">
        <v>81</v>
      </c>
      <c r="Q13631" s="66">
        <v>1.1399999999999999</v>
      </c>
    </row>
    <row r="13632" spans="15:17" ht="14.25">
      <c r="O13632" t="s">
        <v>2476</v>
      </c>
      <c r="P13632" s="2" t="s">
        <v>82</v>
      </c>
      <c r="Q13632" s="66">
        <v>1.2749999999999999</v>
      </c>
    </row>
    <row r="13633" spans="15:17" ht="14.25">
      <c r="O13633" t="s">
        <v>2476</v>
      </c>
      <c r="P13633" s="2" t="s">
        <v>82</v>
      </c>
      <c r="Q13633" s="66">
        <v>1.1475</v>
      </c>
    </row>
    <row r="13634" spans="15:17" ht="14.25">
      <c r="O13634" t="s">
        <v>2476</v>
      </c>
      <c r="P13634" s="2" t="s">
        <v>82</v>
      </c>
      <c r="Q13634" s="66">
        <v>1.155</v>
      </c>
    </row>
    <row r="13635" spans="15:17" ht="14.25">
      <c r="O13635" t="s">
        <v>2476</v>
      </c>
      <c r="P13635" s="2" t="s">
        <v>83</v>
      </c>
      <c r="Q13635" s="66">
        <v>1.2825</v>
      </c>
    </row>
    <row r="13636" spans="15:17" ht="14.25">
      <c r="O13636" t="s">
        <v>2476</v>
      </c>
      <c r="P13636" s="2" t="s">
        <v>83</v>
      </c>
      <c r="Q13636" s="66">
        <v>1.24</v>
      </c>
    </row>
    <row r="13637" spans="15:17" ht="14.25">
      <c r="O13637" t="s">
        <v>2476</v>
      </c>
      <c r="P13637" s="2" t="s">
        <v>83</v>
      </c>
      <c r="Q13637" s="66">
        <v>1.27</v>
      </c>
    </row>
    <row r="13638" spans="15:17" ht="14.25">
      <c r="O13638" t="s">
        <v>2476</v>
      </c>
      <c r="P13638" s="2" t="s">
        <v>84</v>
      </c>
      <c r="Q13638" s="66">
        <v>1.2549999999999999</v>
      </c>
    </row>
    <row r="13639" spans="15:17" ht="14.25">
      <c r="O13639" t="s">
        <v>2476</v>
      </c>
      <c r="P13639" s="2" t="s">
        <v>84</v>
      </c>
      <c r="Q13639" s="66">
        <v>1.2350000000000001</v>
      </c>
    </row>
    <row r="13640" spans="15:17" ht="14.25">
      <c r="O13640" t="s">
        <v>2476</v>
      </c>
      <c r="P13640" s="2" t="s">
        <v>84</v>
      </c>
      <c r="Q13640" s="66">
        <v>1.23</v>
      </c>
    </row>
    <row r="13641" spans="15:17" ht="14.25">
      <c r="O13641" t="s">
        <v>2476</v>
      </c>
      <c r="P13641" s="2" t="s">
        <v>85</v>
      </c>
      <c r="Q13641" s="66">
        <v>1.24</v>
      </c>
    </row>
    <row r="13642" spans="15:17" ht="14.25">
      <c r="O13642" t="s">
        <v>2476</v>
      </c>
      <c r="P13642" s="2" t="s">
        <v>85</v>
      </c>
      <c r="Q13642" s="66">
        <v>1.23</v>
      </c>
    </row>
    <row r="13643" spans="15:17" ht="14.25">
      <c r="O13643" t="s">
        <v>2476</v>
      </c>
      <c r="P13643" s="2" t="s">
        <v>85</v>
      </c>
      <c r="Q13643" s="66">
        <v>1.2524999999999999</v>
      </c>
    </row>
    <row r="13644" spans="15:17" ht="14.25">
      <c r="O13644" t="s">
        <v>2476</v>
      </c>
      <c r="P13644" s="2" t="s">
        <v>86</v>
      </c>
      <c r="Q13644" s="66">
        <v>1.26</v>
      </c>
    </row>
    <row r="13645" spans="15:17" ht="14.25">
      <c r="O13645" t="s">
        <v>2476</v>
      </c>
      <c r="P13645" s="2" t="s">
        <v>86</v>
      </c>
      <c r="Q13645" s="66">
        <v>1.21</v>
      </c>
    </row>
    <row r="13646" spans="15:17" ht="14.25">
      <c r="O13646" t="s">
        <v>2476</v>
      </c>
      <c r="P13646" s="2" t="s">
        <v>86</v>
      </c>
      <c r="Q13646" s="66">
        <v>1.25</v>
      </c>
    </row>
    <row r="13647" spans="15:17" ht="14.25">
      <c r="O13647" t="s">
        <v>2476</v>
      </c>
      <c r="P13647" s="2" t="s">
        <v>87</v>
      </c>
      <c r="Q13647" s="66">
        <v>1.19</v>
      </c>
    </row>
    <row r="13648" spans="15:17" ht="14.25">
      <c r="O13648" t="s">
        <v>2476</v>
      </c>
      <c r="P13648" s="2" t="s">
        <v>87</v>
      </c>
      <c r="Q13648" s="66">
        <v>1.1850000000000001</v>
      </c>
    </row>
    <row r="13649" spans="15:17" ht="14.25">
      <c r="O13649" t="s">
        <v>2476</v>
      </c>
      <c r="P13649" s="2" t="s">
        <v>87</v>
      </c>
      <c r="Q13649" s="66">
        <v>1.22</v>
      </c>
    </row>
    <row r="13650" spans="15:17" ht="14.25">
      <c r="O13650" t="s">
        <v>2476</v>
      </c>
      <c r="P13650" s="2" t="s">
        <v>88</v>
      </c>
      <c r="Q13650" s="66">
        <v>1.22</v>
      </c>
    </row>
    <row r="13651" spans="15:17" ht="14.25">
      <c r="O13651" t="s">
        <v>2476</v>
      </c>
      <c r="P13651" s="2" t="s">
        <v>88</v>
      </c>
      <c r="Q13651" s="66">
        <v>1.21</v>
      </c>
    </row>
    <row r="13652" spans="15:17" ht="14.25">
      <c r="O13652" t="s">
        <v>2476</v>
      </c>
      <c r="P13652" s="2" t="s">
        <v>88</v>
      </c>
      <c r="Q13652" s="66">
        <v>1.2</v>
      </c>
    </row>
    <row r="13653" spans="15:17" ht="14.25">
      <c r="O13653" t="s">
        <v>2476</v>
      </c>
      <c r="P13653" s="2" t="s">
        <v>89</v>
      </c>
      <c r="Q13653" s="66">
        <v>1.2124999999999999</v>
      </c>
    </row>
    <row r="13654" spans="15:17" ht="14.25">
      <c r="O13654" t="s">
        <v>2476</v>
      </c>
      <c r="P13654" s="2" t="s">
        <v>89</v>
      </c>
      <c r="Q13654" s="66">
        <v>1.2250000000000001</v>
      </c>
    </row>
    <row r="13655" spans="15:17" ht="14.25">
      <c r="O13655" t="s">
        <v>2476</v>
      </c>
      <c r="P13655" s="2" t="s">
        <v>89</v>
      </c>
      <c r="Q13655" s="66">
        <v>1.24</v>
      </c>
    </row>
    <row r="13656" spans="15:17" ht="14.25">
      <c r="O13656" t="s">
        <v>2476</v>
      </c>
      <c r="P13656" s="2" t="s">
        <v>90</v>
      </c>
      <c r="Q13656" s="66">
        <v>1.22</v>
      </c>
    </row>
    <row r="13657" spans="15:17" ht="14.25">
      <c r="O13657" t="s">
        <v>2476</v>
      </c>
      <c r="P13657" s="2" t="s">
        <v>90</v>
      </c>
      <c r="Q13657" s="66">
        <v>1.26</v>
      </c>
    </row>
    <row r="13658" spans="15:17" ht="14.25">
      <c r="O13658" t="s">
        <v>2476</v>
      </c>
      <c r="P13658" s="2" t="s">
        <v>90</v>
      </c>
      <c r="Q13658" s="66">
        <v>1.24</v>
      </c>
    </row>
    <row r="13659" spans="15:17" ht="14.25">
      <c r="O13659" t="s">
        <v>2476</v>
      </c>
      <c r="P13659" s="2" t="s">
        <v>91</v>
      </c>
      <c r="Q13659" s="66">
        <v>1.2150000000000001</v>
      </c>
    </row>
    <row r="13660" spans="15:17" ht="14.25">
      <c r="O13660" t="s">
        <v>2476</v>
      </c>
      <c r="P13660" s="2" t="s">
        <v>91</v>
      </c>
      <c r="Q13660" s="66">
        <v>1.1725000000000001</v>
      </c>
    </row>
    <row r="13661" spans="15:17" ht="14.25">
      <c r="O13661" t="s">
        <v>2476</v>
      </c>
      <c r="P13661" s="2" t="s">
        <v>91</v>
      </c>
      <c r="Q13661" s="66">
        <v>1.2275</v>
      </c>
    </row>
    <row r="13662" spans="15:17" ht="14.25">
      <c r="O13662" t="s">
        <v>2476</v>
      </c>
      <c r="P13662" s="2" t="s">
        <v>92</v>
      </c>
      <c r="Q13662" s="66">
        <v>1.1100000000000001</v>
      </c>
    </row>
    <row r="13663" spans="15:17" ht="14.25">
      <c r="O13663" t="s">
        <v>2476</v>
      </c>
      <c r="P13663" s="2" t="s">
        <v>92</v>
      </c>
      <c r="Q13663" s="66">
        <v>1.2050000000000001</v>
      </c>
    </row>
    <row r="13664" spans="15:17" ht="14.25">
      <c r="O13664" t="s">
        <v>2476</v>
      </c>
      <c r="P13664" s="2" t="s">
        <v>92</v>
      </c>
      <c r="Q13664" s="66">
        <v>1.1850000000000001</v>
      </c>
    </row>
    <row r="13665" spans="15:17" ht="14.25">
      <c r="O13665" t="s">
        <v>2476</v>
      </c>
      <c r="P13665" s="2" t="s">
        <v>93</v>
      </c>
      <c r="Q13665" s="66">
        <v>1.115</v>
      </c>
    </row>
    <row r="13666" spans="15:17" ht="14.25">
      <c r="O13666" t="s">
        <v>2476</v>
      </c>
      <c r="P13666" s="2" t="s">
        <v>93</v>
      </c>
      <c r="Q13666" s="66">
        <v>1.1274999999999999</v>
      </c>
    </row>
    <row r="13667" spans="15:17" ht="14.25">
      <c r="O13667" t="s">
        <v>2476</v>
      </c>
      <c r="P13667" s="2" t="s">
        <v>93</v>
      </c>
      <c r="Q13667" s="66">
        <v>1.105</v>
      </c>
    </row>
    <row r="13668" spans="15:17" ht="14.25">
      <c r="O13668" t="s">
        <v>2476</v>
      </c>
      <c r="P13668" s="2" t="s">
        <v>94</v>
      </c>
      <c r="Q13668" s="66">
        <v>1.1000000000000001</v>
      </c>
    </row>
    <row r="13669" spans="15:17" ht="14.25">
      <c r="O13669" t="s">
        <v>2476</v>
      </c>
      <c r="P13669" s="2" t="s">
        <v>94</v>
      </c>
      <c r="Q13669" s="66">
        <v>1.1074999999999999</v>
      </c>
    </row>
    <row r="13670" spans="15:17" ht="14.25">
      <c r="O13670" t="s">
        <v>2476</v>
      </c>
      <c r="P13670" s="2" t="s">
        <v>94</v>
      </c>
      <c r="Q13670" s="66">
        <v>1.085</v>
      </c>
    </row>
    <row r="13671" spans="15:17" ht="14.25">
      <c r="O13671" t="s">
        <v>2476</v>
      </c>
      <c r="P13671" s="2" t="s">
        <v>95</v>
      </c>
      <c r="Q13671" s="66">
        <v>1.075</v>
      </c>
    </row>
    <row r="13672" spans="15:17" ht="14.25">
      <c r="O13672" t="s">
        <v>2476</v>
      </c>
      <c r="P13672" s="2" t="s">
        <v>95</v>
      </c>
      <c r="Q13672" s="66">
        <v>1.1000000000000001</v>
      </c>
    </row>
    <row r="13673" spans="15:17" ht="14.25">
      <c r="O13673" t="s">
        <v>2476</v>
      </c>
      <c r="P13673" s="2" t="s">
        <v>95</v>
      </c>
      <c r="Q13673" s="66">
        <v>1.0900000000000001</v>
      </c>
    </row>
    <row r="13674" spans="15:17" ht="14.25">
      <c r="O13674" t="s">
        <v>2476</v>
      </c>
      <c r="P13674" s="2" t="s">
        <v>96</v>
      </c>
      <c r="Q13674" s="66">
        <v>1.0649999999999999</v>
      </c>
    </row>
    <row r="13675" spans="15:17" ht="14.25">
      <c r="O13675" t="s">
        <v>2476</v>
      </c>
      <c r="P13675" s="2" t="s">
        <v>96</v>
      </c>
      <c r="Q13675" s="66">
        <v>1.05</v>
      </c>
    </row>
    <row r="13676" spans="15:17" ht="14.25">
      <c r="O13676" t="s">
        <v>2476</v>
      </c>
      <c r="P13676" s="2" t="s">
        <v>96</v>
      </c>
      <c r="Q13676" s="66">
        <v>1.08</v>
      </c>
    </row>
    <row r="13677" spans="15:17" ht="14.25">
      <c r="O13677" t="s">
        <v>2476</v>
      </c>
      <c r="P13677" s="2" t="s">
        <v>97</v>
      </c>
      <c r="Q13677" s="66">
        <v>1.0549999999999999</v>
      </c>
    </row>
    <row r="13678" spans="15:17" ht="14.25">
      <c r="O13678" t="s">
        <v>2476</v>
      </c>
      <c r="P13678" s="2" t="s">
        <v>97</v>
      </c>
      <c r="Q13678" s="66">
        <v>1.04</v>
      </c>
    </row>
    <row r="13679" spans="15:17" ht="14.25">
      <c r="O13679" t="s">
        <v>2476</v>
      </c>
      <c r="P13679" s="2" t="s">
        <v>97</v>
      </c>
      <c r="Q13679" s="66">
        <v>1.03</v>
      </c>
    </row>
    <row r="13680" spans="15:17" ht="14.25">
      <c r="O13680" t="s">
        <v>2476</v>
      </c>
      <c r="P13680" s="2" t="s">
        <v>98</v>
      </c>
      <c r="Q13680" s="66">
        <v>1.07</v>
      </c>
    </row>
    <row r="13681" spans="15:17" ht="14.25">
      <c r="O13681" t="s">
        <v>2476</v>
      </c>
      <c r="P13681" s="2" t="s">
        <v>98</v>
      </c>
      <c r="Q13681" s="66">
        <v>1.03</v>
      </c>
    </row>
    <row r="13682" spans="15:17" ht="14.25">
      <c r="O13682" t="s">
        <v>2476</v>
      </c>
      <c r="P13682" s="2" t="s">
        <v>98</v>
      </c>
      <c r="Q13682" s="66">
        <v>1.0249999999999999</v>
      </c>
    </row>
    <row r="13683" spans="15:17" ht="14.25">
      <c r="O13683" t="s">
        <v>2476</v>
      </c>
      <c r="P13683" s="2" t="s">
        <v>99</v>
      </c>
      <c r="Q13683" s="66">
        <v>1.08</v>
      </c>
    </row>
    <row r="13684" spans="15:17" ht="14.25">
      <c r="O13684" t="s">
        <v>2476</v>
      </c>
      <c r="P13684" s="2" t="s">
        <v>99</v>
      </c>
      <c r="Q13684" s="66">
        <v>1.0649999999999999</v>
      </c>
    </row>
    <row r="13685" spans="15:17" ht="14.25">
      <c r="O13685" t="s">
        <v>2476</v>
      </c>
      <c r="P13685" s="2" t="s">
        <v>99</v>
      </c>
      <c r="Q13685" s="66">
        <v>1.0575000000000001</v>
      </c>
    </row>
    <row r="13686" spans="15:17" ht="14.25">
      <c r="O13686" t="s">
        <v>2476</v>
      </c>
      <c r="P13686" s="2" t="s">
        <v>100</v>
      </c>
      <c r="Q13686" s="66">
        <v>1.085</v>
      </c>
    </row>
    <row r="13687" spans="15:17" ht="14.25">
      <c r="O13687" t="s">
        <v>2476</v>
      </c>
      <c r="P13687" s="2" t="s">
        <v>100</v>
      </c>
      <c r="Q13687" s="66">
        <v>1.095</v>
      </c>
    </row>
    <row r="13688" spans="15:17" ht="14.25">
      <c r="O13688" t="s">
        <v>2476</v>
      </c>
      <c r="P13688" s="2" t="s">
        <v>100</v>
      </c>
      <c r="Q13688" s="66">
        <v>1.08</v>
      </c>
    </row>
    <row r="13689" spans="15:17" ht="14.25">
      <c r="O13689" t="s">
        <v>2476</v>
      </c>
      <c r="P13689" s="2" t="s">
        <v>101</v>
      </c>
      <c r="Q13689" s="66">
        <v>1.1000000000000001</v>
      </c>
    </row>
    <row r="13690" spans="15:17" ht="14.25">
      <c r="O13690" t="s">
        <v>2476</v>
      </c>
      <c r="P13690" s="2" t="s">
        <v>101</v>
      </c>
      <c r="Q13690" s="66">
        <v>1.08</v>
      </c>
    </row>
    <row r="13691" spans="15:17" ht="14.25">
      <c r="O13691" t="s">
        <v>2476</v>
      </c>
      <c r="P13691" s="2" t="s">
        <v>101</v>
      </c>
      <c r="Q13691" s="66">
        <v>1.1000000000000001</v>
      </c>
    </row>
    <row r="13692" spans="15:17" ht="14.25">
      <c r="O13692" t="s">
        <v>2476</v>
      </c>
      <c r="P13692" s="2" t="s">
        <v>102</v>
      </c>
      <c r="Q13692" s="66">
        <v>1.095</v>
      </c>
    </row>
    <row r="13693" spans="15:17" ht="14.25">
      <c r="O13693" t="s">
        <v>2476</v>
      </c>
      <c r="P13693" s="2" t="s">
        <v>102</v>
      </c>
      <c r="Q13693" s="66">
        <v>1.0900000000000001</v>
      </c>
    </row>
    <row r="13694" spans="15:17" ht="14.25">
      <c r="O13694" t="s">
        <v>2476</v>
      </c>
      <c r="P13694" s="2" t="s">
        <v>102</v>
      </c>
      <c r="Q13694" s="66">
        <v>1.0774999999999999</v>
      </c>
    </row>
    <row r="13695" spans="15:17" ht="14.25">
      <c r="O13695" t="s">
        <v>2476</v>
      </c>
      <c r="P13695" s="2" t="s">
        <v>103</v>
      </c>
      <c r="Q13695" s="66">
        <v>1.1000000000000001</v>
      </c>
    </row>
    <row r="13696" spans="15:17" ht="14.25">
      <c r="O13696" t="s">
        <v>2476</v>
      </c>
      <c r="P13696" s="2" t="s">
        <v>103</v>
      </c>
      <c r="Q13696" s="66">
        <v>1.095</v>
      </c>
    </row>
    <row r="13697" spans="15:17" ht="14.25">
      <c r="O13697" t="s">
        <v>2476</v>
      </c>
      <c r="P13697" s="2" t="s">
        <v>103</v>
      </c>
      <c r="Q13697" s="66">
        <v>1.0900000000000001</v>
      </c>
    </row>
    <row r="13698" spans="15:17" ht="14.25">
      <c r="O13698" t="s">
        <v>2476</v>
      </c>
      <c r="P13698" s="2" t="s">
        <v>104</v>
      </c>
      <c r="Q13698" s="66">
        <v>1.1100000000000001</v>
      </c>
    </row>
    <row r="13699" spans="15:17" ht="14.25">
      <c r="O13699" t="s">
        <v>2476</v>
      </c>
      <c r="P13699" s="2" t="s">
        <v>104</v>
      </c>
      <c r="Q13699" s="66">
        <v>1.07</v>
      </c>
    </row>
    <row r="13700" spans="15:17" ht="14.25">
      <c r="O13700" t="s">
        <v>2476</v>
      </c>
      <c r="P13700" s="2" t="s">
        <v>104</v>
      </c>
      <c r="Q13700" s="66">
        <v>1.0900000000000001</v>
      </c>
    </row>
    <row r="13701" spans="15:17" ht="14.25">
      <c r="O13701" t="s">
        <v>2476</v>
      </c>
      <c r="P13701" s="2" t="s">
        <v>105</v>
      </c>
      <c r="Q13701" s="66">
        <v>1.1100000000000001</v>
      </c>
    </row>
    <row r="13702" spans="15:17" ht="14.25">
      <c r="O13702" t="s">
        <v>2476</v>
      </c>
      <c r="P13702" s="2" t="s">
        <v>105</v>
      </c>
      <c r="Q13702" s="66">
        <v>1.095</v>
      </c>
    </row>
    <row r="13703" spans="15:17" ht="14.25">
      <c r="O13703" t="s">
        <v>2476</v>
      </c>
      <c r="P13703" s="2" t="s">
        <v>105</v>
      </c>
      <c r="Q13703" s="66">
        <v>1.1000000000000001</v>
      </c>
    </row>
    <row r="13704" spans="15:17" ht="14.25">
      <c r="O13704" t="s">
        <v>2476</v>
      </c>
      <c r="P13704" s="2" t="s">
        <v>106</v>
      </c>
      <c r="Q13704" s="66">
        <v>1.1100000000000001</v>
      </c>
    </row>
    <row r="13705" spans="15:17" ht="14.25">
      <c r="O13705" t="s">
        <v>2476</v>
      </c>
      <c r="P13705" s="2" t="s">
        <v>106</v>
      </c>
      <c r="Q13705" s="66">
        <v>1.095</v>
      </c>
    </row>
    <row r="13706" spans="15:17" ht="14.25">
      <c r="O13706" t="s">
        <v>2476</v>
      </c>
      <c r="P13706" s="2" t="s">
        <v>106</v>
      </c>
      <c r="Q13706" s="66">
        <v>1.1000000000000001</v>
      </c>
    </row>
    <row r="13707" spans="15:17" ht="14.25">
      <c r="O13707" t="s">
        <v>2476</v>
      </c>
      <c r="P13707" s="2" t="s">
        <v>107</v>
      </c>
      <c r="Q13707" s="66">
        <v>1.1174999999999999</v>
      </c>
    </row>
    <row r="13708" spans="15:17" ht="14.25">
      <c r="O13708" t="s">
        <v>2476</v>
      </c>
      <c r="P13708" s="2" t="s">
        <v>107</v>
      </c>
      <c r="Q13708" s="66">
        <v>1.0900000000000001</v>
      </c>
    </row>
    <row r="13709" spans="15:17" ht="14.25">
      <c r="O13709" t="s">
        <v>2476</v>
      </c>
      <c r="P13709" s="2" t="s">
        <v>107</v>
      </c>
      <c r="Q13709" s="66">
        <v>1.105</v>
      </c>
    </row>
    <row r="13710" spans="15:17" ht="14.25">
      <c r="O13710" t="s">
        <v>2476</v>
      </c>
      <c r="P13710" s="2" t="s">
        <v>108</v>
      </c>
      <c r="Q13710" s="66">
        <v>1.1200000000000001</v>
      </c>
    </row>
    <row r="13711" spans="15:17" ht="14.25">
      <c r="O13711" t="s">
        <v>2476</v>
      </c>
      <c r="P13711" s="2" t="s">
        <v>108</v>
      </c>
      <c r="Q13711" s="66">
        <v>1.105</v>
      </c>
    </row>
    <row r="13712" spans="15:17" ht="14.25">
      <c r="O13712" t="s">
        <v>2476</v>
      </c>
      <c r="P13712" s="2" t="s">
        <v>108</v>
      </c>
      <c r="Q13712" s="66">
        <v>1.1000000000000001</v>
      </c>
    </row>
    <row r="13713" spans="15:17" ht="14.25">
      <c r="O13713" t="s">
        <v>2476</v>
      </c>
      <c r="P13713" s="2" t="s">
        <v>109</v>
      </c>
      <c r="Q13713" s="66">
        <v>1.125</v>
      </c>
    </row>
    <row r="13714" spans="15:17" ht="14.25">
      <c r="O13714" t="s">
        <v>2476</v>
      </c>
      <c r="P13714" s="2" t="s">
        <v>109</v>
      </c>
      <c r="Q13714" s="66">
        <v>1.1100000000000001</v>
      </c>
    </row>
    <row r="13715" spans="15:17" ht="14.25">
      <c r="O13715" t="s">
        <v>2476</v>
      </c>
      <c r="P13715" s="2" t="s">
        <v>109</v>
      </c>
      <c r="Q13715" s="66">
        <v>1.1200000000000001</v>
      </c>
    </row>
    <row r="13716" spans="15:17" ht="14.25">
      <c r="O13716" t="s">
        <v>2476</v>
      </c>
      <c r="P13716" s="2" t="s">
        <v>110</v>
      </c>
      <c r="Q13716" s="66">
        <v>1.125</v>
      </c>
    </row>
    <row r="13717" spans="15:17" ht="14.25">
      <c r="O13717" t="s">
        <v>2476</v>
      </c>
      <c r="P13717" s="2" t="s">
        <v>110</v>
      </c>
      <c r="Q13717" s="66">
        <v>1.095</v>
      </c>
    </row>
    <row r="13718" spans="15:17" ht="14.25">
      <c r="O13718" t="s">
        <v>2476</v>
      </c>
      <c r="P13718" s="2" t="s">
        <v>110</v>
      </c>
      <c r="Q13718" s="66">
        <v>1.115</v>
      </c>
    </row>
    <row r="13719" spans="15:17" ht="14.25">
      <c r="O13719" t="s">
        <v>2476</v>
      </c>
      <c r="P13719" s="2" t="s">
        <v>111</v>
      </c>
      <c r="Q13719" s="66">
        <v>1.1174999999999999</v>
      </c>
    </row>
    <row r="13720" spans="15:17" ht="14.25">
      <c r="O13720" t="s">
        <v>2476</v>
      </c>
      <c r="P13720" s="2" t="s">
        <v>111</v>
      </c>
      <c r="Q13720" s="66">
        <v>1.095</v>
      </c>
    </row>
    <row r="13721" spans="15:17" ht="14.25">
      <c r="O13721" t="s">
        <v>2476</v>
      </c>
      <c r="P13721" s="2" t="s">
        <v>111</v>
      </c>
      <c r="Q13721" s="66">
        <v>1.1000000000000001</v>
      </c>
    </row>
    <row r="13722" spans="15:17" ht="14.25">
      <c r="O13722" t="s">
        <v>2476</v>
      </c>
      <c r="P13722" s="2" t="s">
        <v>112</v>
      </c>
      <c r="Q13722" s="66">
        <v>1.1225000000000001</v>
      </c>
    </row>
    <row r="13723" spans="15:17" ht="14.25">
      <c r="O13723" t="s">
        <v>2476</v>
      </c>
      <c r="P13723" s="2" t="s">
        <v>112</v>
      </c>
      <c r="Q13723" s="66">
        <v>1.1000000000000001</v>
      </c>
    </row>
    <row r="13724" spans="15:17" ht="14.25">
      <c r="O13724" t="s">
        <v>2476</v>
      </c>
      <c r="P13724" s="2" t="s">
        <v>112</v>
      </c>
      <c r="Q13724" s="66">
        <v>1.1100000000000001</v>
      </c>
    </row>
    <row r="13725" spans="15:17" ht="14.25">
      <c r="O13725" t="s">
        <v>2476</v>
      </c>
      <c r="P13725" s="2" t="s">
        <v>113</v>
      </c>
      <c r="Q13725" s="66">
        <v>1.135</v>
      </c>
    </row>
    <row r="13726" spans="15:17" ht="14.25">
      <c r="O13726" t="s">
        <v>2476</v>
      </c>
      <c r="P13726" s="2" t="s">
        <v>113</v>
      </c>
      <c r="Q13726" s="66">
        <v>1.0900000000000001</v>
      </c>
    </row>
    <row r="13727" spans="15:17" ht="14.25">
      <c r="O13727" t="s">
        <v>2476</v>
      </c>
      <c r="P13727" s="2" t="s">
        <v>113</v>
      </c>
      <c r="Q13727" s="66">
        <v>1.095</v>
      </c>
    </row>
    <row r="13728" spans="15:17" ht="14.25">
      <c r="O13728" t="s">
        <v>2476</v>
      </c>
      <c r="P13728" s="2" t="s">
        <v>114</v>
      </c>
      <c r="Q13728" s="66">
        <v>1.0900000000000001</v>
      </c>
    </row>
    <row r="13729" spans="15:17" ht="14.25">
      <c r="O13729" t="s">
        <v>2476</v>
      </c>
      <c r="P13729" s="2" t="s">
        <v>114</v>
      </c>
      <c r="Q13729" s="66">
        <v>1.095</v>
      </c>
    </row>
    <row r="13730" spans="15:17" ht="14.25">
      <c r="O13730" t="s">
        <v>2476</v>
      </c>
      <c r="P13730" s="2" t="s">
        <v>114</v>
      </c>
      <c r="Q13730" s="66">
        <v>1.1225000000000001</v>
      </c>
    </row>
    <row r="13731" spans="15:17" ht="14.25">
      <c r="O13731" t="s">
        <v>2476</v>
      </c>
      <c r="P13731" s="2" t="s">
        <v>115</v>
      </c>
      <c r="Q13731" s="66">
        <v>1.1200000000000001</v>
      </c>
    </row>
    <row r="13732" spans="15:17" ht="14.25">
      <c r="O13732" t="s">
        <v>2476</v>
      </c>
      <c r="P13732" s="2" t="s">
        <v>115</v>
      </c>
      <c r="Q13732" s="66">
        <v>1.1020000000000001</v>
      </c>
    </row>
    <row r="13733" spans="15:17" ht="14.25">
      <c r="O13733" t="s">
        <v>2476</v>
      </c>
      <c r="P13733" s="2" t="s">
        <v>115</v>
      </c>
      <c r="Q13733" s="66">
        <v>1.1200000000000001</v>
      </c>
    </row>
    <row r="13734" spans="15:17" ht="14.25">
      <c r="O13734" t="s">
        <v>2476</v>
      </c>
      <c r="P13734" s="2" t="s">
        <v>116</v>
      </c>
      <c r="Q13734" s="66">
        <v>1.0900000000000001</v>
      </c>
    </row>
    <row r="13735" spans="15:17" ht="14.25">
      <c r="O13735" t="s">
        <v>2476</v>
      </c>
      <c r="P13735" s="2" t="s">
        <v>116</v>
      </c>
      <c r="Q13735" s="66">
        <v>1.105</v>
      </c>
    </row>
    <row r="13736" spans="15:17" ht="14.25">
      <c r="O13736" t="s">
        <v>2476</v>
      </c>
      <c r="P13736" s="2" t="s">
        <v>116</v>
      </c>
      <c r="Q13736" s="66">
        <v>1.1299999999999999</v>
      </c>
    </row>
    <row r="13737" spans="15:17" ht="14.25">
      <c r="O13737" t="s">
        <v>2476</v>
      </c>
      <c r="P13737" s="2" t="s">
        <v>117</v>
      </c>
      <c r="Q13737" s="66">
        <v>1.1399999999999999</v>
      </c>
    </row>
    <row r="13738" spans="15:17" ht="14.25">
      <c r="O13738" t="s">
        <v>2476</v>
      </c>
      <c r="P13738" s="2" t="s">
        <v>117</v>
      </c>
      <c r="Q13738" s="66">
        <v>1.0900000000000001</v>
      </c>
    </row>
    <row r="13739" spans="15:17" ht="14.25">
      <c r="O13739" t="s">
        <v>2476</v>
      </c>
      <c r="P13739" s="2" t="s">
        <v>117</v>
      </c>
      <c r="Q13739" s="66">
        <v>1.1200000000000001</v>
      </c>
    </row>
    <row r="13740" spans="15:17" ht="14.25">
      <c r="O13740" t="s">
        <v>2476</v>
      </c>
      <c r="P13740" s="2" t="s">
        <v>118</v>
      </c>
      <c r="Q13740" s="66">
        <v>1.1100000000000001</v>
      </c>
    </row>
    <row r="13741" spans="15:17" ht="14.25">
      <c r="O13741" t="s">
        <v>2476</v>
      </c>
      <c r="P13741" s="2" t="s">
        <v>118</v>
      </c>
      <c r="Q13741" s="66">
        <v>1.095</v>
      </c>
    </row>
    <row r="13742" spans="15:17" ht="14.25">
      <c r="O13742" t="s">
        <v>2476</v>
      </c>
      <c r="P13742" s="2" t="s">
        <v>118</v>
      </c>
      <c r="Q13742" s="66">
        <v>1.1000000000000001</v>
      </c>
    </row>
    <row r="13743" spans="15:17" ht="14.25">
      <c r="O13743" t="s">
        <v>2476</v>
      </c>
      <c r="P13743" s="2" t="s">
        <v>119</v>
      </c>
      <c r="Q13743" s="66">
        <v>1.085</v>
      </c>
    </row>
    <row r="13744" spans="15:17" ht="14.25">
      <c r="O13744" t="s">
        <v>2476</v>
      </c>
      <c r="P13744" s="2" t="s">
        <v>119</v>
      </c>
      <c r="Q13744" s="66">
        <v>1.0900000000000001</v>
      </c>
    </row>
    <row r="13745" spans="15:17" ht="14.25">
      <c r="O13745" t="s">
        <v>2476</v>
      </c>
      <c r="P13745" s="2" t="s">
        <v>119</v>
      </c>
      <c r="Q13745" s="66">
        <v>1.105</v>
      </c>
    </row>
    <row r="13746" spans="15:17" ht="14.25">
      <c r="O13746" t="s">
        <v>2476</v>
      </c>
      <c r="P13746" s="2" t="s">
        <v>120</v>
      </c>
      <c r="Q13746" s="66">
        <v>1.075</v>
      </c>
    </row>
    <row r="13747" spans="15:17" ht="14.25">
      <c r="O13747" t="s">
        <v>2476</v>
      </c>
      <c r="P13747" s="2" t="s">
        <v>120</v>
      </c>
      <c r="Q13747" s="66">
        <v>1.0900000000000001</v>
      </c>
    </row>
    <row r="13748" spans="15:17" ht="14.25">
      <c r="O13748" t="s">
        <v>2476</v>
      </c>
      <c r="P13748" s="2" t="s">
        <v>120</v>
      </c>
      <c r="Q13748" s="66">
        <v>1.1000000000000001</v>
      </c>
    </row>
    <row r="13749" spans="15:17" ht="14.25">
      <c r="O13749" t="s">
        <v>2476</v>
      </c>
      <c r="P13749" s="2" t="s">
        <v>121</v>
      </c>
      <c r="Q13749" s="66">
        <v>1.0900000000000001</v>
      </c>
    </row>
    <row r="13750" spans="15:17" ht="14.25">
      <c r="O13750" t="s">
        <v>2476</v>
      </c>
      <c r="P13750" s="2" t="s">
        <v>121</v>
      </c>
      <c r="Q13750" s="66">
        <v>1.1000000000000001</v>
      </c>
    </row>
    <row r="13751" spans="15:17" ht="14.25">
      <c r="O13751" t="s">
        <v>2476</v>
      </c>
      <c r="P13751" s="2" t="s">
        <v>121</v>
      </c>
      <c r="Q13751" s="66">
        <v>1.105</v>
      </c>
    </row>
    <row r="13752" spans="15:17" ht="14.25">
      <c r="O13752" t="s">
        <v>2476</v>
      </c>
      <c r="P13752" s="2" t="s">
        <v>122</v>
      </c>
      <c r="Q13752" s="66">
        <v>1.0900000000000001</v>
      </c>
    </row>
    <row r="13753" spans="15:17" ht="14.25">
      <c r="O13753" t="s">
        <v>2476</v>
      </c>
      <c r="P13753" s="2" t="s">
        <v>122</v>
      </c>
      <c r="Q13753" s="66">
        <v>1.1000000000000001</v>
      </c>
    </row>
    <row r="13754" spans="15:17" ht="14.25">
      <c r="O13754" t="s">
        <v>2476</v>
      </c>
      <c r="P13754" s="2" t="s">
        <v>122</v>
      </c>
      <c r="Q13754" s="66">
        <v>1.1100000000000001</v>
      </c>
    </row>
    <row r="13755" spans="15:17" ht="14.25">
      <c r="O13755" t="s">
        <v>2476</v>
      </c>
      <c r="P13755" s="2" t="s">
        <v>123</v>
      </c>
      <c r="Q13755" s="66">
        <v>1.0900000000000001</v>
      </c>
    </row>
    <row r="13756" spans="15:17" ht="14.25">
      <c r="O13756" t="s">
        <v>2476</v>
      </c>
      <c r="P13756" s="2" t="s">
        <v>123</v>
      </c>
      <c r="Q13756" s="66">
        <v>1.095</v>
      </c>
    </row>
    <row r="13757" spans="15:17" ht="14.25">
      <c r="O13757" t="s">
        <v>2476</v>
      </c>
      <c r="P13757" s="2" t="s">
        <v>123</v>
      </c>
      <c r="Q13757" s="66">
        <v>1.1074999999999999</v>
      </c>
    </row>
    <row r="13758" spans="15:17" ht="14.25">
      <c r="O13758" t="s">
        <v>2476</v>
      </c>
      <c r="P13758" s="2" t="s">
        <v>124</v>
      </c>
      <c r="Q13758" s="66">
        <v>1.095</v>
      </c>
    </row>
    <row r="13759" spans="15:17" ht="14.25">
      <c r="O13759" t="s">
        <v>2476</v>
      </c>
      <c r="P13759" s="2" t="s">
        <v>124</v>
      </c>
      <c r="Q13759" s="66">
        <v>1.0900000000000001</v>
      </c>
    </row>
    <row r="13760" spans="15:17" ht="14.25">
      <c r="O13760" t="s">
        <v>2476</v>
      </c>
      <c r="P13760" s="2" t="s">
        <v>124</v>
      </c>
      <c r="Q13760" s="66">
        <v>1.1074999999999999</v>
      </c>
    </row>
    <row r="13761" spans="15:17" ht="14.25">
      <c r="O13761" t="s">
        <v>2476</v>
      </c>
      <c r="P13761" s="2" t="s">
        <v>125</v>
      </c>
      <c r="Q13761" s="66">
        <v>1.115</v>
      </c>
    </row>
    <row r="13762" spans="15:17" ht="14.25">
      <c r="O13762" t="s">
        <v>2476</v>
      </c>
      <c r="P13762" s="2" t="s">
        <v>125</v>
      </c>
      <c r="Q13762" s="66">
        <v>1.0900000000000001</v>
      </c>
    </row>
    <row r="13763" spans="15:17" ht="14.25">
      <c r="O13763" t="s">
        <v>2476</v>
      </c>
      <c r="P13763" s="2" t="s">
        <v>125</v>
      </c>
      <c r="Q13763" s="66">
        <v>1.095</v>
      </c>
    </row>
    <row r="13764" spans="15:17" ht="14.25">
      <c r="O13764" t="s">
        <v>2476</v>
      </c>
      <c r="P13764" s="2" t="s">
        <v>126</v>
      </c>
      <c r="Q13764" s="66">
        <v>1.1000000000000001</v>
      </c>
    </row>
    <row r="13765" spans="15:17" ht="14.25">
      <c r="O13765" t="s">
        <v>2476</v>
      </c>
      <c r="P13765" s="2" t="s">
        <v>126</v>
      </c>
      <c r="Q13765" s="66">
        <v>1.095</v>
      </c>
    </row>
    <row r="13766" spans="15:17" ht="14.25">
      <c r="O13766" t="s">
        <v>2476</v>
      </c>
      <c r="P13766" s="2" t="s">
        <v>126</v>
      </c>
      <c r="Q13766" s="66">
        <v>1.1125</v>
      </c>
    </row>
    <row r="13767" spans="15:17" ht="14.25">
      <c r="O13767" t="s">
        <v>2476</v>
      </c>
      <c r="P13767" s="2" t="s">
        <v>127</v>
      </c>
      <c r="Q13767" s="66">
        <v>1.1000000000000001</v>
      </c>
    </row>
    <row r="13768" spans="15:17" ht="14.25">
      <c r="O13768" t="s">
        <v>2476</v>
      </c>
      <c r="P13768" s="2" t="s">
        <v>127</v>
      </c>
      <c r="Q13768" s="66">
        <v>1.1025</v>
      </c>
    </row>
    <row r="13769" spans="15:17" ht="14.25">
      <c r="O13769" t="s">
        <v>2476</v>
      </c>
      <c r="P13769" s="2" t="s">
        <v>127</v>
      </c>
      <c r="Q13769" s="66">
        <v>1.085</v>
      </c>
    </row>
    <row r="13770" spans="15:17" ht="14.25">
      <c r="O13770" t="s">
        <v>2476</v>
      </c>
      <c r="P13770" s="2" t="s">
        <v>128</v>
      </c>
      <c r="Q13770" s="66">
        <v>1.085</v>
      </c>
    </row>
    <row r="13771" spans="15:17" ht="14.25">
      <c r="O13771" t="s">
        <v>2476</v>
      </c>
      <c r="P13771" s="2" t="s">
        <v>128</v>
      </c>
      <c r="Q13771" s="66">
        <v>1.1025</v>
      </c>
    </row>
    <row r="13772" spans="15:17" ht="14.25">
      <c r="O13772" t="s">
        <v>2476</v>
      </c>
      <c r="P13772" s="2" t="s">
        <v>128</v>
      </c>
      <c r="Q13772" s="66">
        <v>1.1000000000000001</v>
      </c>
    </row>
    <row r="13773" spans="15:17" ht="14.25">
      <c r="O13773" t="s">
        <v>2476</v>
      </c>
      <c r="P13773" s="2" t="s">
        <v>129</v>
      </c>
      <c r="Q13773" s="66">
        <v>1.085</v>
      </c>
    </row>
    <row r="13774" spans="15:17" ht="14.25">
      <c r="O13774" t="s">
        <v>2476</v>
      </c>
      <c r="P13774" s="2" t="s">
        <v>129</v>
      </c>
      <c r="Q13774" s="66">
        <v>1.1000000000000001</v>
      </c>
    </row>
    <row r="13775" spans="15:17" ht="14.25">
      <c r="O13775" t="s">
        <v>2476</v>
      </c>
      <c r="P13775" s="2" t="s">
        <v>129</v>
      </c>
      <c r="Q13775" s="66">
        <v>1.1025</v>
      </c>
    </row>
    <row r="13776" spans="15:17" ht="14.25">
      <c r="O13776" t="s">
        <v>2476</v>
      </c>
      <c r="P13776" s="2" t="s">
        <v>130</v>
      </c>
      <c r="Q13776" s="66">
        <v>1.1000000000000001</v>
      </c>
    </row>
    <row r="13777" spans="15:17" ht="14.25">
      <c r="O13777" t="s">
        <v>2476</v>
      </c>
      <c r="P13777" s="2" t="s">
        <v>130</v>
      </c>
      <c r="Q13777" s="66">
        <v>1.095</v>
      </c>
    </row>
    <row r="13778" spans="15:17" ht="14.25">
      <c r="O13778" t="s">
        <v>2476</v>
      </c>
      <c r="P13778" s="2" t="s">
        <v>130</v>
      </c>
      <c r="Q13778" s="66">
        <v>1.085</v>
      </c>
    </row>
    <row r="13779" spans="15:17" ht="14.25">
      <c r="O13779" t="s">
        <v>2476</v>
      </c>
      <c r="P13779" s="2" t="s">
        <v>131</v>
      </c>
      <c r="Q13779" s="66">
        <v>1.06</v>
      </c>
    </row>
    <row r="13780" spans="15:17" ht="14.25">
      <c r="O13780" t="s">
        <v>2476</v>
      </c>
      <c r="P13780" s="2" t="s">
        <v>131</v>
      </c>
      <c r="Q13780" s="66">
        <v>1.0900000000000001</v>
      </c>
    </row>
    <row r="13781" spans="15:17" ht="14.25">
      <c r="O13781" t="s">
        <v>2476</v>
      </c>
      <c r="P13781" s="2" t="s">
        <v>131</v>
      </c>
      <c r="Q13781" s="66">
        <v>1.085</v>
      </c>
    </row>
    <row r="13782" spans="15:17" ht="14.25">
      <c r="O13782" t="s">
        <v>2476</v>
      </c>
      <c r="P13782" s="2" t="s">
        <v>132</v>
      </c>
      <c r="Q13782" s="66">
        <v>1.0349999999999999</v>
      </c>
    </row>
    <row r="13783" spans="15:17" ht="14.25">
      <c r="O13783" t="s">
        <v>2476</v>
      </c>
      <c r="P13783" s="2" t="s">
        <v>132</v>
      </c>
      <c r="Q13783" s="66">
        <v>1.0649999999999999</v>
      </c>
    </row>
    <row r="13784" spans="15:17" ht="14.25">
      <c r="O13784" t="s">
        <v>2476</v>
      </c>
      <c r="P13784" s="2" t="s">
        <v>132</v>
      </c>
      <c r="Q13784" s="66">
        <v>1.05</v>
      </c>
    </row>
    <row r="13785" spans="15:17" ht="14.25">
      <c r="O13785" t="s">
        <v>2476</v>
      </c>
      <c r="P13785" s="2" t="s">
        <v>133</v>
      </c>
      <c r="Q13785" s="66">
        <v>1.03</v>
      </c>
    </row>
    <row r="13786" spans="15:17" ht="14.25">
      <c r="O13786" t="s">
        <v>2476</v>
      </c>
      <c r="P13786" s="2" t="s">
        <v>133</v>
      </c>
      <c r="Q13786" s="66">
        <v>1.05</v>
      </c>
    </row>
    <row r="13787" spans="15:17" ht="14.25">
      <c r="O13787" t="s">
        <v>2476</v>
      </c>
      <c r="P13787" s="2" t="s">
        <v>133</v>
      </c>
      <c r="Q13787" s="66">
        <v>1.03</v>
      </c>
    </row>
    <row r="13788" spans="15:17" ht="14.25">
      <c r="O13788" t="s">
        <v>2476</v>
      </c>
      <c r="P13788" s="2" t="s">
        <v>134</v>
      </c>
      <c r="Q13788" s="66">
        <v>1.0269999999999999</v>
      </c>
    </row>
    <row r="13789" spans="15:17" ht="14.25">
      <c r="O13789" t="s">
        <v>2476</v>
      </c>
      <c r="P13789" s="2" t="s">
        <v>134</v>
      </c>
      <c r="Q13789" s="66">
        <v>1.06</v>
      </c>
    </row>
    <row r="13790" spans="15:17" ht="14.25">
      <c r="O13790" t="s">
        <v>2476</v>
      </c>
      <c r="P13790" s="2" t="s">
        <v>134</v>
      </c>
      <c r="Q13790" s="66">
        <v>1.03</v>
      </c>
    </row>
    <row r="13791" spans="15:17" ht="14.25">
      <c r="O13791" t="s">
        <v>2476</v>
      </c>
      <c r="P13791" s="2" t="s">
        <v>135</v>
      </c>
      <c r="Q13791" s="66">
        <v>1.0349999999999999</v>
      </c>
    </row>
    <row r="13792" spans="15:17" ht="14.25">
      <c r="O13792" t="s">
        <v>2476</v>
      </c>
      <c r="P13792" s="2" t="s">
        <v>135</v>
      </c>
      <c r="Q13792" s="66">
        <v>1.04</v>
      </c>
    </row>
    <row r="13793" spans="15:17" ht="14.25">
      <c r="O13793" t="s">
        <v>2476</v>
      </c>
      <c r="P13793" s="2" t="s">
        <v>135</v>
      </c>
      <c r="Q13793" s="66">
        <v>1.0049999999999999</v>
      </c>
    </row>
    <row r="13794" spans="15:17" ht="14.25">
      <c r="O13794" t="s">
        <v>2476</v>
      </c>
      <c r="P13794" s="2" t="s">
        <v>136</v>
      </c>
      <c r="Q13794" s="66">
        <v>0.97</v>
      </c>
    </row>
    <row r="13795" spans="15:17" ht="14.25">
      <c r="O13795" t="s">
        <v>2476</v>
      </c>
      <c r="P13795" s="2" t="s">
        <v>136</v>
      </c>
      <c r="Q13795" s="66">
        <v>1.0049999999999999</v>
      </c>
    </row>
    <row r="13796" spans="15:17" ht="14.25">
      <c r="O13796" t="s">
        <v>2476</v>
      </c>
      <c r="P13796" s="2" t="s">
        <v>136</v>
      </c>
      <c r="Q13796" s="66">
        <v>1</v>
      </c>
    </row>
    <row r="13797" spans="15:17" ht="14.25">
      <c r="O13797" t="s">
        <v>2476</v>
      </c>
      <c r="P13797" s="2" t="s">
        <v>137</v>
      </c>
      <c r="Q13797" s="66">
        <v>0.96</v>
      </c>
    </row>
    <row r="13798" spans="15:17" ht="14.25">
      <c r="O13798" t="s">
        <v>2476</v>
      </c>
      <c r="P13798" s="2" t="s">
        <v>137</v>
      </c>
      <c r="Q13798" s="66">
        <v>0.995</v>
      </c>
    </row>
    <row r="13799" spans="15:17" ht="14.25">
      <c r="O13799" t="s">
        <v>2476</v>
      </c>
      <c r="P13799" s="2" t="s">
        <v>137</v>
      </c>
      <c r="Q13799" s="66">
        <v>0.97</v>
      </c>
    </row>
    <row r="13800" spans="15:17" ht="14.25">
      <c r="O13800" t="s">
        <v>2476</v>
      </c>
      <c r="P13800" s="2" t="s">
        <v>138</v>
      </c>
      <c r="Q13800" s="66">
        <v>1</v>
      </c>
    </row>
    <row r="13801" spans="15:17" ht="14.25">
      <c r="O13801" t="s">
        <v>2476</v>
      </c>
      <c r="P13801" s="2" t="s">
        <v>138</v>
      </c>
      <c r="Q13801" s="66">
        <v>0.99</v>
      </c>
    </row>
    <row r="13802" spans="15:17" ht="14.25">
      <c r="O13802" t="s">
        <v>2476</v>
      </c>
      <c r="P13802" s="2" t="s">
        <v>138</v>
      </c>
      <c r="Q13802" s="66">
        <v>0.97</v>
      </c>
    </row>
    <row r="13803" spans="15:17" ht="14.25">
      <c r="O13803" t="s">
        <v>2476</v>
      </c>
      <c r="P13803" s="2" t="s">
        <v>139</v>
      </c>
      <c r="Q13803" s="66">
        <v>1.01</v>
      </c>
    </row>
    <row r="13804" spans="15:17" ht="14.25">
      <c r="O13804" t="s">
        <v>2476</v>
      </c>
      <c r="P13804" s="2" t="s">
        <v>139</v>
      </c>
      <c r="Q13804" s="66">
        <v>0.95250000000000001</v>
      </c>
    </row>
    <row r="13805" spans="15:17" ht="14.25">
      <c r="O13805" t="s">
        <v>2476</v>
      </c>
      <c r="P13805" s="2" t="s">
        <v>139</v>
      </c>
      <c r="Q13805" s="66">
        <v>0.96499999999999997</v>
      </c>
    </row>
    <row r="13806" spans="15:17" ht="14.25">
      <c r="O13806" t="s">
        <v>2476</v>
      </c>
      <c r="P13806" s="2" t="s">
        <v>140</v>
      </c>
      <c r="Q13806" s="66">
        <v>0.99</v>
      </c>
    </row>
    <row r="13807" spans="15:17" ht="14.25">
      <c r="O13807" t="s">
        <v>2476</v>
      </c>
      <c r="P13807" s="2" t="s">
        <v>140</v>
      </c>
      <c r="Q13807" s="66">
        <v>0.995</v>
      </c>
    </row>
    <row r="13808" spans="15:17" ht="14.25">
      <c r="O13808" t="s">
        <v>2476</v>
      </c>
      <c r="P13808" s="2" t="s">
        <v>140</v>
      </c>
      <c r="Q13808" s="66">
        <v>1.05</v>
      </c>
    </row>
    <row r="13809" spans="15:17" ht="14.25">
      <c r="O13809" t="s">
        <v>2476</v>
      </c>
      <c r="P13809" s="2" t="s">
        <v>141</v>
      </c>
      <c r="Q13809" s="66">
        <v>1.03</v>
      </c>
    </row>
    <row r="13810" spans="15:17" ht="14.25">
      <c r="O13810" t="s">
        <v>2476</v>
      </c>
      <c r="P13810" s="2" t="s">
        <v>141</v>
      </c>
      <c r="Q13810" s="66">
        <v>1.07</v>
      </c>
    </row>
    <row r="13811" spans="15:17" ht="14.25">
      <c r="O13811" t="s">
        <v>2476</v>
      </c>
      <c r="P13811" s="2" t="s">
        <v>141</v>
      </c>
      <c r="Q13811" s="66">
        <v>1.02</v>
      </c>
    </row>
    <row r="13812" spans="15:17" ht="14.25">
      <c r="O13812" t="s">
        <v>2476</v>
      </c>
      <c r="P13812" s="2" t="s">
        <v>142</v>
      </c>
      <c r="Q13812" s="66">
        <v>1.1100000000000001</v>
      </c>
    </row>
    <row r="13813" spans="15:17" ht="14.25">
      <c r="O13813" t="s">
        <v>2476</v>
      </c>
      <c r="P13813" s="2" t="s">
        <v>142</v>
      </c>
      <c r="Q13813" s="66">
        <v>0.995</v>
      </c>
    </row>
    <row r="13814" spans="15:17" ht="14.25">
      <c r="O13814" t="s">
        <v>2476</v>
      </c>
      <c r="P13814" s="2" t="s">
        <v>142</v>
      </c>
      <c r="Q13814" s="66">
        <v>1.07</v>
      </c>
    </row>
    <row r="13815" spans="15:17" ht="14.25">
      <c r="O13815" t="s">
        <v>2476</v>
      </c>
      <c r="P13815" s="2" t="s">
        <v>143</v>
      </c>
      <c r="Q13815" s="66">
        <v>1.2050000000000001</v>
      </c>
    </row>
    <row r="13816" spans="15:17" ht="14.25">
      <c r="O13816" t="s">
        <v>2476</v>
      </c>
      <c r="P13816" s="2" t="s">
        <v>143</v>
      </c>
      <c r="Q13816" s="66">
        <v>1.1850000000000001</v>
      </c>
    </row>
    <row r="13817" spans="15:17" ht="14.25">
      <c r="O13817" t="s">
        <v>2476</v>
      </c>
      <c r="P13817" s="2" t="s">
        <v>143</v>
      </c>
      <c r="Q13817" s="66">
        <v>1.22</v>
      </c>
    </row>
    <row r="13818" spans="15:17" ht="14.25">
      <c r="O13818" t="s">
        <v>2476</v>
      </c>
      <c r="P13818" s="2" t="s">
        <v>144</v>
      </c>
      <c r="Q13818" s="66">
        <v>1.21</v>
      </c>
    </row>
    <row r="13819" spans="15:17" ht="14.25">
      <c r="O13819" t="s">
        <v>2476</v>
      </c>
      <c r="P13819" s="2" t="s">
        <v>144</v>
      </c>
      <c r="Q13819" s="66">
        <v>1.24</v>
      </c>
    </row>
    <row r="13820" spans="15:17" ht="14.25">
      <c r="O13820" t="s">
        <v>2476</v>
      </c>
      <c r="P13820" s="2" t="s">
        <v>144</v>
      </c>
      <c r="Q13820" s="66">
        <v>1.2250000000000001</v>
      </c>
    </row>
    <row r="13821" spans="15:17" ht="14.25">
      <c r="O13821" t="s">
        <v>2476</v>
      </c>
      <c r="P13821" s="2" t="s">
        <v>145</v>
      </c>
      <c r="Q13821" s="66">
        <v>1.2050000000000001</v>
      </c>
    </row>
    <row r="13822" spans="15:17" ht="14.25">
      <c r="O13822" t="s">
        <v>2476</v>
      </c>
      <c r="P13822" s="2" t="s">
        <v>145</v>
      </c>
      <c r="Q13822" s="66">
        <v>1.23</v>
      </c>
    </row>
    <row r="13823" spans="15:17" ht="14.25">
      <c r="O13823" t="s">
        <v>2476</v>
      </c>
      <c r="P13823" s="2" t="s">
        <v>145</v>
      </c>
      <c r="Q13823" s="66">
        <v>1.23</v>
      </c>
    </row>
    <row r="13824" spans="15:17" ht="14.25">
      <c r="O13824" t="s">
        <v>2476</v>
      </c>
      <c r="P13824" s="2" t="s">
        <v>146</v>
      </c>
      <c r="Q13824" s="66">
        <v>1.24</v>
      </c>
    </row>
    <row r="13825" spans="15:17" ht="14.25">
      <c r="O13825" t="s">
        <v>2476</v>
      </c>
      <c r="P13825" s="2" t="s">
        <v>146</v>
      </c>
      <c r="Q13825" s="66">
        <v>1.22</v>
      </c>
    </row>
    <row r="13826" spans="15:17" ht="14.25">
      <c r="O13826" t="s">
        <v>2476</v>
      </c>
      <c r="P13826" s="2" t="s">
        <v>146</v>
      </c>
      <c r="Q13826" s="66">
        <v>1.2050000000000001</v>
      </c>
    </row>
    <row r="13827" spans="15:17" ht="14.25">
      <c r="O13827" t="s">
        <v>2476</v>
      </c>
      <c r="P13827" s="2" t="s">
        <v>147</v>
      </c>
      <c r="Q13827" s="66">
        <v>1.24</v>
      </c>
    </row>
    <row r="13828" spans="15:17" ht="14.25">
      <c r="O13828" t="s">
        <v>2476</v>
      </c>
      <c r="P13828" s="2" t="s">
        <v>147</v>
      </c>
      <c r="Q13828" s="66">
        <v>1.18</v>
      </c>
    </row>
    <row r="13829" spans="15:17" ht="14.25">
      <c r="O13829" t="s">
        <v>2476</v>
      </c>
      <c r="P13829" s="2" t="s">
        <v>147</v>
      </c>
      <c r="Q13829" s="66">
        <v>1.2250000000000001</v>
      </c>
    </row>
    <row r="13830" spans="15:17" ht="14.25">
      <c r="O13830" t="s">
        <v>2476</v>
      </c>
      <c r="P13830" s="2" t="s">
        <v>148</v>
      </c>
      <c r="Q13830" s="66">
        <v>1.2</v>
      </c>
    </row>
    <row r="13831" spans="15:17" ht="14.25">
      <c r="O13831" t="s">
        <v>2476</v>
      </c>
      <c r="P13831" s="2" t="s">
        <v>148</v>
      </c>
      <c r="Q13831" s="66">
        <v>1.18</v>
      </c>
    </row>
    <row r="13832" spans="15:17" ht="14.25">
      <c r="O13832" t="s">
        <v>2476</v>
      </c>
      <c r="P13832" s="2" t="s">
        <v>148</v>
      </c>
      <c r="Q13832" s="66">
        <v>1.175</v>
      </c>
    </row>
    <row r="13833" spans="15:17" ht="14.25">
      <c r="O13833" t="s">
        <v>2476</v>
      </c>
      <c r="P13833" s="2" t="s">
        <v>149</v>
      </c>
      <c r="Q13833" s="66">
        <v>1.21</v>
      </c>
    </row>
    <row r="13834" spans="15:17" ht="14.25">
      <c r="O13834" t="s">
        <v>2476</v>
      </c>
      <c r="P13834" s="2" t="s">
        <v>149</v>
      </c>
      <c r="Q13834" s="66">
        <v>1.2</v>
      </c>
    </row>
    <row r="13835" spans="15:17" ht="14.25">
      <c r="O13835" t="s">
        <v>2476</v>
      </c>
      <c r="P13835" s="2" t="s">
        <v>149</v>
      </c>
      <c r="Q13835" s="66">
        <v>1.18</v>
      </c>
    </row>
    <row r="13836" spans="15:17" ht="14.25">
      <c r="O13836" t="s">
        <v>2476</v>
      </c>
      <c r="P13836" s="2" t="s">
        <v>150</v>
      </c>
      <c r="Q13836" s="66">
        <v>1.17</v>
      </c>
    </row>
    <row r="13837" spans="15:17" ht="14.25">
      <c r="O13837" t="s">
        <v>2476</v>
      </c>
      <c r="P13837" s="2" t="s">
        <v>150</v>
      </c>
      <c r="Q13837" s="66">
        <v>1.1850000000000001</v>
      </c>
    </row>
    <row r="13838" spans="15:17" ht="14.25">
      <c r="O13838" t="s">
        <v>2476</v>
      </c>
      <c r="P13838" s="2" t="s">
        <v>150</v>
      </c>
      <c r="Q13838" s="66">
        <v>1.1950000000000001</v>
      </c>
    </row>
    <row r="13839" spans="15:17" ht="14.25">
      <c r="O13839" t="s">
        <v>2476</v>
      </c>
      <c r="P13839" s="2" t="s">
        <v>151</v>
      </c>
      <c r="Q13839" s="66">
        <v>1.1399999999999999</v>
      </c>
    </row>
    <row r="13840" spans="15:17" ht="14.25">
      <c r="O13840" t="s">
        <v>2476</v>
      </c>
      <c r="P13840" s="2" t="s">
        <v>151</v>
      </c>
      <c r="Q13840" s="66">
        <v>1.165</v>
      </c>
    </row>
    <row r="13841" spans="15:17" ht="14.25">
      <c r="O13841" t="s">
        <v>2476</v>
      </c>
      <c r="P13841" s="2" t="s">
        <v>151</v>
      </c>
      <c r="Q13841" s="66">
        <v>1.1775</v>
      </c>
    </row>
    <row r="13842" spans="15:17" ht="14.25">
      <c r="O13842" t="s">
        <v>2476</v>
      </c>
      <c r="P13842" s="2" t="s">
        <v>152</v>
      </c>
      <c r="Q13842" s="66">
        <v>1.1200000000000001</v>
      </c>
    </row>
    <row r="13843" spans="15:17" ht="14.25">
      <c r="O13843" t="s">
        <v>2476</v>
      </c>
      <c r="P13843" s="2" t="s">
        <v>152</v>
      </c>
      <c r="Q13843" s="66">
        <v>1.125</v>
      </c>
    </row>
    <row r="13844" spans="15:17" ht="14.25">
      <c r="O13844" t="s">
        <v>2476</v>
      </c>
      <c r="P13844" s="2" t="s">
        <v>152</v>
      </c>
      <c r="Q13844" s="66">
        <v>1.155</v>
      </c>
    </row>
    <row r="13845" spans="15:17" ht="14.25">
      <c r="O13845" t="s">
        <v>2476</v>
      </c>
      <c r="P13845" s="2" t="s">
        <v>153</v>
      </c>
      <c r="Q13845" s="66">
        <v>1.165</v>
      </c>
    </row>
    <row r="13846" spans="15:17" ht="14.25">
      <c r="O13846" t="s">
        <v>2476</v>
      </c>
      <c r="P13846" s="2" t="s">
        <v>153</v>
      </c>
      <c r="Q13846" s="66">
        <v>1.1499999999999999</v>
      </c>
    </row>
    <row r="13847" spans="15:17" ht="14.25">
      <c r="O13847" t="s">
        <v>2476</v>
      </c>
      <c r="P13847" s="2" t="s">
        <v>153</v>
      </c>
      <c r="Q13847" s="66">
        <v>1.1200000000000001</v>
      </c>
    </row>
    <row r="13848" spans="15:17" ht="14.25">
      <c r="O13848" t="s">
        <v>2476</v>
      </c>
      <c r="P13848" s="2" t="s">
        <v>154</v>
      </c>
      <c r="Q13848" s="66">
        <v>1.125</v>
      </c>
    </row>
    <row r="13849" spans="15:17" ht="14.25">
      <c r="O13849" t="s">
        <v>2476</v>
      </c>
      <c r="P13849" s="2" t="s">
        <v>154</v>
      </c>
      <c r="Q13849" s="66">
        <v>1.17</v>
      </c>
    </row>
    <row r="13850" spans="15:17" ht="14.25">
      <c r="O13850" t="s">
        <v>2476</v>
      </c>
      <c r="P13850" s="2" t="s">
        <v>154</v>
      </c>
      <c r="Q13850" s="66">
        <v>1.125</v>
      </c>
    </row>
    <row r="13851" spans="15:17" ht="14.25">
      <c r="O13851" t="s">
        <v>2476</v>
      </c>
      <c r="P13851" s="2" t="s">
        <v>155</v>
      </c>
      <c r="Q13851" s="66">
        <v>1.1599999999999999</v>
      </c>
    </row>
    <row r="13852" spans="15:17" ht="14.25">
      <c r="O13852" t="s">
        <v>2476</v>
      </c>
      <c r="P13852" s="2" t="s">
        <v>155</v>
      </c>
      <c r="Q13852" s="66">
        <v>1.175</v>
      </c>
    </row>
    <row r="13853" spans="15:17" ht="14.25">
      <c r="O13853" t="s">
        <v>2476</v>
      </c>
      <c r="P13853" s="2" t="s">
        <v>155</v>
      </c>
      <c r="Q13853" s="66">
        <v>1.1950000000000001</v>
      </c>
    </row>
    <row r="13854" spans="15:17" ht="14.25">
      <c r="O13854" t="s">
        <v>2476</v>
      </c>
      <c r="P13854" s="2" t="s">
        <v>156</v>
      </c>
      <c r="Q13854" s="66">
        <v>1.21</v>
      </c>
    </row>
    <row r="13855" spans="15:17" ht="14.25">
      <c r="O13855" t="s">
        <v>2476</v>
      </c>
      <c r="P13855" s="2" t="s">
        <v>156</v>
      </c>
      <c r="Q13855" s="66">
        <v>1.19</v>
      </c>
    </row>
    <row r="13856" spans="15:17" ht="14.25">
      <c r="O13856" t="s">
        <v>2476</v>
      </c>
      <c r="P13856" s="2" t="s">
        <v>156</v>
      </c>
      <c r="Q13856" s="66">
        <v>1.1950000000000001</v>
      </c>
    </row>
    <row r="13857" spans="15:17" ht="14.25">
      <c r="O13857" t="s">
        <v>2476</v>
      </c>
      <c r="P13857" s="2" t="s">
        <v>157</v>
      </c>
      <c r="Q13857" s="66">
        <v>1.2250000000000001</v>
      </c>
    </row>
    <row r="13858" spans="15:17" ht="14.25">
      <c r="O13858" t="s">
        <v>2476</v>
      </c>
      <c r="P13858" s="2" t="s">
        <v>157</v>
      </c>
      <c r="Q13858" s="66">
        <v>1.21</v>
      </c>
    </row>
    <row r="13859" spans="15:17" ht="14.25">
      <c r="O13859" t="s">
        <v>2476</v>
      </c>
      <c r="P13859" s="2" t="s">
        <v>157</v>
      </c>
      <c r="Q13859" s="66">
        <v>1.2050000000000001</v>
      </c>
    </row>
    <row r="13860" spans="15:17" ht="14.25">
      <c r="O13860" t="s">
        <v>2476</v>
      </c>
      <c r="P13860" s="2" t="s">
        <v>158</v>
      </c>
      <c r="Q13860" s="66">
        <v>1.21</v>
      </c>
    </row>
    <row r="13861" spans="15:17" ht="14.25">
      <c r="O13861" t="s">
        <v>2476</v>
      </c>
      <c r="P13861" s="2" t="s">
        <v>158</v>
      </c>
      <c r="Q13861" s="66">
        <v>1.2350000000000001</v>
      </c>
    </row>
    <row r="13862" spans="15:17" ht="14.25">
      <c r="O13862" t="s">
        <v>2476</v>
      </c>
      <c r="P13862" s="2" t="s">
        <v>158</v>
      </c>
      <c r="Q13862" s="66">
        <v>1.2</v>
      </c>
    </row>
    <row r="13863" spans="15:17" ht="14.25">
      <c r="O13863" t="s">
        <v>2476</v>
      </c>
      <c r="P13863" s="2" t="s">
        <v>159</v>
      </c>
      <c r="Q13863" s="66">
        <v>1.22</v>
      </c>
    </row>
    <row r="13864" spans="15:17" ht="14.25">
      <c r="O13864" t="s">
        <v>2476</v>
      </c>
      <c r="P13864" s="2" t="s">
        <v>159</v>
      </c>
      <c r="Q13864" s="66">
        <v>1.2250000000000001</v>
      </c>
    </row>
    <row r="13865" spans="15:17" ht="14.25">
      <c r="O13865" t="s">
        <v>2476</v>
      </c>
      <c r="P13865" s="2" t="s">
        <v>159</v>
      </c>
      <c r="Q13865" s="66">
        <v>1.2524999999999999</v>
      </c>
    </row>
    <row r="13866" spans="15:17" ht="14.25">
      <c r="O13866" t="s">
        <v>2476</v>
      </c>
      <c r="P13866" s="2" t="s">
        <v>160</v>
      </c>
      <c r="Q13866" s="66">
        <v>1.2749999999999999</v>
      </c>
    </row>
    <row r="13867" spans="15:17" ht="14.25">
      <c r="O13867" t="s">
        <v>2476</v>
      </c>
      <c r="P13867" s="2" t="s">
        <v>160</v>
      </c>
      <c r="Q13867" s="66">
        <v>1.25</v>
      </c>
    </row>
    <row r="13868" spans="15:17" ht="14.25">
      <c r="O13868" t="s">
        <v>2476</v>
      </c>
      <c r="P13868" s="2" t="s">
        <v>160</v>
      </c>
      <c r="Q13868" s="66">
        <v>1.2375</v>
      </c>
    </row>
    <row r="13869" spans="15:17" ht="14.25">
      <c r="O13869" t="s">
        <v>2476</v>
      </c>
      <c r="P13869" s="2" t="s">
        <v>161</v>
      </c>
      <c r="Q13869" s="66">
        <v>1.22</v>
      </c>
    </row>
    <row r="13870" spans="15:17" ht="14.25">
      <c r="O13870" t="s">
        <v>2476</v>
      </c>
      <c r="P13870" s="2" t="s">
        <v>161</v>
      </c>
      <c r="Q13870" s="66">
        <v>1.25</v>
      </c>
    </row>
    <row r="13871" spans="15:17" ht="14.25">
      <c r="O13871" t="s">
        <v>2476</v>
      </c>
      <c r="P13871" s="2" t="s">
        <v>161</v>
      </c>
      <c r="Q13871" s="66">
        <v>1.2749999999999999</v>
      </c>
    </row>
    <row r="13872" spans="15:17" ht="14.25">
      <c r="O13872" t="s">
        <v>2476</v>
      </c>
      <c r="P13872" s="2" t="s">
        <v>162</v>
      </c>
      <c r="Q13872" s="66">
        <v>1.25</v>
      </c>
    </row>
    <row r="13873" spans="15:17" ht="14.25">
      <c r="O13873" t="s">
        <v>2476</v>
      </c>
      <c r="P13873" s="2" t="s">
        <v>162</v>
      </c>
      <c r="Q13873" s="66">
        <v>1.2250000000000001</v>
      </c>
    </row>
    <row r="13874" spans="15:17" ht="14.25">
      <c r="O13874" t="s">
        <v>2476</v>
      </c>
      <c r="P13874" s="2" t="s">
        <v>162</v>
      </c>
      <c r="Q13874" s="66">
        <v>1.22</v>
      </c>
    </row>
    <row r="13875" spans="15:17" ht="14.25">
      <c r="O13875" t="s">
        <v>2476</v>
      </c>
      <c r="P13875" s="2" t="s">
        <v>163</v>
      </c>
      <c r="Q13875" s="66">
        <v>1.2549999999999999</v>
      </c>
    </row>
    <row r="13876" spans="15:17" ht="14.25">
      <c r="O13876" t="s">
        <v>2476</v>
      </c>
      <c r="P13876" s="2" t="s">
        <v>163</v>
      </c>
      <c r="Q13876" s="66">
        <v>1.24</v>
      </c>
    </row>
    <row r="13877" spans="15:17" ht="14.25">
      <c r="O13877" t="s">
        <v>2476</v>
      </c>
      <c r="P13877" s="2" t="s">
        <v>163</v>
      </c>
      <c r="Q13877" s="66">
        <v>1.23</v>
      </c>
    </row>
    <row r="13878" spans="15:17" ht="14.25">
      <c r="O13878" t="s">
        <v>2476</v>
      </c>
      <c r="P13878" s="2" t="s">
        <v>164</v>
      </c>
      <c r="Q13878" s="66">
        <v>1.23</v>
      </c>
    </row>
    <row r="13879" spans="15:17" ht="14.25">
      <c r="O13879" t="s">
        <v>2476</v>
      </c>
      <c r="P13879" s="2" t="s">
        <v>164</v>
      </c>
      <c r="Q13879" s="66">
        <v>1.26</v>
      </c>
    </row>
    <row r="13880" spans="15:17" ht="14.25">
      <c r="O13880" t="s">
        <v>2476</v>
      </c>
      <c r="P13880" s="2" t="s">
        <v>164</v>
      </c>
      <c r="Q13880" s="66">
        <v>1.2549999999999999</v>
      </c>
    </row>
    <row r="13881" spans="15:17" ht="14.25">
      <c r="O13881" t="s">
        <v>2476</v>
      </c>
      <c r="P13881" s="2" t="s">
        <v>165</v>
      </c>
      <c r="Q13881" s="66">
        <v>1.2549999999999999</v>
      </c>
    </row>
    <row r="13882" spans="15:17" ht="14.25">
      <c r="O13882" t="s">
        <v>2476</v>
      </c>
      <c r="P13882" s="2" t="s">
        <v>165</v>
      </c>
      <c r="Q13882" s="66">
        <v>1.23</v>
      </c>
    </row>
    <row r="13883" spans="15:17" ht="14.25">
      <c r="O13883" t="s">
        <v>2476</v>
      </c>
      <c r="P13883" s="2" t="s">
        <v>165</v>
      </c>
      <c r="Q13883" s="66">
        <v>1.23</v>
      </c>
    </row>
    <row r="13884" spans="15:17" ht="14.25">
      <c r="O13884" t="s">
        <v>2476</v>
      </c>
      <c r="P13884" s="2" t="s">
        <v>166</v>
      </c>
      <c r="Q13884" s="66">
        <v>1.25</v>
      </c>
    </row>
    <row r="13885" spans="15:17" ht="14.25">
      <c r="O13885" t="s">
        <v>2476</v>
      </c>
      <c r="P13885" s="2" t="s">
        <v>166</v>
      </c>
      <c r="Q13885" s="66">
        <v>1.24</v>
      </c>
    </row>
    <row r="13886" spans="15:17" ht="14.25">
      <c r="O13886" t="s">
        <v>2476</v>
      </c>
      <c r="P13886" s="2" t="s">
        <v>166</v>
      </c>
      <c r="Q13886" s="66">
        <v>1.23</v>
      </c>
    </row>
    <row r="13887" spans="15:17" ht="14.25">
      <c r="O13887" t="s">
        <v>2476</v>
      </c>
      <c r="P13887" s="2" t="s">
        <v>167</v>
      </c>
      <c r="Q13887" s="66">
        <v>1.2450000000000001</v>
      </c>
    </row>
    <row r="13888" spans="15:17" ht="14.25">
      <c r="O13888" t="s">
        <v>2476</v>
      </c>
      <c r="P13888" s="2" t="s">
        <v>167</v>
      </c>
      <c r="Q13888" s="66">
        <v>1.27</v>
      </c>
    </row>
    <row r="13889" spans="15:17" ht="14.25">
      <c r="O13889" t="s">
        <v>2476</v>
      </c>
      <c r="P13889" s="2" t="s">
        <v>167</v>
      </c>
      <c r="Q13889" s="66">
        <v>1.2275</v>
      </c>
    </row>
    <row r="13890" spans="15:17" ht="14.25">
      <c r="O13890" t="s">
        <v>2476</v>
      </c>
      <c r="P13890" s="2" t="s">
        <v>168</v>
      </c>
      <c r="Q13890" s="66">
        <v>1.26</v>
      </c>
    </row>
    <row r="13891" spans="15:17" ht="14.25">
      <c r="O13891" t="s">
        <v>2476</v>
      </c>
      <c r="P13891" s="2" t="s">
        <v>168</v>
      </c>
      <c r="Q13891" s="66">
        <v>1.2649999999999999</v>
      </c>
    </row>
    <row r="13892" spans="15:17" ht="14.25">
      <c r="O13892" t="s">
        <v>2476</v>
      </c>
      <c r="P13892" s="2" t="s">
        <v>168</v>
      </c>
      <c r="Q13892" s="66">
        <v>1.3</v>
      </c>
    </row>
    <row r="13893" spans="15:17" ht="14.25">
      <c r="O13893" t="s">
        <v>2476</v>
      </c>
      <c r="P13893" s="2" t="s">
        <v>169</v>
      </c>
      <c r="Q13893" s="66">
        <v>1.3049999999999999</v>
      </c>
    </row>
    <row r="13894" spans="15:17" ht="14.25">
      <c r="O13894" t="s">
        <v>2476</v>
      </c>
      <c r="P13894" s="2" t="s">
        <v>169</v>
      </c>
      <c r="Q13894" s="66">
        <v>1.28</v>
      </c>
    </row>
    <row r="13895" spans="15:17" ht="14.25">
      <c r="O13895" t="s">
        <v>2476</v>
      </c>
      <c r="P13895" s="2" t="s">
        <v>169</v>
      </c>
      <c r="Q13895" s="66">
        <v>1.29</v>
      </c>
    </row>
    <row r="13896" spans="15:17" ht="14.25">
      <c r="O13896" t="s">
        <v>2476</v>
      </c>
      <c r="P13896" s="2" t="s">
        <v>170</v>
      </c>
      <c r="Q13896" s="66">
        <v>1.28</v>
      </c>
    </row>
    <row r="13897" spans="15:17" ht="14.25">
      <c r="O13897" t="s">
        <v>2476</v>
      </c>
      <c r="P13897" s="2" t="s">
        <v>170</v>
      </c>
      <c r="Q13897" s="66">
        <v>1.3149999999999999</v>
      </c>
    </row>
    <row r="13898" spans="15:17" ht="14.25">
      <c r="O13898" t="s">
        <v>2476</v>
      </c>
      <c r="P13898" s="2" t="s">
        <v>170</v>
      </c>
      <c r="Q13898" s="66">
        <v>1.3049999999999999</v>
      </c>
    </row>
    <row r="13899" spans="15:17" ht="14.25">
      <c r="O13899" t="s">
        <v>2476</v>
      </c>
      <c r="P13899" s="2" t="s">
        <v>171</v>
      </c>
      <c r="Q13899" s="66">
        <v>1.3149999999999999</v>
      </c>
    </row>
    <row r="13900" spans="15:17" ht="14.25">
      <c r="O13900" t="s">
        <v>2476</v>
      </c>
      <c r="P13900" s="2" t="s">
        <v>171</v>
      </c>
      <c r="Q13900" s="66">
        <v>1.2949999999999999</v>
      </c>
    </row>
    <row r="13901" spans="15:17" ht="14.25">
      <c r="O13901" t="s">
        <v>2476</v>
      </c>
      <c r="P13901" s="2" t="s">
        <v>171</v>
      </c>
      <c r="Q13901" s="66">
        <v>1.2649999999999999</v>
      </c>
    </row>
    <row r="13902" spans="15:17" ht="14.25">
      <c r="O13902" t="s">
        <v>2476</v>
      </c>
      <c r="P13902" s="2" t="s">
        <v>172</v>
      </c>
      <c r="Q13902" s="66">
        <v>1.2475000000000001</v>
      </c>
    </row>
    <row r="13903" spans="15:17" ht="14.25">
      <c r="O13903" t="s">
        <v>2476</v>
      </c>
      <c r="P13903" s="2" t="s">
        <v>172</v>
      </c>
      <c r="Q13903" s="66">
        <v>1.29</v>
      </c>
    </row>
    <row r="13904" spans="15:17" ht="14.25">
      <c r="O13904" t="s">
        <v>2476</v>
      </c>
      <c r="P13904" s="2" t="s">
        <v>172</v>
      </c>
      <c r="Q13904" s="66">
        <v>1.3049999999999999</v>
      </c>
    </row>
    <row r="13905" spans="15:17" ht="14.25">
      <c r="O13905" t="s">
        <v>2476</v>
      </c>
      <c r="P13905" s="2" t="s">
        <v>173</v>
      </c>
      <c r="Q13905" s="66">
        <v>1.32</v>
      </c>
    </row>
    <row r="13906" spans="15:17" ht="14.25">
      <c r="O13906" t="s">
        <v>2476</v>
      </c>
      <c r="P13906" s="2" t="s">
        <v>173</v>
      </c>
      <c r="Q13906" s="66">
        <v>1.2450000000000001</v>
      </c>
    </row>
    <row r="13907" spans="15:17" ht="14.25">
      <c r="O13907" t="s">
        <v>2476</v>
      </c>
      <c r="P13907" s="2" t="s">
        <v>173</v>
      </c>
      <c r="Q13907" s="66">
        <v>1.2424999999999999</v>
      </c>
    </row>
    <row r="13908" spans="15:17" ht="14.25">
      <c r="O13908" t="s">
        <v>2476</v>
      </c>
      <c r="P13908" s="2" t="s">
        <v>174</v>
      </c>
      <c r="Q13908" s="66">
        <v>1.34</v>
      </c>
    </row>
    <row r="13909" spans="15:17" ht="14.25">
      <c r="O13909" t="s">
        <v>2476</v>
      </c>
      <c r="P13909" s="2" t="s">
        <v>174</v>
      </c>
      <c r="Q13909" s="66">
        <v>1.3049999999999999</v>
      </c>
    </row>
    <row r="13910" spans="15:17" ht="14.25">
      <c r="O13910" t="s">
        <v>2476</v>
      </c>
      <c r="P13910" s="2" t="s">
        <v>174</v>
      </c>
      <c r="Q13910" s="66">
        <v>1.2949999999999999</v>
      </c>
    </row>
    <row r="13911" spans="15:17" ht="14.25">
      <c r="O13911" t="s">
        <v>2476</v>
      </c>
      <c r="P13911" s="2" t="s">
        <v>175</v>
      </c>
      <c r="Q13911" s="66">
        <v>1.41</v>
      </c>
    </row>
    <row r="13912" spans="15:17" ht="14.25">
      <c r="O13912" t="s">
        <v>2476</v>
      </c>
      <c r="P13912" s="2" t="s">
        <v>175</v>
      </c>
      <c r="Q13912" s="66">
        <v>1.35</v>
      </c>
    </row>
    <row r="13913" spans="15:17" ht="14.25">
      <c r="O13913" t="s">
        <v>2476</v>
      </c>
      <c r="P13913" s="2" t="s">
        <v>175</v>
      </c>
      <c r="Q13913" s="66">
        <v>1.35</v>
      </c>
    </row>
    <row r="13914" spans="15:17" ht="14.25">
      <c r="O13914" t="s">
        <v>2476</v>
      </c>
      <c r="P13914" s="2" t="s">
        <v>176</v>
      </c>
      <c r="Q13914" s="66">
        <v>1.43</v>
      </c>
    </row>
    <row r="13915" spans="15:17" ht="14.25">
      <c r="O13915" t="s">
        <v>2476</v>
      </c>
      <c r="P13915" s="2" t="s">
        <v>176</v>
      </c>
      <c r="Q13915" s="66">
        <v>1.53</v>
      </c>
    </row>
    <row r="13916" spans="15:17" ht="14.25">
      <c r="O13916" t="s">
        <v>2476</v>
      </c>
      <c r="P13916" s="2" t="s">
        <v>176</v>
      </c>
      <c r="Q13916" s="66">
        <v>1.405</v>
      </c>
    </row>
    <row r="13917" spans="15:17" ht="14.25">
      <c r="O13917" t="s">
        <v>2476</v>
      </c>
      <c r="P13917" s="2" t="s">
        <v>177</v>
      </c>
      <c r="Q13917" s="66">
        <v>1.48</v>
      </c>
    </row>
    <row r="13918" spans="15:17" ht="14.25">
      <c r="O13918" t="s">
        <v>2476</v>
      </c>
      <c r="P13918" s="2" t="s">
        <v>177</v>
      </c>
      <c r="Q13918" s="66">
        <v>1.48</v>
      </c>
    </row>
    <row r="13919" spans="15:17" ht="14.25">
      <c r="O13919" t="s">
        <v>2476</v>
      </c>
      <c r="P13919" s="2" t="s">
        <v>177</v>
      </c>
      <c r="Q13919" s="66">
        <v>1.45</v>
      </c>
    </row>
    <row r="13920" spans="15:17" ht="14.25">
      <c r="O13920" t="s">
        <v>2476</v>
      </c>
      <c r="P13920" s="2" t="s">
        <v>178</v>
      </c>
      <c r="Q13920" s="66">
        <v>1.43</v>
      </c>
    </row>
    <row r="13921" spans="15:17" ht="14.25">
      <c r="O13921" t="s">
        <v>2476</v>
      </c>
      <c r="P13921" s="2" t="s">
        <v>178</v>
      </c>
      <c r="Q13921" s="66">
        <v>1.4350000000000001</v>
      </c>
    </row>
    <row r="13922" spans="15:17" ht="14.25">
      <c r="O13922" t="s">
        <v>2476</v>
      </c>
      <c r="P13922" s="2" t="s">
        <v>178</v>
      </c>
      <c r="Q13922" s="66">
        <v>1.45</v>
      </c>
    </row>
    <row r="13923" spans="15:17" ht="14.25">
      <c r="O13923" t="s">
        <v>2476</v>
      </c>
      <c r="P13923" s="2" t="s">
        <v>179</v>
      </c>
      <c r="Q13923" s="66">
        <v>1.48</v>
      </c>
    </row>
    <row r="13924" spans="15:17" ht="14.25">
      <c r="O13924" t="s">
        <v>2476</v>
      </c>
      <c r="P13924" s="2" t="s">
        <v>179</v>
      </c>
      <c r="Q13924" s="66">
        <v>1.4550000000000001</v>
      </c>
    </row>
    <row r="13925" spans="15:17" ht="14.25">
      <c r="O13925" t="s">
        <v>2476</v>
      </c>
      <c r="P13925" s="2" t="s">
        <v>179</v>
      </c>
      <c r="Q13925" s="66">
        <v>1.4450000000000001</v>
      </c>
    </row>
    <row r="13926" spans="15:17" ht="14.25">
      <c r="O13926" t="s">
        <v>2476</v>
      </c>
      <c r="P13926" s="2" t="s">
        <v>180</v>
      </c>
      <c r="Q13926" s="66">
        <v>1.46</v>
      </c>
    </row>
    <row r="13927" spans="15:17" ht="14.25">
      <c r="O13927" t="s">
        <v>2476</v>
      </c>
      <c r="P13927" s="2" t="s">
        <v>180</v>
      </c>
      <c r="Q13927" s="66">
        <v>1.4350000000000001</v>
      </c>
    </row>
    <row r="13928" spans="15:17" ht="14.25">
      <c r="O13928" t="s">
        <v>2476</v>
      </c>
      <c r="P13928" s="2" t="s">
        <v>180</v>
      </c>
      <c r="Q13928" s="66">
        <v>1.4450000000000001</v>
      </c>
    </row>
    <row r="13929" spans="15:17" ht="14.25">
      <c r="O13929" t="s">
        <v>2476</v>
      </c>
      <c r="P13929" s="2" t="s">
        <v>181</v>
      </c>
      <c r="Q13929" s="66">
        <v>1.425</v>
      </c>
    </row>
    <row r="13930" spans="15:17" ht="14.25">
      <c r="O13930" t="s">
        <v>2476</v>
      </c>
      <c r="P13930" s="2" t="s">
        <v>181</v>
      </c>
      <c r="Q13930" s="66">
        <v>1.48</v>
      </c>
    </row>
    <row r="13931" spans="15:17" ht="14.25">
      <c r="O13931" t="s">
        <v>2476</v>
      </c>
      <c r="P13931" s="2" t="s">
        <v>181</v>
      </c>
      <c r="Q13931" s="66">
        <v>1.47</v>
      </c>
    </row>
    <row r="13932" spans="15:17" ht="14.25">
      <c r="O13932" t="s">
        <v>2476</v>
      </c>
      <c r="P13932" s="2" t="s">
        <v>182</v>
      </c>
      <c r="Q13932" s="66">
        <v>1.38</v>
      </c>
    </row>
    <row r="13933" spans="15:17" ht="14.25">
      <c r="O13933" t="s">
        <v>2476</v>
      </c>
      <c r="P13933" s="2" t="s">
        <v>182</v>
      </c>
      <c r="Q13933" s="66">
        <v>1.405</v>
      </c>
    </row>
    <row r="13934" spans="15:17" ht="14.25">
      <c r="O13934" t="s">
        <v>2476</v>
      </c>
      <c r="P13934" s="2" t="s">
        <v>182</v>
      </c>
      <c r="Q13934" s="66">
        <v>1.43</v>
      </c>
    </row>
    <row r="13935" spans="15:17" ht="14.25">
      <c r="O13935" t="s">
        <v>2476</v>
      </c>
      <c r="P13935" s="2" t="s">
        <v>183</v>
      </c>
      <c r="Q13935" s="66">
        <v>1.4019999999999999</v>
      </c>
    </row>
    <row r="13936" spans="15:17" ht="14.25">
      <c r="O13936" t="s">
        <v>2476</v>
      </c>
      <c r="P13936" s="2" t="s">
        <v>183</v>
      </c>
      <c r="Q13936" s="66">
        <v>1.4350000000000001</v>
      </c>
    </row>
    <row r="13937" spans="15:17" ht="14.25">
      <c r="O13937" t="s">
        <v>2476</v>
      </c>
      <c r="P13937" s="2" t="s">
        <v>183</v>
      </c>
      <c r="Q13937" s="66">
        <v>1.41</v>
      </c>
    </row>
    <row r="13938" spans="15:17" ht="14.25">
      <c r="O13938" t="s">
        <v>2476</v>
      </c>
      <c r="P13938" s="2" t="s">
        <v>184</v>
      </c>
      <c r="Q13938" s="66">
        <v>1.4424999999999999</v>
      </c>
    </row>
    <row r="13939" spans="15:17" ht="14.25">
      <c r="O13939" t="s">
        <v>2476</v>
      </c>
      <c r="P13939" s="2" t="s">
        <v>184</v>
      </c>
      <c r="Q13939" s="66">
        <v>1.425</v>
      </c>
    </row>
    <row r="13940" spans="15:17" ht="14.25">
      <c r="O13940" t="s">
        <v>2476</v>
      </c>
      <c r="P13940" s="2" t="s">
        <v>184</v>
      </c>
      <c r="Q13940" s="66">
        <v>1.4</v>
      </c>
    </row>
    <row r="13941" spans="15:17" ht="14.25">
      <c r="O13941" t="s">
        <v>2476</v>
      </c>
      <c r="P13941" s="2" t="s">
        <v>185</v>
      </c>
      <c r="Q13941" s="66">
        <v>1.41</v>
      </c>
    </row>
    <row r="13942" spans="15:17" ht="14.25">
      <c r="O13942" t="s">
        <v>2476</v>
      </c>
      <c r="P13942" s="2" t="s">
        <v>185</v>
      </c>
      <c r="Q13942" s="66">
        <v>1.46</v>
      </c>
    </row>
    <row r="13943" spans="15:17" ht="14.25">
      <c r="O13943" t="s">
        <v>2476</v>
      </c>
      <c r="P13943" s="2" t="s">
        <v>185</v>
      </c>
      <c r="Q13943" s="66">
        <v>1.4</v>
      </c>
    </row>
    <row r="13944" spans="15:17" ht="14.25">
      <c r="O13944" t="s">
        <v>2476</v>
      </c>
      <c r="P13944" s="2" t="s">
        <v>186</v>
      </c>
      <c r="Q13944" s="66">
        <v>1.45</v>
      </c>
    </row>
    <row r="13945" spans="15:17" ht="14.25">
      <c r="O13945" t="s">
        <v>2476</v>
      </c>
      <c r="P13945" s="2" t="s">
        <v>186</v>
      </c>
      <c r="Q13945" s="66">
        <v>1.49</v>
      </c>
    </row>
    <row r="13946" spans="15:17" ht="14.25">
      <c r="O13946" t="s">
        <v>2476</v>
      </c>
      <c r="P13946" s="2" t="s">
        <v>186</v>
      </c>
      <c r="Q13946" s="66">
        <v>1.46</v>
      </c>
    </row>
    <row r="13947" spans="15:17" ht="14.25">
      <c r="O13947" t="s">
        <v>2476</v>
      </c>
      <c r="P13947" s="2" t="s">
        <v>187</v>
      </c>
      <c r="Q13947" s="66">
        <v>1.5</v>
      </c>
    </row>
    <row r="13948" spans="15:17" ht="14.25">
      <c r="O13948" t="s">
        <v>2476</v>
      </c>
      <c r="P13948" s="2" t="s">
        <v>187</v>
      </c>
      <c r="Q13948" s="66">
        <v>1.49</v>
      </c>
    </row>
    <row r="13949" spans="15:17" ht="14.25">
      <c r="O13949" t="s">
        <v>2476</v>
      </c>
      <c r="P13949" s="2" t="s">
        <v>187</v>
      </c>
      <c r="Q13949" s="66">
        <v>1.4750000000000001</v>
      </c>
    </row>
    <row r="13950" spans="15:17" ht="14.25">
      <c r="O13950" t="s">
        <v>2476</v>
      </c>
      <c r="P13950" s="2" t="s">
        <v>188</v>
      </c>
      <c r="Q13950" s="66">
        <v>1.49</v>
      </c>
    </row>
    <row r="13951" spans="15:17" ht="14.25">
      <c r="O13951" t="s">
        <v>2476</v>
      </c>
      <c r="P13951" s="2" t="s">
        <v>188</v>
      </c>
      <c r="Q13951" s="66">
        <v>1.51</v>
      </c>
    </row>
    <row r="13952" spans="15:17" ht="14.25">
      <c r="O13952" t="s">
        <v>2476</v>
      </c>
      <c r="P13952" s="2" t="s">
        <v>188</v>
      </c>
      <c r="Q13952" s="66">
        <v>1.49</v>
      </c>
    </row>
    <row r="13953" spans="15:17" ht="14.25">
      <c r="O13953" t="s">
        <v>2476</v>
      </c>
      <c r="P13953" s="2" t="s">
        <v>189</v>
      </c>
      <c r="Q13953" s="66">
        <v>1.51</v>
      </c>
    </row>
    <row r="13954" spans="15:17" ht="14.25">
      <c r="O13954" t="s">
        <v>2476</v>
      </c>
      <c r="P13954" s="2" t="s">
        <v>189</v>
      </c>
      <c r="Q13954" s="66">
        <v>1.4750000000000001</v>
      </c>
    </row>
    <row r="13955" spans="15:17" ht="14.25">
      <c r="O13955" t="s">
        <v>2476</v>
      </c>
      <c r="P13955" s="2" t="s">
        <v>189</v>
      </c>
      <c r="Q13955" s="66">
        <v>1.5175000000000001</v>
      </c>
    </row>
    <row r="13956" spans="15:17" ht="14.25">
      <c r="O13956" t="s">
        <v>2476</v>
      </c>
      <c r="P13956" s="2" t="s">
        <v>190</v>
      </c>
      <c r="Q13956" s="66">
        <v>1.5024999999999999</v>
      </c>
    </row>
    <row r="13957" spans="15:17" ht="14.25">
      <c r="O13957" t="s">
        <v>2476</v>
      </c>
      <c r="P13957" s="2" t="s">
        <v>190</v>
      </c>
      <c r="Q13957" s="66">
        <v>1.4750000000000001</v>
      </c>
    </row>
    <row r="13958" spans="15:17" ht="14.25">
      <c r="O13958" t="s">
        <v>2476</v>
      </c>
      <c r="P13958" s="2" t="s">
        <v>190</v>
      </c>
      <c r="Q13958" s="66">
        <v>1.4750000000000001</v>
      </c>
    </row>
    <row r="13959" spans="15:17" ht="14.25">
      <c r="O13959" t="s">
        <v>2476</v>
      </c>
      <c r="P13959" s="2" t="s">
        <v>191</v>
      </c>
      <c r="Q13959" s="66">
        <v>1.5325</v>
      </c>
    </row>
    <row r="13960" spans="15:17" ht="14.25">
      <c r="O13960" t="s">
        <v>2476</v>
      </c>
      <c r="P13960" s="2" t="s">
        <v>191</v>
      </c>
      <c r="Q13960" s="66">
        <v>1.4950000000000001</v>
      </c>
    </row>
    <row r="13961" spans="15:17" ht="14.25">
      <c r="O13961" t="s">
        <v>2476</v>
      </c>
      <c r="P13961" s="2" t="s">
        <v>191</v>
      </c>
      <c r="Q13961" s="66">
        <v>1.51</v>
      </c>
    </row>
    <row r="13962" spans="15:17" ht="14.25">
      <c r="O13962" t="s">
        <v>2476</v>
      </c>
      <c r="P13962" s="2" t="s">
        <v>192</v>
      </c>
      <c r="Q13962" s="66">
        <v>1.53</v>
      </c>
    </row>
    <row r="13963" spans="15:17" ht="14.25">
      <c r="O13963" t="s">
        <v>2476</v>
      </c>
      <c r="P13963" s="2" t="s">
        <v>192</v>
      </c>
      <c r="Q13963" s="66">
        <v>1.4950000000000001</v>
      </c>
    </row>
    <row r="13964" spans="15:17" ht="14.25">
      <c r="O13964" t="s">
        <v>2476</v>
      </c>
      <c r="P13964" s="2" t="s">
        <v>192</v>
      </c>
      <c r="Q13964" s="66">
        <v>1.5149999999999999</v>
      </c>
    </row>
    <row r="13965" spans="15:17" ht="14.25">
      <c r="O13965" t="s">
        <v>2476</v>
      </c>
      <c r="P13965" s="2" t="s">
        <v>193</v>
      </c>
      <c r="Q13965" s="66">
        <v>1.55</v>
      </c>
    </row>
    <row r="13966" spans="15:17" ht="14.25">
      <c r="O13966" t="s">
        <v>2476</v>
      </c>
      <c r="P13966" s="2" t="s">
        <v>193</v>
      </c>
      <c r="Q13966" s="66">
        <v>1.51</v>
      </c>
    </row>
    <row r="13967" spans="15:17" ht="14.25">
      <c r="O13967" t="s">
        <v>2476</v>
      </c>
      <c r="P13967" s="2" t="s">
        <v>193</v>
      </c>
      <c r="Q13967" s="66">
        <v>1.5349999999999999</v>
      </c>
    </row>
    <row r="13968" spans="15:17" ht="14.25">
      <c r="O13968" t="s">
        <v>2476</v>
      </c>
      <c r="P13968" s="2" t="s">
        <v>194</v>
      </c>
      <c r="Q13968" s="66">
        <v>1.49</v>
      </c>
    </row>
    <row r="13969" spans="15:17" ht="14.25">
      <c r="O13969" t="s">
        <v>2476</v>
      </c>
      <c r="P13969" s="2" t="s">
        <v>194</v>
      </c>
      <c r="Q13969" s="66">
        <v>1.52</v>
      </c>
    </row>
    <row r="13970" spans="15:17" ht="14.25">
      <c r="O13970" t="s">
        <v>2476</v>
      </c>
      <c r="P13970" s="2" t="s">
        <v>194</v>
      </c>
      <c r="Q13970" s="66">
        <v>1.51</v>
      </c>
    </row>
    <row r="13971" spans="15:17" ht="14.25">
      <c r="O13971" t="s">
        <v>2476</v>
      </c>
      <c r="P13971" s="2" t="s">
        <v>195</v>
      </c>
      <c r="Q13971" s="66">
        <v>1.5049999999999999</v>
      </c>
    </row>
    <row r="13972" spans="15:17" ht="14.25">
      <c r="O13972" t="s">
        <v>2476</v>
      </c>
      <c r="P13972" s="2" t="s">
        <v>195</v>
      </c>
      <c r="Q13972" s="66">
        <v>1.4750000000000001</v>
      </c>
    </row>
    <row r="13973" spans="15:17" ht="14.25">
      <c r="O13973" t="s">
        <v>2476</v>
      </c>
      <c r="P13973" s="2" t="s">
        <v>195</v>
      </c>
      <c r="Q13973" s="66">
        <v>1.5049999999999999</v>
      </c>
    </row>
    <row r="13974" spans="15:17" ht="14.25">
      <c r="O13974" t="s">
        <v>2476</v>
      </c>
      <c r="P13974" s="2" t="s">
        <v>196</v>
      </c>
      <c r="Q13974" s="66">
        <v>1.4750000000000001</v>
      </c>
    </row>
    <row r="13975" spans="15:17" ht="14.25">
      <c r="O13975" t="s">
        <v>2476</v>
      </c>
      <c r="P13975" s="2" t="s">
        <v>196</v>
      </c>
      <c r="Q13975" s="66">
        <v>1.5</v>
      </c>
    </row>
    <row r="13976" spans="15:17" ht="14.25">
      <c r="O13976" t="s">
        <v>2476</v>
      </c>
      <c r="P13976" s="2" t="s">
        <v>196</v>
      </c>
      <c r="Q13976" s="66">
        <v>1.5049999999999999</v>
      </c>
    </row>
    <row r="13977" spans="15:17" ht="14.25">
      <c r="O13977" t="s">
        <v>2476</v>
      </c>
      <c r="P13977" s="2" t="s">
        <v>197</v>
      </c>
      <c r="Q13977" s="66">
        <v>1.5</v>
      </c>
    </row>
    <row r="13978" spans="15:17" ht="14.25">
      <c r="O13978" t="s">
        <v>2476</v>
      </c>
      <c r="P13978" s="2" t="s">
        <v>197</v>
      </c>
      <c r="Q13978" s="66">
        <v>1.54</v>
      </c>
    </row>
    <row r="13979" spans="15:17" ht="14.25">
      <c r="O13979" t="s">
        <v>2476</v>
      </c>
      <c r="P13979" s="2" t="s">
        <v>197</v>
      </c>
      <c r="Q13979" s="66">
        <v>1.4950000000000001</v>
      </c>
    </row>
    <row r="13980" spans="15:17" ht="14.25">
      <c r="O13980" t="s">
        <v>2476</v>
      </c>
      <c r="P13980" s="2" t="s">
        <v>198</v>
      </c>
      <c r="Q13980" s="66">
        <v>1.4850000000000001</v>
      </c>
    </row>
    <row r="13981" spans="15:17" ht="14.25">
      <c r="O13981" t="s">
        <v>2476</v>
      </c>
      <c r="P13981" s="2" t="s">
        <v>198</v>
      </c>
      <c r="Q13981" s="66">
        <v>1.49</v>
      </c>
    </row>
    <row r="13982" spans="15:17" ht="14.25">
      <c r="O13982" t="s">
        <v>2476</v>
      </c>
      <c r="P13982" s="2" t="s">
        <v>198</v>
      </c>
      <c r="Q13982" s="66">
        <v>1.47</v>
      </c>
    </row>
    <row r="13983" spans="15:17" ht="14.25">
      <c r="O13983" t="s">
        <v>2476</v>
      </c>
      <c r="P13983" s="2" t="s">
        <v>199</v>
      </c>
      <c r="Q13983" s="66">
        <v>1.4950000000000001</v>
      </c>
    </row>
    <row r="13984" spans="15:17" ht="14.25">
      <c r="O13984" t="s">
        <v>2476</v>
      </c>
      <c r="P13984" s="2" t="s">
        <v>199</v>
      </c>
      <c r="Q13984" s="66">
        <v>1.4724999999999999</v>
      </c>
    </row>
    <row r="13985" spans="15:17" ht="14.25">
      <c r="O13985" t="s">
        <v>2476</v>
      </c>
      <c r="P13985" s="2" t="s">
        <v>199</v>
      </c>
      <c r="Q13985" s="66">
        <v>1.4750000000000001</v>
      </c>
    </row>
    <row r="13986" spans="15:17" ht="14.25">
      <c r="O13986" t="s">
        <v>2476</v>
      </c>
      <c r="P13986" s="2" t="s">
        <v>200</v>
      </c>
      <c r="Q13986" s="66">
        <v>1.45</v>
      </c>
    </row>
    <row r="13987" spans="15:17" ht="14.25">
      <c r="O13987" t="s">
        <v>2476</v>
      </c>
      <c r="P13987" s="2" t="s">
        <v>200</v>
      </c>
      <c r="Q13987" s="66">
        <v>1.4750000000000001</v>
      </c>
    </row>
    <row r="13988" spans="15:17" ht="14.25">
      <c r="O13988" t="s">
        <v>2476</v>
      </c>
      <c r="P13988" s="2" t="s">
        <v>200</v>
      </c>
      <c r="Q13988" s="66">
        <v>1.47</v>
      </c>
    </row>
    <row r="13989" spans="15:17" ht="14.25">
      <c r="O13989" t="s">
        <v>2476</v>
      </c>
      <c r="P13989" s="2" t="s">
        <v>201</v>
      </c>
      <c r="Q13989" s="66">
        <v>1.46</v>
      </c>
    </row>
    <row r="13990" spans="15:17" ht="14.25">
      <c r="O13990" t="s">
        <v>2476</v>
      </c>
      <c r="P13990" s="2" t="s">
        <v>201</v>
      </c>
      <c r="Q13990" s="66">
        <v>1.45</v>
      </c>
    </row>
    <row r="13991" spans="15:17" ht="14.25">
      <c r="O13991" t="s">
        <v>2476</v>
      </c>
      <c r="P13991" s="2" t="s">
        <v>201</v>
      </c>
      <c r="Q13991" s="66">
        <v>1.43</v>
      </c>
    </row>
    <row r="13992" spans="15:17" ht="14.25">
      <c r="O13992" t="s">
        <v>2476</v>
      </c>
      <c r="P13992" s="2" t="s">
        <v>202</v>
      </c>
      <c r="Q13992" s="66">
        <v>1.4550000000000001</v>
      </c>
    </row>
    <row r="13993" spans="15:17" ht="14.25">
      <c r="O13993" t="s">
        <v>2476</v>
      </c>
      <c r="P13993" s="2" t="s">
        <v>202</v>
      </c>
      <c r="Q13993" s="66">
        <v>1.415</v>
      </c>
    </row>
    <row r="13994" spans="15:17" ht="14.25">
      <c r="O13994" t="s">
        <v>2476</v>
      </c>
      <c r="P13994" s="2" t="s">
        <v>202</v>
      </c>
      <c r="Q13994" s="66">
        <v>1.4450000000000001</v>
      </c>
    </row>
    <row r="13995" spans="15:17" ht="14.25">
      <c r="O13995" t="s">
        <v>2476</v>
      </c>
      <c r="P13995" s="2" t="s">
        <v>203</v>
      </c>
      <c r="Q13995" s="66">
        <v>1.41</v>
      </c>
    </row>
    <row r="13996" spans="15:17" ht="14.25">
      <c r="O13996" t="s">
        <v>2476</v>
      </c>
      <c r="P13996" s="2" t="s">
        <v>203</v>
      </c>
      <c r="Q13996" s="66">
        <v>1.38</v>
      </c>
    </row>
    <row r="13997" spans="15:17" ht="14.25">
      <c r="O13997" t="s">
        <v>2476</v>
      </c>
      <c r="P13997" s="2" t="s">
        <v>203</v>
      </c>
      <c r="Q13997" s="66">
        <v>1.405</v>
      </c>
    </row>
    <row r="13998" spans="15:17" ht="14.25">
      <c r="O13998" t="s">
        <v>2476</v>
      </c>
      <c r="P13998" s="2" t="s">
        <v>204</v>
      </c>
      <c r="Q13998" s="66">
        <v>1.415</v>
      </c>
    </row>
    <row r="13999" spans="15:17" ht="14.25">
      <c r="O13999" t="s">
        <v>2476</v>
      </c>
      <c r="P13999" s="2" t="s">
        <v>204</v>
      </c>
      <c r="Q13999" s="66">
        <v>1.375</v>
      </c>
    </row>
    <row r="14000" spans="15:17" ht="14.25">
      <c r="O14000" t="s">
        <v>2476</v>
      </c>
      <c r="P14000" s="2" t="s">
        <v>204</v>
      </c>
      <c r="Q14000" s="66">
        <v>1.375</v>
      </c>
    </row>
    <row r="14001" spans="15:17" ht="14.25">
      <c r="O14001" t="s">
        <v>2476</v>
      </c>
      <c r="P14001" s="2" t="s">
        <v>205</v>
      </c>
      <c r="Q14001" s="66">
        <v>1.395</v>
      </c>
    </row>
    <row r="14002" spans="15:17" ht="14.25">
      <c r="O14002" t="s">
        <v>2476</v>
      </c>
      <c r="P14002" s="2" t="s">
        <v>205</v>
      </c>
      <c r="Q14002" s="66">
        <v>1.325</v>
      </c>
    </row>
    <row r="14003" spans="15:17" ht="14.25">
      <c r="O14003" t="s">
        <v>2476</v>
      </c>
      <c r="P14003" s="2" t="s">
        <v>205</v>
      </c>
      <c r="Q14003" s="66">
        <v>1.37</v>
      </c>
    </row>
    <row r="14004" spans="15:17" ht="14.25">
      <c r="O14004" t="s">
        <v>2476</v>
      </c>
      <c r="P14004" s="2" t="s">
        <v>206</v>
      </c>
      <c r="Q14004" s="66">
        <v>1.3174999999999999</v>
      </c>
    </row>
    <row r="14005" spans="15:17" ht="14.25">
      <c r="O14005" t="s">
        <v>2476</v>
      </c>
      <c r="P14005" s="2" t="s">
        <v>206</v>
      </c>
      <c r="Q14005" s="66">
        <v>1.32</v>
      </c>
    </row>
    <row r="14006" spans="15:17" ht="14.25">
      <c r="O14006" t="s">
        <v>2476</v>
      </c>
      <c r="P14006" s="2" t="s">
        <v>206</v>
      </c>
      <c r="Q14006" s="66">
        <v>1.345</v>
      </c>
    </row>
    <row r="14007" spans="15:17" ht="14.25">
      <c r="O14007" t="s">
        <v>2476</v>
      </c>
      <c r="P14007" s="2" t="s">
        <v>207</v>
      </c>
      <c r="Q14007" s="66">
        <v>1.31</v>
      </c>
    </row>
    <row r="14008" spans="15:17" ht="14.25">
      <c r="O14008" t="s">
        <v>2476</v>
      </c>
      <c r="P14008" s="2" t="s">
        <v>207</v>
      </c>
      <c r="Q14008" s="66">
        <v>1.355</v>
      </c>
    </row>
    <row r="14009" spans="15:17" ht="14.25">
      <c r="O14009" t="s">
        <v>2476</v>
      </c>
      <c r="P14009" s="2" t="s">
        <v>207</v>
      </c>
      <c r="Q14009" s="66">
        <v>1.33</v>
      </c>
    </row>
    <row r="14010" spans="15:17" ht="14.25">
      <c r="O14010" t="s">
        <v>2476</v>
      </c>
      <c r="P14010" s="2" t="s">
        <v>208</v>
      </c>
      <c r="Q14010" s="66">
        <v>1.3420000000000001</v>
      </c>
    </row>
    <row r="14011" spans="15:17" ht="14.25">
      <c r="O14011" t="s">
        <v>2476</v>
      </c>
      <c r="P14011" s="2" t="s">
        <v>208</v>
      </c>
      <c r="Q14011" s="66">
        <v>1.36</v>
      </c>
    </row>
    <row r="14012" spans="15:17" ht="14.25">
      <c r="O14012" t="s">
        <v>2476</v>
      </c>
      <c r="P14012" s="2" t="s">
        <v>208</v>
      </c>
      <c r="Q14012" s="66">
        <v>1.3825000000000001</v>
      </c>
    </row>
    <row r="14013" spans="15:17" ht="14.25">
      <c r="O14013" t="s">
        <v>2476</v>
      </c>
      <c r="P14013" s="2" t="s">
        <v>209</v>
      </c>
      <c r="Q14013" s="66">
        <v>1.405</v>
      </c>
    </row>
    <row r="14014" spans="15:17" ht="14.25">
      <c r="O14014" t="s">
        <v>2476</v>
      </c>
      <c r="P14014" s="2" t="s">
        <v>209</v>
      </c>
      <c r="Q14014" s="66">
        <v>1.375</v>
      </c>
    </row>
    <row r="14015" spans="15:17" ht="14.25">
      <c r="O14015" t="s">
        <v>2476</v>
      </c>
      <c r="P14015" s="2" t="s">
        <v>209</v>
      </c>
      <c r="Q14015" s="66">
        <v>1.375</v>
      </c>
    </row>
    <row r="14016" spans="15:17" ht="14.25">
      <c r="O14016" t="s">
        <v>2476</v>
      </c>
      <c r="P14016" s="2" t="s">
        <v>210</v>
      </c>
      <c r="Q14016" s="66">
        <v>1.355</v>
      </c>
    </row>
    <row r="14017" spans="15:17" ht="14.25">
      <c r="O14017" t="s">
        <v>2476</v>
      </c>
      <c r="P14017" s="2" t="s">
        <v>210</v>
      </c>
      <c r="Q14017" s="66">
        <v>1.39</v>
      </c>
    </row>
    <row r="14018" spans="15:17" ht="14.25">
      <c r="O14018" t="s">
        <v>2476</v>
      </c>
      <c r="P14018" s="2" t="s">
        <v>210</v>
      </c>
      <c r="Q14018" s="66">
        <v>1.385</v>
      </c>
    </row>
    <row r="14019" spans="15:17" ht="14.25">
      <c r="O14019" t="s">
        <v>2476</v>
      </c>
      <c r="P14019" s="2" t="s">
        <v>211</v>
      </c>
      <c r="Q14019" s="66">
        <v>1.37</v>
      </c>
    </row>
    <row r="14020" spans="15:17" ht="14.25">
      <c r="O14020" t="s">
        <v>2476</v>
      </c>
      <c r="P14020" s="2" t="s">
        <v>211</v>
      </c>
      <c r="Q14020" s="66">
        <v>1.35</v>
      </c>
    </row>
    <row r="14021" spans="15:17" ht="14.25">
      <c r="O14021" t="s">
        <v>2476</v>
      </c>
      <c r="P14021" s="2" t="s">
        <v>211</v>
      </c>
      <c r="Q14021" s="66">
        <v>1.41</v>
      </c>
    </row>
    <row r="14022" spans="15:17" ht="14.25">
      <c r="O14022" t="s">
        <v>2476</v>
      </c>
      <c r="P14022" s="2" t="s">
        <v>212</v>
      </c>
      <c r="Q14022" s="66">
        <v>1.2849999999999999</v>
      </c>
    </row>
    <row r="14023" spans="15:17" ht="14.25">
      <c r="O14023" t="s">
        <v>2476</v>
      </c>
      <c r="P14023" s="2" t="s">
        <v>212</v>
      </c>
      <c r="Q14023" s="66">
        <v>1.405</v>
      </c>
    </row>
    <row r="14024" spans="15:17" ht="14.25">
      <c r="O14024" t="s">
        <v>2476</v>
      </c>
      <c r="P14024" s="2" t="s">
        <v>212</v>
      </c>
      <c r="Q14024" s="66">
        <v>1.4</v>
      </c>
    </row>
    <row r="14025" spans="15:17" ht="14.25">
      <c r="O14025" t="s">
        <v>2476</v>
      </c>
      <c r="P14025" s="2" t="s">
        <v>213</v>
      </c>
      <c r="Q14025" s="66">
        <v>1.23</v>
      </c>
    </row>
    <row r="14026" spans="15:17" ht="14.25">
      <c r="O14026" t="s">
        <v>2476</v>
      </c>
      <c r="P14026" s="2" t="s">
        <v>213</v>
      </c>
      <c r="Q14026" s="66">
        <v>1.26</v>
      </c>
    </row>
    <row r="14027" spans="15:17" ht="14.25">
      <c r="O14027" t="s">
        <v>2476</v>
      </c>
      <c r="P14027" s="2" t="s">
        <v>213</v>
      </c>
      <c r="Q14027" s="66">
        <v>1.23</v>
      </c>
    </row>
    <row r="14028" spans="15:17" ht="14.25">
      <c r="O14028" t="s">
        <v>2476</v>
      </c>
      <c r="P14028" s="2" t="s">
        <v>214</v>
      </c>
      <c r="Q14028" s="66">
        <v>1.2849999999999999</v>
      </c>
    </row>
    <row r="14029" spans="15:17" ht="14.25">
      <c r="O14029" t="s">
        <v>2476</v>
      </c>
      <c r="P14029" s="2" t="s">
        <v>214</v>
      </c>
      <c r="Q14029" s="66">
        <v>1.2749999999999999</v>
      </c>
    </row>
    <row r="14030" spans="15:17" ht="14.25">
      <c r="O14030" t="s">
        <v>2476</v>
      </c>
      <c r="P14030" s="2" t="s">
        <v>214</v>
      </c>
      <c r="Q14030" s="66">
        <v>1.27</v>
      </c>
    </row>
    <row r="14031" spans="15:17" ht="14.25">
      <c r="O14031" t="s">
        <v>2476</v>
      </c>
      <c r="P14031" s="2" t="s">
        <v>215</v>
      </c>
      <c r="Q14031" s="66">
        <v>1.2849999999999999</v>
      </c>
    </row>
    <row r="14032" spans="15:17" ht="14.25">
      <c r="O14032" t="s">
        <v>2476</v>
      </c>
      <c r="P14032" s="2" t="s">
        <v>215</v>
      </c>
      <c r="Q14032" s="66">
        <v>1.3149999999999999</v>
      </c>
    </row>
    <row r="14033" spans="15:17" ht="14.25">
      <c r="O14033" t="s">
        <v>2476</v>
      </c>
      <c r="P14033" s="2" t="s">
        <v>215</v>
      </c>
      <c r="Q14033" s="66">
        <v>1.27</v>
      </c>
    </row>
    <row r="14034" spans="15:17" ht="14.25">
      <c r="O14034" t="s">
        <v>2476</v>
      </c>
      <c r="P14034" s="2" t="s">
        <v>216</v>
      </c>
      <c r="Q14034" s="66">
        <v>1.24</v>
      </c>
    </row>
    <row r="14035" spans="15:17" ht="14.25">
      <c r="O14035" t="s">
        <v>2476</v>
      </c>
      <c r="P14035" s="2" t="s">
        <v>216</v>
      </c>
      <c r="Q14035" s="66">
        <v>1.3174999999999999</v>
      </c>
    </row>
    <row r="14036" spans="15:17" ht="14.25">
      <c r="O14036" t="s">
        <v>2476</v>
      </c>
      <c r="P14036" s="2" t="s">
        <v>216</v>
      </c>
      <c r="Q14036" s="66">
        <v>1.3049999999999999</v>
      </c>
    </row>
    <row r="14037" spans="15:17" ht="14.25">
      <c r="O14037" t="s">
        <v>2476</v>
      </c>
      <c r="P14037" s="2" t="s">
        <v>217</v>
      </c>
      <c r="Q14037" s="66">
        <v>1.23</v>
      </c>
    </row>
    <row r="14038" spans="15:17" ht="14.25">
      <c r="O14038" t="s">
        <v>2476</v>
      </c>
      <c r="P14038" s="2" t="s">
        <v>217</v>
      </c>
      <c r="Q14038" s="66">
        <v>1.24</v>
      </c>
    </row>
    <row r="14039" spans="15:17" ht="14.25">
      <c r="O14039" t="s">
        <v>2476</v>
      </c>
      <c r="P14039" s="2" t="s">
        <v>217</v>
      </c>
      <c r="Q14039" s="66">
        <v>1.2450000000000001</v>
      </c>
    </row>
    <row r="14040" spans="15:17" ht="14.25">
      <c r="O14040" t="s">
        <v>2476</v>
      </c>
      <c r="P14040" s="2" t="s">
        <v>218</v>
      </c>
      <c r="Q14040" s="66">
        <v>1.24</v>
      </c>
    </row>
    <row r="14041" spans="15:17" ht="14.25">
      <c r="O14041" t="s">
        <v>2476</v>
      </c>
      <c r="P14041" s="2" t="s">
        <v>218</v>
      </c>
      <c r="Q14041" s="66">
        <v>1.2649999999999999</v>
      </c>
    </row>
    <row r="14042" spans="15:17" ht="14.25">
      <c r="O14042" t="s">
        <v>2476</v>
      </c>
      <c r="P14042" s="2" t="s">
        <v>218</v>
      </c>
      <c r="Q14042" s="66">
        <v>1.2549999999999999</v>
      </c>
    </row>
    <row r="14043" spans="15:17" ht="14.25">
      <c r="O14043" t="s">
        <v>2476</v>
      </c>
      <c r="P14043" s="2" t="s">
        <v>219</v>
      </c>
      <c r="Q14043" s="66">
        <v>1.23</v>
      </c>
    </row>
    <row r="14044" spans="15:17" ht="14.25">
      <c r="O14044" t="s">
        <v>2476</v>
      </c>
      <c r="P14044" s="2" t="s">
        <v>219</v>
      </c>
      <c r="Q14044" s="66">
        <v>1.2575000000000001</v>
      </c>
    </row>
    <row r="14045" spans="15:17" ht="14.25">
      <c r="O14045" t="s">
        <v>2476</v>
      </c>
      <c r="P14045" s="2" t="s">
        <v>219</v>
      </c>
      <c r="Q14045" s="66">
        <v>1.2250000000000001</v>
      </c>
    </row>
    <row r="14046" spans="15:17" ht="14.25">
      <c r="O14046" t="s">
        <v>2476</v>
      </c>
      <c r="P14046" s="2" t="s">
        <v>220</v>
      </c>
      <c r="Q14046" s="66">
        <v>1.2350000000000001</v>
      </c>
    </row>
    <row r="14047" spans="15:17" ht="14.25">
      <c r="O14047" t="s">
        <v>2476</v>
      </c>
      <c r="P14047" s="2" t="s">
        <v>220</v>
      </c>
      <c r="Q14047" s="66">
        <v>1.23</v>
      </c>
    </row>
    <row r="14048" spans="15:17" ht="14.25">
      <c r="O14048" t="s">
        <v>2476</v>
      </c>
      <c r="P14048" s="2" t="s">
        <v>220</v>
      </c>
      <c r="Q14048" s="66">
        <v>1.26</v>
      </c>
    </row>
    <row r="14049" spans="15:17" ht="14.25">
      <c r="O14049" t="s">
        <v>2476</v>
      </c>
      <c r="P14049" s="2" t="s">
        <v>221</v>
      </c>
      <c r="Q14049" s="66">
        <v>1.2450000000000001</v>
      </c>
    </row>
    <row r="14050" spans="15:17" ht="14.25">
      <c r="O14050" t="s">
        <v>2476</v>
      </c>
      <c r="P14050" s="2" t="s">
        <v>221</v>
      </c>
      <c r="Q14050" s="66">
        <v>1.23</v>
      </c>
    </row>
    <row r="14051" spans="15:17" ht="14.25">
      <c r="O14051" t="s">
        <v>2476</v>
      </c>
      <c r="P14051" s="2" t="s">
        <v>221</v>
      </c>
      <c r="Q14051" s="66">
        <v>1.26</v>
      </c>
    </row>
    <row r="14052" spans="15:17" ht="14.25">
      <c r="O14052" t="s">
        <v>2476</v>
      </c>
      <c r="P14052" s="2" t="s">
        <v>222</v>
      </c>
      <c r="Q14052" s="66">
        <v>1.2150000000000001</v>
      </c>
    </row>
    <row r="14053" spans="15:17" ht="14.25">
      <c r="O14053" t="s">
        <v>2476</v>
      </c>
      <c r="P14053" s="2" t="s">
        <v>222</v>
      </c>
      <c r="Q14053" s="66">
        <v>1.2549999999999999</v>
      </c>
    </row>
    <row r="14054" spans="15:17" ht="14.25">
      <c r="O14054" t="s">
        <v>2476</v>
      </c>
      <c r="P14054" s="2" t="s">
        <v>222</v>
      </c>
      <c r="Q14054" s="66">
        <v>1.25</v>
      </c>
    </row>
    <row r="14055" spans="15:17" ht="14.25">
      <c r="O14055" t="s">
        <v>2476</v>
      </c>
      <c r="P14055" s="2" t="s">
        <v>223</v>
      </c>
      <c r="Q14055" s="66">
        <v>1.2150000000000001</v>
      </c>
    </row>
    <row r="14056" spans="15:17" ht="14.25">
      <c r="O14056" t="s">
        <v>2476</v>
      </c>
      <c r="P14056" s="2" t="s">
        <v>223</v>
      </c>
      <c r="Q14056" s="66">
        <v>1.2250000000000001</v>
      </c>
    </row>
    <row r="14057" spans="15:17" ht="14.25">
      <c r="O14057" t="s">
        <v>2476</v>
      </c>
      <c r="P14057" s="2" t="s">
        <v>223</v>
      </c>
      <c r="Q14057" s="66">
        <v>1.2749999999999999</v>
      </c>
    </row>
    <row r="14058" spans="15:17" ht="14.25">
      <c r="O14058" t="s">
        <v>2476</v>
      </c>
      <c r="P14058" s="2" t="s">
        <v>224</v>
      </c>
      <c r="Q14058" s="66">
        <v>1.27</v>
      </c>
    </row>
    <row r="14059" spans="15:17" ht="14.25">
      <c r="O14059" t="s">
        <v>2476</v>
      </c>
      <c r="P14059" s="2" t="s">
        <v>224</v>
      </c>
      <c r="Q14059" s="66">
        <v>1.2649999999999999</v>
      </c>
    </row>
    <row r="14060" spans="15:17" ht="14.25">
      <c r="O14060" t="s">
        <v>2476</v>
      </c>
      <c r="P14060" s="2" t="s">
        <v>224</v>
      </c>
      <c r="Q14060" s="66">
        <v>1.21</v>
      </c>
    </row>
    <row r="14061" spans="15:17" ht="14.25">
      <c r="O14061" t="s">
        <v>2476</v>
      </c>
      <c r="P14061" s="2" t="s">
        <v>225</v>
      </c>
      <c r="Q14061" s="66">
        <v>1.23</v>
      </c>
    </row>
    <row r="14062" spans="15:17" ht="14.25">
      <c r="O14062" t="s">
        <v>2476</v>
      </c>
      <c r="P14062" s="2" t="s">
        <v>225</v>
      </c>
      <c r="Q14062" s="66">
        <v>1.18</v>
      </c>
    </row>
    <row r="14063" spans="15:17" ht="14.25">
      <c r="O14063" t="s">
        <v>2476</v>
      </c>
      <c r="P14063" s="2" t="s">
        <v>225</v>
      </c>
      <c r="Q14063" s="66">
        <v>1.2250000000000001</v>
      </c>
    </row>
    <row r="14064" spans="15:17" ht="14.25">
      <c r="O14064" t="s">
        <v>2476</v>
      </c>
      <c r="P14064" s="2" t="s">
        <v>226</v>
      </c>
      <c r="Q14064" s="66">
        <v>1.19</v>
      </c>
    </row>
    <row r="14065" spans="15:17" ht="14.25">
      <c r="O14065" t="s">
        <v>2476</v>
      </c>
      <c r="P14065" s="2" t="s">
        <v>226</v>
      </c>
      <c r="Q14065" s="66">
        <v>1.2350000000000001</v>
      </c>
    </row>
    <row r="14066" spans="15:17" ht="14.25">
      <c r="O14066" t="s">
        <v>2476</v>
      </c>
      <c r="P14066" s="2" t="s">
        <v>226</v>
      </c>
      <c r="Q14066" s="66">
        <v>1.1950000000000001</v>
      </c>
    </row>
    <row r="14067" spans="15:17" ht="14.25">
      <c r="O14067" t="s">
        <v>2476</v>
      </c>
      <c r="P14067" s="2" t="s">
        <v>227</v>
      </c>
      <c r="Q14067" s="66">
        <v>1.2450000000000001</v>
      </c>
    </row>
    <row r="14068" spans="15:17" ht="14.25">
      <c r="O14068" t="s">
        <v>2476</v>
      </c>
      <c r="P14068" s="2" t="s">
        <v>227</v>
      </c>
      <c r="Q14068" s="66">
        <v>1.21</v>
      </c>
    </row>
    <row r="14069" spans="15:17" ht="14.25">
      <c r="O14069" t="s">
        <v>2476</v>
      </c>
      <c r="P14069" s="2" t="s">
        <v>227</v>
      </c>
      <c r="Q14069" s="66">
        <v>1.23</v>
      </c>
    </row>
    <row r="14070" spans="15:17" ht="14.25">
      <c r="O14070" t="s">
        <v>2476</v>
      </c>
      <c r="P14070" s="2" t="s">
        <v>228</v>
      </c>
      <c r="Q14070" s="66">
        <v>1.2350000000000001</v>
      </c>
    </row>
    <row r="14071" spans="15:17" ht="14.25">
      <c r="O14071" t="s">
        <v>2476</v>
      </c>
      <c r="P14071" s="2" t="s">
        <v>228</v>
      </c>
      <c r="Q14071" s="66">
        <v>1.21</v>
      </c>
    </row>
    <row r="14072" spans="15:17" ht="14.25">
      <c r="O14072" t="s">
        <v>2476</v>
      </c>
      <c r="P14072" s="2" t="s">
        <v>228</v>
      </c>
      <c r="Q14072" s="66">
        <v>1.21</v>
      </c>
    </row>
    <row r="14073" spans="15:17" ht="14.25">
      <c r="O14073" t="s">
        <v>2476</v>
      </c>
      <c r="P14073" s="2" t="s">
        <v>229</v>
      </c>
      <c r="Q14073" s="66">
        <v>1.25</v>
      </c>
    </row>
    <row r="14074" spans="15:17" ht="14.25">
      <c r="O14074" t="s">
        <v>2476</v>
      </c>
      <c r="P14074" s="2" t="s">
        <v>229</v>
      </c>
      <c r="Q14074" s="66">
        <v>1.23</v>
      </c>
    </row>
    <row r="14075" spans="15:17" ht="14.25">
      <c r="O14075" t="s">
        <v>2476</v>
      </c>
      <c r="P14075" s="2" t="s">
        <v>229</v>
      </c>
      <c r="Q14075" s="66">
        <v>1.24</v>
      </c>
    </row>
    <row r="14076" spans="15:17" ht="14.25">
      <c r="O14076" t="s">
        <v>2476</v>
      </c>
      <c r="P14076" s="2" t="s">
        <v>230</v>
      </c>
      <c r="Q14076" s="66">
        <v>1.24</v>
      </c>
    </row>
    <row r="14077" spans="15:17" ht="14.25">
      <c r="O14077" t="s">
        <v>2476</v>
      </c>
      <c r="P14077" s="2" t="s">
        <v>230</v>
      </c>
      <c r="Q14077" s="66">
        <v>1.2450000000000001</v>
      </c>
    </row>
    <row r="14078" spans="15:17" ht="14.25">
      <c r="O14078" t="s">
        <v>2476</v>
      </c>
      <c r="P14078" s="2" t="s">
        <v>230</v>
      </c>
      <c r="Q14078" s="66">
        <v>1.25</v>
      </c>
    </row>
    <row r="14079" spans="15:17" ht="14.25">
      <c r="O14079" t="s">
        <v>2476</v>
      </c>
      <c r="P14079" s="2" t="s">
        <v>231</v>
      </c>
      <c r="Q14079" s="66">
        <v>1.2549999999999999</v>
      </c>
    </row>
    <row r="14080" spans="15:17" ht="14.25">
      <c r="O14080" t="s">
        <v>2476</v>
      </c>
      <c r="P14080" s="2" t="s">
        <v>231</v>
      </c>
      <c r="Q14080" s="66">
        <v>1.2370000000000001</v>
      </c>
    </row>
    <row r="14081" spans="15:17" ht="14.25">
      <c r="O14081" t="s">
        <v>2476</v>
      </c>
      <c r="P14081" s="2" t="s">
        <v>231</v>
      </c>
      <c r="Q14081" s="66">
        <v>1.2450000000000001</v>
      </c>
    </row>
    <row r="14082" spans="15:17" ht="14.25">
      <c r="O14082" t="s">
        <v>2476</v>
      </c>
      <c r="P14082" s="2" t="s">
        <v>232</v>
      </c>
      <c r="Q14082" s="66">
        <v>1.23</v>
      </c>
    </row>
    <row r="14083" spans="15:17" ht="14.25">
      <c r="O14083" t="s">
        <v>2476</v>
      </c>
      <c r="P14083" s="2" t="s">
        <v>232</v>
      </c>
      <c r="Q14083" s="66">
        <v>1.23</v>
      </c>
    </row>
    <row r="14084" spans="15:17" ht="14.25">
      <c r="O14084" t="s">
        <v>2476</v>
      </c>
      <c r="P14084" s="2" t="s">
        <v>232</v>
      </c>
      <c r="Q14084" s="66">
        <v>1.2749999999999999</v>
      </c>
    </row>
    <row r="14085" spans="15:17" ht="14.25">
      <c r="O14085" t="s">
        <v>2476</v>
      </c>
      <c r="P14085" s="2" t="s">
        <v>233</v>
      </c>
      <c r="Q14085" s="66">
        <v>1.2749999999999999</v>
      </c>
    </row>
    <row r="14086" spans="15:17" ht="14.25">
      <c r="O14086" t="s">
        <v>2476</v>
      </c>
      <c r="P14086" s="2" t="s">
        <v>233</v>
      </c>
      <c r="Q14086" s="66">
        <v>1.26</v>
      </c>
    </row>
    <row r="14087" spans="15:17" ht="14.25">
      <c r="O14087" t="s">
        <v>2476</v>
      </c>
      <c r="P14087" s="2" t="s">
        <v>233</v>
      </c>
      <c r="Q14087" s="66">
        <v>1.26</v>
      </c>
    </row>
    <row r="14088" spans="15:17" ht="14.25">
      <c r="O14088" t="s">
        <v>2476</v>
      </c>
      <c r="P14088" s="2" t="s">
        <v>234</v>
      </c>
      <c r="Q14088" s="66">
        <v>1.27</v>
      </c>
    </row>
    <row r="14089" spans="15:17" ht="14.25">
      <c r="O14089" t="s">
        <v>2476</v>
      </c>
      <c r="P14089" s="2" t="s">
        <v>234</v>
      </c>
      <c r="Q14089" s="66">
        <v>1.2825</v>
      </c>
    </row>
    <row r="14090" spans="15:17" ht="14.25">
      <c r="O14090" t="s">
        <v>2476</v>
      </c>
      <c r="P14090" s="2" t="s">
        <v>234</v>
      </c>
      <c r="Q14090" s="66">
        <v>1.27</v>
      </c>
    </row>
    <row r="14091" spans="15:17" ht="14.25">
      <c r="O14091" t="s">
        <v>2476</v>
      </c>
      <c r="P14091" s="2" t="s">
        <v>235</v>
      </c>
      <c r="Q14091" s="66">
        <v>1.3</v>
      </c>
    </row>
    <row r="14092" spans="15:17" ht="14.25">
      <c r="O14092" t="s">
        <v>2476</v>
      </c>
      <c r="P14092" s="2" t="s">
        <v>235</v>
      </c>
      <c r="Q14092" s="66">
        <v>1.28</v>
      </c>
    </row>
    <row r="14093" spans="15:17" ht="14.25">
      <c r="O14093" t="s">
        <v>2476</v>
      </c>
      <c r="P14093" s="2" t="s">
        <v>235</v>
      </c>
      <c r="Q14093" s="66">
        <v>1.2749999999999999</v>
      </c>
    </row>
    <row r="14094" spans="15:17" ht="14.25">
      <c r="O14094" t="s">
        <v>2476</v>
      </c>
      <c r="P14094" s="2" t="s">
        <v>236</v>
      </c>
      <c r="Q14094" s="66">
        <v>1.2949999999999999</v>
      </c>
    </row>
    <row r="14095" spans="15:17" ht="14.25">
      <c r="O14095" t="s">
        <v>2476</v>
      </c>
      <c r="P14095" s="2" t="s">
        <v>237</v>
      </c>
      <c r="Q14095" s="66">
        <v>1.2849999999999999</v>
      </c>
    </row>
    <row r="14096" spans="15:17" ht="14.25">
      <c r="O14096" t="s">
        <v>2476</v>
      </c>
      <c r="P14096" s="2" t="s">
        <v>238</v>
      </c>
      <c r="Q14096" s="66">
        <v>1.3</v>
      </c>
    </row>
    <row r="14097" spans="15:17" ht="14.25">
      <c r="O14097" t="s">
        <v>2476</v>
      </c>
      <c r="P14097" s="2" t="s">
        <v>239</v>
      </c>
      <c r="Q14097" s="66">
        <v>1.3149999999999999</v>
      </c>
    </row>
    <row r="14098" spans="15:17" ht="14.25">
      <c r="O14098" t="s">
        <v>2476</v>
      </c>
      <c r="P14098" s="2" t="s">
        <v>240</v>
      </c>
      <c r="Q14098" s="66">
        <v>1.325</v>
      </c>
    </row>
    <row r="14099" spans="15:17" ht="14.25">
      <c r="O14099" t="s">
        <v>2476</v>
      </c>
      <c r="P14099" s="2" t="s">
        <v>241</v>
      </c>
      <c r="Q14099" s="66">
        <v>1.325</v>
      </c>
    </row>
    <row r="14100" spans="15:17" ht="14.25">
      <c r="O14100" t="s">
        <v>2476</v>
      </c>
      <c r="P14100" s="2" t="s">
        <v>242</v>
      </c>
      <c r="Q14100" s="66">
        <v>1.34</v>
      </c>
    </row>
    <row r="14101" spans="15:17" ht="14.25">
      <c r="O14101" t="s">
        <v>2476</v>
      </c>
      <c r="P14101" s="2" t="s">
        <v>243</v>
      </c>
      <c r="Q14101" s="66">
        <v>1.34</v>
      </c>
    </row>
    <row r="14102" spans="15:17" ht="14.25">
      <c r="O14102" t="s">
        <v>2476</v>
      </c>
      <c r="P14102" s="2" t="s">
        <v>244</v>
      </c>
      <c r="Q14102" s="66">
        <v>1.39</v>
      </c>
    </row>
    <row r="14103" spans="15:17" ht="14.25">
      <c r="O14103" t="s">
        <v>2476</v>
      </c>
      <c r="P14103" s="2" t="s">
        <v>245</v>
      </c>
      <c r="Q14103" s="66">
        <v>1.37</v>
      </c>
    </row>
    <row r="14104" spans="15:17" ht="14.25">
      <c r="O14104" t="s">
        <v>2476</v>
      </c>
      <c r="P14104" s="2" t="s">
        <v>246</v>
      </c>
      <c r="Q14104" s="66">
        <v>1.4</v>
      </c>
    </row>
    <row r="14105" spans="15:17" ht="14.25">
      <c r="O14105" t="s">
        <v>2476</v>
      </c>
      <c r="P14105" s="2" t="s">
        <v>247</v>
      </c>
      <c r="Q14105" s="66">
        <v>1.395</v>
      </c>
    </row>
    <row r="14106" spans="15:17" ht="14.25">
      <c r="O14106" t="s">
        <v>2476</v>
      </c>
      <c r="P14106" s="2" t="s">
        <v>248</v>
      </c>
      <c r="Q14106" s="66">
        <v>1.355</v>
      </c>
    </row>
    <row r="14107" spans="15:17" ht="14.25">
      <c r="O14107" t="s">
        <v>2476</v>
      </c>
      <c r="P14107" s="2" t="s">
        <v>249</v>
      </c>
      <c r="Q14107" s="66">
        <v>1.32</v>
      </c>
    </row>
    <row r="14108" spans="15:17" ht="14.25">
      <c r="O14108" t="s">
        <v>2476</v>
      </c>
      <c r="P14108" s="2" t="s">
        <v>250</v>
      </c>
      <c r="Q14108" s="66">
        <v>1.27</v>
      </c>
    </row>
    <row r="14109" spans="15:17" ht="14.25">
      <c r="O14109" t="s">
        <v>2476</v>
      </c>
      <c r="P14109" s="2" t="s">
        <v>251</v>
      </c>
      <c r="Q14109" s="66">
        <v>1.3149999999999999</v>
      </c>
    </row>
    <row r="14110" spans="15:17" ht="14.25">
      <c r="O14110" t="s">
        <v>2476</v>
      </c>
      <c r="P14110" s="2" t="s">
        <v>252</v>
      </c>
      <c r="Q14110" s="66">
        <v>1.3049999999999999</v>
      </c>
    </row>
    <row r="14111" spans="15:17" ht="14.25">
      <c r="O14111" t="s">
        <v>2476</v>
      </c>
      <c r="P14111" s="2" t="s">
        <v>253</v>
      </c>
      <c r="Q14111" s="66">
        <v>1.3149999999999999</v>
      </c>
    </row>
    <row r="14112" spans="15:17" ht="14.25">
      <c r="O14112" t="s">
        <v>2476</v>
      </c>
      <c r="P14112" s="2" t="s">
        <v>254</v>
      </c>
      <c r="Q14112" s="66">
        <v>1.35</v>
      </c>
    </row>
    <row r="14113" spans="15:17" ht="14.25">
      <c r="O14113" t="s">
        <v>2476</v>
      </c>
      <c r="P14113" s="2" t="s">
        <v>255</v>
      </c>
      <c r="Q14113" s="66">
        <v>1.335</v>
      </c>
    </row>
    <row r="14114" spans="15:17" ht="14.25">
      <c r="O14114" t="s">
        <v>2476</v>
      </c>
      <c r="P14114" s="2" t="s">
        <v>256</v>
      </c>
      <c r="Q14114" s="66">
        <v>1.35</v>
      </c>
    </row>
    <row r="14115" spans="15:17" ht="14.25">
      <c r="O14115" t="s">
        <v>2476</v>
      </c>
      <c r="P14115" s="2" t="s">
        <v>257</v>
      </c>
      <c r="Q14115" s="66">
        <v>1.345</v>
      </c>
    </row>
    <row r="14116" spans="15:17" ht="14.25">
      <c r="O14116" t="s">
        <v>2476</v>
      </c>
      <c r="P14116" s="2" t="s">
        <v>258</v>
      </c>
      <c r="Q14116" s="66">
        <v>1.29</v>
      </c>
    </row>
    <row r="14117" spans="15:17" ht="14.25">
      <c r="O14117" t="s">
        <v>2476</v>
      </c>
      <c r="P14117" s="2" t="s">
        <v>259</v>
      </c>
      <c r="Q14117" s="66">
        <v>1.27</v>
      </c>
    </row>
    <row r="14118" spans="15:17" ht="14.25">
      <c r="O14118" t="s">
        <v>2476</v>
      </c>
      <c r="P14118" s="2" t="s">
        <v>260</v>
      </c>
      <c r="Q14118" s="66">
        <v>1.2849999999999999</v>
      </c>
    </row>
    <row r="14119" spans="15:17" ht="14.25">
      <c r="O14119" t="s">
        <v>2476</v>
      </c>
      <c r="P14119" s="2" t="s">
        <v>261</v>
      </c>
      <c r="Q14119" s="66">
        <v>1.3149999999999999</v>
      </c>
    </row>
    <row r="14120" spans="15:17" ht="14.25">
      <c r="O14120" t="s">
        <v>2476</v>
      </c>
      <c r="P14120" s="2" t="s">
        <v>262</v>
      </c>
      <c r="Q14120" s="66">
        <v>1.325</v>
      </c>
    </row>
    <row r="14121" spans="15:17" ht="14.25">
      <c r="O14121" t="s">
        <v>2476</v>
      </c>
      <c r="P14121" s="2" t="s">
        <v>263</v>
      </c>
      <c r="Q14121" s="66">
        <v>1.4</v>
      </c>
    </row>
    <row r="14122" spans="15:17" ht="14.25">
      <c r="O14122" t="s">
        <v>2476</v>
      </c>
      <c r="P14122" s="2" t="s">
        <v>264</v>
      </c>
      <c r="Q14122" s="66">
        <v>1.37</v>
      </c>
    </row>
    <row r="14123" spans="15:17" ht="14.25">
      <c r="O14123" t="s">
        <v>2476</v>
      </c>
      <c r="P14123" s="2" t="s">
        <v>265</v>
      </c>
      <c r="Q14123" s="66">
        <v>1.4</v>
      </c>
    </row>
    <row r="14124" spans="15:17" ht="14.25">
      <c r="O14124" t="s">
        <v>2476</v>
      </c>
      <c r="P14124" s="2" t="s">
        <v>266</v>
      </c>
      <c r="Q14124" s="66">
        <v>1.365</v>
      </c>
    </row>
    <row r="14125" spans="15:17" ht="14.25">
      <c r="O14125" t="s">
        <v>2476</v>
      </c>
      <c r="P14125" s="2" t="s">
        <v>267</v>
      </c>
      <c r="Q14125" s="66">
        <v>1.36</v>
      </c>
    </row>
    <row r="14126" spans="15:17" ht="14.25">
      <c r="O14126" t="s">
        <v>2476</v>
      </c>
      <c r="P14126" s="2" t="s">
        <v>268</v>
      </c>
      <c r="Q14126" s="66">
        <v>1.365</v>
      </c>
    </row>
    <row r="14127" spans="15:17" ht="14.25">
      <c r="O14127" t="s">
        <v>2476</v>
      </c>
      <c r="P14127" s="2" t="s">
        <v>269</v>
      </c>
      <c r="Q14127" s="66">
        <v>1.41</v>
      </c>
    </row>
    <row r="14128" spans="15:17" ht="14.25">
      <c r="O14128" t="s">
        <v>2476</v>
      </c>
      <c r="P14128" s="2" t="s">
        <v>270</v>
      </c>
      <c r="Q14128" s="66">
        <v>1.4450000000000001</v>
      </c>
    </row>
    <row r="14129" spans="15:17" ht="14.25">
      <c r="O14129" t="s">
        <v>2476</v>
      </c>
      <c r="P14129" s="2" t="s">
        <v>271</v>
      </c>
      <c r="Q14129" s="66">
        <v>1.4450000000000001</v>
      </c>
    </row>
    <row r="14130" spans="15:17" ht="14.25">
      <c r="O14130" t="s">
        <v>2476</v>
      </c>
      <c r="P14130" s="2" t="s">
        <v>272</v>
      </c>
      <c r="Q14130" s="66">
        <v>1.4850000000000001</v>
      </c>
    </row>
    <row r="14131" spans="15:17" ht="14.25">
      <c r="O14131" t="s">
        <v>2476</v>
      </c>
      <c r="P14131" s="2" t="s">
        <v>273</v>
      </c>
      <c r="Q14131" s="66">
        <v>1.4750000000000001</v>
      </c>
    </row>
    <row r="14132" spans="15:17" ht="14.25">
      <c r="O14132" t="s">
        <v>2476</v>
      </c>
      <c r="P14132" s="2" t="s">
        <v>274</v>
      </c>
      <c r="Q14132" s="66">
        <v>1.5649999999999999</v>
      </c>
    </row>
    <row r="14133" spans="15:17" ht="14.25">
      <c r="O14133" t="s">
        <v>2476</v>
      </c>
      <c r="P14133" s="2" t="s">
        <v>275</v>
      </c>
      <c r="Q14133" s="66">
        <v>1.56</v>
      </c>
    </row>
    <row r="14134" spans="15:17" ht="14.25">
      <c r="O14134" t="s">
        <v>2476</v>
      </c>
      <c r="P14134" s="2" t="s">
        <v>276</v>
      </c>
      <c r="Q14134" s="66">
        <v>1.595</v>
      </c>
    </row>
    <row r="14135" spans="15:17" ht="14.25">
      <c r="O14135" t="s">
        <v>2476</v>
      </c>
      <c r="P14135" s="2" t="s">
        <v>277</v>
      </c>
      <c r="Q14135" s="66">
        <v>1.585</v>
      </c>
    </row>
    <row r="14136" spans="15:17" ht="14.25">
      <c r="O14136" t="s">
        <v>2476</v>
      </c>
      <c r="P14136" s="2" t="s">
        <v>278</v>
      </c>
      <c r="Q14136" s="66">
        <v>1.6</v>
      </c>
    </row>
    <row r="14137" spans="15:17" ht="14.25">
      <c r="O14137" t="s">
        <v>2476</v>
      </c>
      <c r="P14137" s="2" t="s">
        <v>279</v>
      </c>
      <c r="Q14137" s="66">
        <v>1.52</v>
      </c>
    </row>
    <row r="14138" spans="15:17" ht="14.25">
      <c r="O14138" t="s">
        <v>2476</v>
      </c>
      <c r="P14138" s="2" t="s">
        <v>280</v>
      </c>
      <c r="Q14138" s="66">
        <v>1.56</v>
      </c>
    </row>
    <row r="14139" spans="15:17" ht="14.25">
      <c r="O14139" t="s">
        <v>2476</v>
      </c>
      <c r="P14139" s="2" t="s">
        <v>281</v>
      </c>
      <c r="Q14139" s="66">
        <v>1.56</v>
      </c>
    </row>
    <row r="14140" spans="15:17" ht="14.25">
      <c r="O14140" t="s">
        <v>2476</v>
      </c>
      <c r="P14140" s="2" t="s">
        <v>282</v>
      </c>
      <c r="Q14140" s="66">
        <v>1.585</v>
      </c>
    </row>
    <row r="14141" spans="15:17" ht="14.25">
      <c r="O14141" t="s">
        <v>2476</v>
      </c>
      <c r="P14141" s="2" t="s">
        <v>283</v>
      </c>
      <c r="Q14141" s="66">
        <v>1.6</v>
      </c>
    </row>
    <row r="14142" spans="15:17" ht="14.25">
      <c r="O14142" t="s">
        <v>2476</v>
      </c>
      <c r="P14142" s="2" t="s">
        <v>284</v>
      </c>
      <c r="Q14142" s="66">
        <v>1.635</v>
      </c>
    </row>
    <row r="14143" spans="15:17" ht="14.25">
      <c r="O14143" t="s">
        <v>2476</v>
      </c>
      <c r="P14143" s="2" t="s">
        <v>285</v>
      </c>
      <c r="Q14143" s="66">
        <v>1.645</v>
      </c>
    </row>
    <row r="14144" spans="15:17" ht="14.25">
      <c r="O14144" t="s">
        <v>2476</v>
      </c>
      <c r="P14144" s="2" t="s">
        <v>286</v>
      </c>
      <c r="Q14144" s="66">
        <v>1.645</v>
      </c>
    </row>
    <row r="14145" spans="15:17" ht="14.25">
      <c r="O14145" t="s">
        <v>2476</v>
      </c>
      <c r="P14145" s="2" t="s">
        <v>287</v>
      </c>
      <c r="Q14145" s="66">
        <v>1.665</v>
      </c>
    </row>
    <row r="14146" spans="15:17" ht="14.25">
      <c r="O14146" t="s">
        <v>2476</v>
      </c>
      <c r="P14146" s="2" t="s">
        <v>288</v>
      </c>
      <c r="Q14146" s="66">
        <v>1.7150000000000001</v>
      </c>
    </row>
    <row r="14147" spans="15:17" ht="14.25">
      <c r="O14147" t="s">
        <v>2476</v>
      </c>
      <c r="P14147" s="2" t="s">
        <v>289</v>
      </c>
      <c r="Q14147" s="66">
        <v>1.72</v>
      </c>
    </row>
    <row r="14148" spans="15:17" ht="14.25">
      <c r="O14148" t="s">
        <v>2476</v>
      </c>
      <c r="P14148" s="2" t="s">
        <v>290</v>
      </c>
      <c r="Q14148" s="66">
        <v>1.7549999999999999</v>
      </c>
    </row>
    <row r="14149" spans="15:17" ht="14.25">
      <c r="O14149" t="s">
        <v>2476</v>
      </c>
      <c r="P14149" s="2" t="s">
        <v>291</v>
      </c>
      <c r="Q14149" s="66">
        <v>1.82</v>
      </c>
    </row>
    <row r="14150" spans="15:17" ht="14.25">
      <c r="O14150" t="s">
        <v>2476</v>
      </c>
      <c r="P14150" s="2" t="s">
        <v>292</v>
      </c>
      <c r="Q14150" s="66">
        <v>1.8149999999999999</v>
      </c>
    </row>
    <row r="14151" spans="15:17" ht="14.25">
      <c r="O14151" t="s">
        <v>2476</v>
      </c>
      <c r="P14151" s="2" t="s">
        <v>293</v>
      </c>
      <c r="Q14151" s="66">
        <v>1.8049999999999999</v>
      </c>
    </row>
    <row r="14152" spans="15:17" ht="14.25">
      <c r="O14152" t="s">
        <v>2476</v>
      </c>
      <c r="P14152" s="2" t="s">
        <v>294</v>
      </c>
      <c r="Q14152" s="66">
        <v>1.8049999999999999</v>
      </c>
    </row>
    <row r="14153" spans="15:17" ht="14.25">
      <c r="O14153" t="s">
        <v>2476</v>
      </c>
      <c r="P14153" s="2" t="s">
        <v>295</v>
      </c>
      <c r="Q14153" s="66">
        <v>1.835</v>
      </c>
    </row>
    <row r="14154" spans="15:17" ht="14.25">
      <c r="O14154" t="s">
        <v>2476</v>
      </c>
      <c r="P14154" s="2" t="s">
        <v>296</v>
      </c>
      <c r="Q14154" s="66">
        <v>1.7749999999999999</v>
      </c>
    </row>
    <row r="14155" spans="15:17" ht="14.25">
      <c r="O14155" t="s">
        <v>2476</v>
      </c>
      <c r="P14155" s="2" t="s">
        <v>297</v>
      </c>
      <c r="Q14155" s="66">
        <v>1.85</v>
      </c>
    </row>
    <row r="14156" spans="15:17" ht="14.25">
      <c r="O14156" t="s">
        <v>2476</v>
      </c>
      <c r="P14156" s="2" t="s">
        <v>298</v>
      </c>
      <c r="Q14156" s="66">
        <v>1.865</v>
      </c>
    </row>
    <row r="14157" spans="15:17" ht="14.25">
      <c r="O14157" t="s">
        <v>2476</v>
      </c>
      <c r="P14157" s="2" t="s">
        <v>299</v>
      </c>
      <c r="Q14157" s="66">
        <v>1.9</v>
      </c>
    </row>
    <row r="14158" spans="15:17" ht="14.25">
      <c r="O14158" t="s">
        <v>2476</v>
      </c>
      <c r="P14158" s="2" t="s">
        <v>300</v>
      </c>
      <c r="Q14158" s="66">
        <v>1.85</v>
      </c>
    </row>
    <row r="14159" spans="15:17" ht="14.25">
      <c r="O14159" t="s">
        <v>2476</v>
      </c>
      <c r="P14159" s="2" t="s">
        <v>301</v>
      </c>
      <c r="Q14159" s="66">
        <v>1.8049999999999999</v>
      </c>
    </row>
    <row r="14160" spans="15:17" ht="14.25">
      <c r="O14160" t="s">
        <v>2476</v>
      </c>
      <c r="P14160" s="2" t="s">
        <v>302</v>
      </c>
      <c r="Q14160" s="66">
        <v>1.88</v>
      </c>
    </row>
    <row r="14161" spans="15:17" ht="14.25">
      <c r="O14161" t="s">
        <v>2476</v>
      </c>
      <c r="P14161" s="2" t="s">
        <v>303</v>
      </c>
      <c r="Q14161" s="66">
        <v>1.88</v>
      </c>
    </row>
    <row r="14162" spans="15:17" ht="14.25">
      <c r="O14162" t="s">
        <v>2476</v>
      </c>
      <c r="P14162" s="2" t="s">
        <v>304</v>
      </c>
      <c r="Q14162" s="66">
        <v>1.81</v>
      </c>
    </row>
    <row r="14163" spans="15:17" ht="14.25">
      <c r="O14163" t="s">
        <v>2476</v>
      </c>
      <c r="P14163" s="2" t="s">
        <v>305</v>
      </c>
      <c r="Q14163" s="66">
        <v>1.7749999999999999</v>
      </c>
    </row>
    <row r="14164" spans="15:17" ht="14.25">
      <c r="O14164" t="s">
        <v>2476</v>
      </c>
      <c r="P14164" s="2" t="s">
        <v>306</v>
      </c>
      <c r="Q14164" s="66">
        <v>1.75</v>
      </c>
    </row>
    <row r="14165" spans="15:17" ht="14.25">
      <c r="O14165" t="s">
        <v>2476</v>
      </c>
      <c r="P14165" s="2" t="s">
        <v>307</v>
      </c>
      <c r="Q14165" s="66">
        <v>1.72</v>
      </c>
    </row>
    <row r="14166" spans="15:17" ht="14.25">
      <c r="O14166" t="s">
        <v>2476</v>
      </c>
      <c r="P14166" s="2" t="s">
        <v>308</v>
      </c>
      <c r="Q14166" s="66">
        <v>1.7849999999999999</v>
      </c>
    </row>
    <row r="14167" spans="15:17" ht="14.25">
      <c r="O14167" t="s">
        <v>2476</v>
      </c>
      <c r="P14167" s="2" t="s">
        <v>309</v>
      </c>
      <c r="Q14167" s="66">
        <v>1.74</v>
      </c>
    </row>
    <row r="14168" spans="15:17" ht="14.25">
      <c r="O14168" t="s">
        <v>2476</v>
      </c>
      <c r="P14168" s="2" t="s">
        <v>310</v>
      </c>
      <c r="Q14168" s="66">
        <v>1.74</v>
      </c>
    </row>
    <row r="14169" spans="15:17" ht="14.25">
      <c r="O14169" t="s">
        <v>2476</v>
      </c>
      <c r="P14169" s="2" t="s">
        <v>311</v>
      </c>
      <c r="Q14169" s="66">
        <v>1.7849999999999999</v>
      </c>
    </row>
    <row r="14170" spans="15:17" ht="14.25">
      <c r="O14170" t="s">
        <v>2476</v>
      </c>
      <c r="P14170" s="2" t="s">
        <v>312</v>
      </c>
      <c r="Q14170" s="66">
        <v>1.79</v>
      </c>
    </row>
    <row r="14171" spans="15:17" ht="14.25">
      <c r="O14171" t="s">
        <v>2476</v>
      </c>
      <c r="P14171" s="2" t="s">
        <v>313</v>
      </c>
      <c r="Q14171" s="66">
        <v>1.79</v>
      </c>
    </row>
    <row r="14172" spans="15:17" ht="14.25">
      <c r="O14172" t="s">
        <v>2476</v>
      </c>
      <c r="P14172" s="2" t="s">
        <v>314</v>
      </c>
      <c r="Q14172" s="66">
        <v>1.76</v>
      </c>
    </row>
    <row r="14173" spans="15:17" ht="14.25">
      <c r="O14173" t="s">
        <v>2476</v>
      </c>
      <c r="P14173" s="2" t="s">
        <v>315</v>
      </c>
      <c r="Q14173" s="66">
        <v>1.7350000000000001</v>
      </c>
    </row>
    <row r="14174" spans="15:17" ht="14.25">
      <c r="O14174" t="s">
        <v>2476</v>
      </c>
      <c r="P14174" s="2" t="s">
        <v>316</v>
      </c>
      <c r="Q14174" s="66">
        <v>1.76</v>
      </c>
    </row>
    <row r="14175" spans="15:17" ht="14.25">
      <c r="O14175" t="s">
        <v>2476</v>
      </c>
      <c r="P14175" s="2" t="s">
        <v>317</v>
      </c>
      <c r="Q14175" s="66">
        <v>1.8</v>
      </c>
    </row>
    <row r="14176" spans="15:17" ht="14.25">
      <c r="O14176" t="s">
        <v>2476</v>
      </c>
      <c r="P14176" s="2" t="s">
        <v>318</v>
      </c>
      <c r="Q14176" s="66">
        <v>1.86</v>
      </c>
    </row>
    <row r="14177" spans="15:17" ht="14.25">
      <c r="O14177" t="s">
        <v>2476</v>
      </c>
      <c r="P14177" s="2" t="s">
        <v>319</v>
      </c>
      <c r="Q14177" s="66">
        <v>1.83</v>
      </c>
    </row>
    <row r="14178" spans="15:17" ht="14.25">
      <c r="O14178" t="s">
        <v>2476</v>
      </c>
      <c r="P14178" s="2" t="s">
        <v>320</v>
      </c>
      <c r="Q14178" s="66">
        <v>1.7849999999999999</v>
      </c>
    </row>
    <row r="14179" spans="15:17" ht="14.25">
      <c r="O14179" t="s">
        <v>2476</v>
      </c>
      <c r="P14179" s="2" t="s">
        <v>321</v>
      </c>
      <c r="Q14179" s="66">
        <v>1.7849999999999999</v>
      </c>
    </row>
    <row r="14180" spans="15:17" ht="14.25">
      <c r="O14180" t="s">
        <v>2476</v>
      </c>
      <c r="P14180" s="2" t="s">
        <v>322</v>
      </c>
      <c r="Q14180" s="66">
        <v>1.7849999999999999</v>
      </c>
    </row>
    <row r="14181" spans="15:17" ht="14.25">
      <c r="O14181" t="s">
        <v>2476</v>
      </c>
      <c r="P14181" s="2" t="s">
        <v>323</v>
      </c>
      <c r="Q14181" s="66">
        <v>1.76</v>
      </c>
    </row>
    <row r="14182" spans="15:17" ht="14.25">
      <c r="O14182" t="s">
        <v>2476</v>
      </c>
      <c r="P14182" s="2" t="s">
        <v>324</v>
      </c>
      <c r="Q14182" s="66">
        <v>1.72</v>
      </c>
    </row>
    <row r="14183" spans="15:17" ht="14.25">
      <c r="O14183" t="s">
        <v>2476</v>
      </c>
      <c r="P14183" s="2" t="s">
        <v>325</v>
      </c>
      <c r="Q14183" s="66">
        <v>1.72</v>
      </c>
    </row>
    <row r="14184" spans="15:17" ht="14.25">
      <c r="O14184" t="s">
        <v>2476</v>
      </c>
      <c r="P14184" s="2" t="s">
        <v>326</v>
      </c>
      <c r="Q14184" s="66">
        <v>1.7</v>
      </c>
    </row>
    <row r="14185" spans="15:17" ht="14.25">
      <c r="O14185" t="s">
        <v>2476</v>
      </c>
      <c r="P14185" s="2" t="s">
        <v>327</v>
      </c>
      <c r="Q14185" s="66">
        <v>1.69</v>
      </c>
    </row>
    <row r="14186" spans="15:17" ht="14.25">
      <c r="O14186" t="s">
        <v>2476</v>
      </c>
      <c r="P14186" s="2" t="s">
        <v>328</v>
      </c>
      <c r="Q14186" s="66">
        <v>1.7250000000000001</v>
      </c>
    </row>
    <row r="14187" spans="15:17" ht="14.25">
      <c r="O14187" t="s">
        <v>2476</v>
      </c>
      <c r="P14187" s="2" t="s">
        <v>329</v>
      </c>
      <c r="Q14187" s="66">
        <v>1.7</v>
      </c>
    </row>
    <row r="14188" spans="15:17" ht="14.25">
      <c r="O14188" t="s">
        <v>2476</v>
      </c>
      <c r="P14188" s="2" t="s">
        <v>330</v>
      </c>
      <c r="Q14188" s="66">
        <v>1.71</v>
      </c>
    </row>
    <row r="14189" spans="15:17" ht="14.25">
      <c r="O14189" t="s">
        <v>2476</v>
      </c>
      <c r="P14189" s="2" t="s">
        <v>331</v>
      </c>
      <c r="Q14189" s="66">
        <v>1.7350000000000001</v>
      </c>
    </row>
    <row r="14190" spans="15:17" ht="14.25">
      <c r="O14190" t="s">
        <v>2476</v>
      </c>
      <c r="P14190" s="2" t="s">
        <v>332</v>
      </c>
      <c r="Q14190" s="66">
        <v>1.7150000000000001</v>
      </c>
    </row>
    <row r="14191" spans="15:17" ht="14.25">
      <c r="O14191" t="s">
        <v>2476</v>
      </c>
      <c r="P14191" s="2" t="s">
        <v>333</v>
      </c>
      <c r="Q14191" s="66">
        <v>1.7450000000000001</v>
      </c>
    </row>
    <row r="14192" spans="15:17" ht="14.25">
      <c r="O14192" t="s">
        <v>2476</v>
      </c>
      <c r="P14192" s="2" t="s">
        <v>334</v>
      </c>
      <c r="Q14192" s="66">
        <v>1.71</v>
      </c>
    </row>
    <row r="14193" spans="15:17" ht="14.25">
      <c r="O14193" t="s">
        <v>2476</v>
      </c>
      <c r="P14193" s="2" t="s">
        <v>335</v>
      </c>
      <c r="Q14193" s="66">
        <v>1.72</v>
      </c>
    </row>
    <row r="14194" spans="15:17" ht="14.25">
      <c r="O14194" t="s">
        <v>2476</v>
      </c>
      <c r="P14194" s="2" t="s">
        <v>336</v>
      </c>
      <c r="Q14194" s="66">
        <v>1.675</v>
      </c>
    </row>
    <row r="14195" spans="15:17" ht="14.25">
      <c r="O14195" t="s">
        <v>2476</v>
      </c>
      <c r="P14195" s="2" t="s">
        <v>337</v>
      </c>
      <c r="Q14195" s="66">
        <v>1.64</v>
      </c>
    </row>
    <row r="14196" spans="15:17" ht="14.25">
      <c r="O14196" t="s">
        <v>2476</v>
      </c>
      <c r="P14196" s="2" t="s">
        <v>338</v>
      </c>
      <c r="Q14196" s="66">
        <v>1.61</v>
      </c>
    </row>
    <row r="14197" spans="15:17" ht="14.25">
      <c r="O14197" t="s">
        <v>2476</v>
      </c>
      <c r="P14197" s="2" t="s">
        <v>339</v>
      </c>
      <c r="Q14197" s="66">
        <v>1.59</v>
      </c>
    </row>
    <row r="14198" spans="15:17" ht="14.25">
      <c r="O14198" t="s">
        <v>2476</v>
      </c>
      <c r="P14198" s="2" t="s">
        <v>340</v>
      </c>
      <c r="Q14198" s="66">
        <v>1.595</v>
      </c>
    </row>
    <row r="14199" spans="15:17" ht="14.25">
      <c r="O14199" t="s">
        <v>2476</v>
      </c>
      <c r="P14199" s="2" t="s">
        <v>341</v>
      </c>
      <c r="Q14199" s="66">
        <v>1.62</v>
      </c>
    </row>
    <row r="14200" spans="15:17" ht="14.25">
      <c r="O14200" t="s">
        <v>2476</v>
      </c>
      <c r="P14200" s="2" t="s">
        <v>342</v>
      </c>
      <c r="Q14200" s="66">
        <v>1.645</v>
      </c>
    </row>
    <row r="14201" spans="15:17" ht="14.25">
      <c r="O14201" t="s">
        <v>2476</v>
      </c>
      <c r="P14201" s="2" t="s">
        <v>343</v>
      </c>
      <c r="Q14201" s="66">
        <v>1.57</v>
      </c>
    </row>
    <row r="14202" spans="15:17" ht="14.25">
      <c r="O14202" t="s">
        <v>2476</v>
      </c>
      <c r="P14202" s="2" t="s">
        <v>344</v>
      </c>
      <c r="Q14202" s="66">
        <v>1.61</v>
      </c>
    </row>
    <row r="14203" spans="15:17" ht="14.25">
      <c r="O14203" t="s">
        <v>2476</v>
      </c>
      <c r="P14203" s="2" t="s">
        <v>345</v>
      </c>
      <c r="Q14203" s="66">
        <v>1.645</v>
      </c>
    </row>
    <row r="14204" spans="15:17" ht="14.25">
      <c r="O14204" t="s">
        <v>2476</v>
      </c>
      <c r="P14204" s="2" t="s">
        <v>346</v>
      </c>
      <c r="Q14204" s="66">
        <v>1.635</v>
      </c>
    </row>
    <row r="14205" spans="15:17" ht="14.25">
      <c r="O14205" t="s">
        <v>2476</v>
      </c>
      <c r="P14205" s="2" t="s">
        <v>347</v>
      </c>
      <c r="Q14205" s="66">
        <v>1.66</v>
      </c>
    </row>
    <row r="14206" spans="15:17" ht="14.25">
      <c r="O14206" t="s">
        <v>2476</v>
      </c>
      <c r="P14206" s="2" t="s">
        <v>348</v>
      </c>
      <c r="Q14206" s="66">
        <v>1.615</v>
      </c>
    </row>
    <row r="14207" spans="15:17" ht="14.25">
      <c r="O14207" t="s">
        <v>2476</v>
      </c>
      <c r="P14207" s="2" t="s">
        <v>349</v>
      </c>
      <c r="Q14207" s="66">
        <v>1.63</v>
      </c>
    </row>
    <row r="14208" spans="15:17" ht="14.25">
      <c r="O14208" t="s">
        <v>2476</v>
      </c>
      <c r="P14208" s="2" t="s">
        <v>350</v>
      </c>
      <c r="Q14208" s="66">
        <v>1.625</v>
      </c>
    </row>
    <row r="14209" spans="15:17" ht="14.25">
      <c r="O14209" t="s">
        <v>2476</v>
      </c>
      <c r="P14209" s="2" t="s">
        <v>351</v>
      </c>
      <c r="Q14209" s="66">
        <v>1.625</v>
      </c>
    </row>
    <row r="14210" spans="15:17" ht="14.25">
      <c r="O14210" t="s">
        <v>2476</v>
      </c>
      <c r="P14210" s="2" t="s">
        <v>352</v>
      </c>
      <c r="Q14210" s="66">
        <v>1.625</v>
      </c>
    </row>
    <row r="14211" spans="15:17" ht="14.25">
      <c r="O14211" t="s">
        <v>2476</v>
      </c>
      <c r="P14211" s="2" t="s">
        <v>353</v>
      </c>
      <c r="Q14211" s="66">
        <v>1.58</v>
      </c>
    </row>
    <row r="14212" spans="15:17" ht="14.25">
      <c r="O14212" t="s">
        <v>2476</v>
      </c>
      <c r="P14212" s="2" t="s">
        <v>354</v>
      </c>
      <c r="Q14212" s="66">
        <v>1.58</v>
      </c>
    </row>
    <row r="14213" spans="15:17" ht="14.25">
      <c r="O14213" t="s">
        <v>2476</v>
      </c>
      <c r="P14213" s="2" t="s">
        <v>355</v>
      </c>
      <c r="Q14213" s="66">
        <v>1.57</v>
      </c>
    </row>
    <row r="14214" spans="15:17" ht="14.25">
      <c r="O14214" t="s">
        <v>2476</v>
      </c>
      <c r="P14214" s="2" t="s">
        <v>356</v>
      </c>
      <c r="Q14214" s="66">
        <v>1.585</v>
      </c>
    </row>
    <row r="14215" spans="15:17" ht="14.25">
      <c r="O14215" t="s">
        <v>2476</v>
      </c>
      <c r="P14215" s="2" t="s">
        <v>357</v>
      </c>
      <c r="Q14215" s="66">
        <v>1.5649999999999999</v>
      </c>
    </row>
    <row r="14216" spans="15:17" ht="14.25">
      <c r="O14216" t="s">
        <v>2476</v>
      </c>
      <c r="P14216" s="2" t="s">
        <v>358</v>
      </c>
      <c r="Q14216" s="66">
        <v>1.5449999999999999</v>
      </c>
    </row>
    <row r="14217" spans="15:17" ht="14.25">
      <c r="O14217" t="s">
        <v>2476</v>
      </c>
      <c r="P14217" s="2" t="s">
        <v>359</v>
      </c>
      <c r="Q14217" s="66">
        <v>1.5349999999999999</v>
      </c>
    </row>
    <row r="14218" spans="15:17" ht="14.25">
      <c r="O14218" t="s">
        <v>2476</v>
      </c>
      <c r="P14218" s="2" t="s">
        <v>360</v>
      </c>
      <c r="Q14218" s="66">
        <v>1.54</v>
      </c>
    </row>
    <row r="14219" spans="15:17" ht="14.25">
      <c r="O14219" t="s">
        <v>2476</v>
      </c>
      <c r="P14219" s="2" t="s">
        <v>361</v>
      </c>
      <c r="Q14219" s="66">
        <v>1.54</v>
      </c>
    </row>
    <row r="14220" spans="15:17" ht="14.25">
      <c r="O14220" t="s">
        <v>2476</v>
      </c>
      <c r="P14220" s="2" t="s">
        <v>362</v>
      </c>
      <c r="Q14220" s="66">
        <v>1.53</v>
      </c>
    </row>
    <row r="14221" spans="15:17" ht="14.25">
      <c r="O14221" t="s">
        <v>2476</v>
      </c>
      <c r="P14221" s="2" t="s">
        <v>363</v>
      </c>
      <c r="Q14221" s="66">
        <v>1.5</v>
      </c>
    </row>
    <row r="14222" spans="15:17" ht="14.25">
      <c r="O14222" t="s">
        <v>2476</v>
      </c>
      <c r="P14222" s="2" t="s">
        <v>364</v>
      </c>
      <c r="Q14222" s="66">
        <v>1.5149999999999999</v>
      </c>
    </row>
    <row r="14223" spans="15:17" ht="14.25">
      <c r="O14223" t="s">
        <v>2476</v>
      </c>
      <c r="P14223" s="2" t="s">
        <v>365</v>
      </c>
      <c r="Q14223" s="66">
        <v>1.5249999999999999</v>
      </c>
    </row>
    <row r="14224" spans="15:17" ht="14.25">
      <c r="O14224" t="s">
        <v>2476</v>
      </c>
      <c r="P14224" s="2" t="s">
        <v>366</v>
      </c>
      <c r="Q14224" s="66">
        <v>1.5249999999999999</v>
      </c>
    </row>
    <row r="14225" spans="15:17" ht="14.25">
      <c r="O14225" t="s">
        <v>2476</v>
      </c>
      <c r="P14225" s="2" t="s">
        <v>367</v>
      </c>
      <c r="Q14225" s="66">
        <v>1.5249999999999999</v>
      </c>
    </row>
    <row r="14226" spans="15:17" ht="14.25">
      <c r="O14226" t="s">
        <v>2476</v>
      </c>
      <c r="P14226" s="2" t="s">
        <v>368</v>
      </c>
      <c r="Q14226" s="66">
        <v>1.52</v>
      </c>
    </row>
    <row r="14227" spans="15:17" ht="14.25">
      <c r="O14227" t="s">
        <v>2476</v>
      </c>
      <c r="P14227" s="2" t="s">
        <v>369</v>
      </c>
      <c r="Q14227" s="66">
        <v>1.53</v>
      </c>
    </row>
    <row r="14228" spans="15:17" ht="14.25">
      <c r="O14228" t="s">
        <v>2476</v>
      </c>
      <c r="P14228" s="2" t="s">
        <v>370</v>
      </c>
      <c r="Q14228" s="66">
        <v>1.53</v>
      </c>
    </row>
    <row r="14229" spans="15:17" ht="14.25">
      <c r="O14229" t="s">
        <v>2476</v>
      </c>
      <c r="P14229" s="2" t="s">
        <v>371</v>
      </c>
      <c r="Q14229" s="66">
        <v>1.52</v>
      </c>
    </row>
    <row r="14230" spans="15:17" ht="14.25">
      <c r="O14230" t="s">
        <v>2476</v>
      </c>
      <c r="P14230" s="2" t="s">
        <v>372</v>
      </c>
      <c r="Q14230" s="66">
        <v>1.52</v>
      </c>
    </row>
    <row r="14231" spans="15:17" ht="14.25">
      <c r="O14231" t="s">
        <v>2476</v>
      </c>
      <c r="P14231" s="2" t="s">
        <v>373</v>
      </c>
      <c r="Q14231" s="66">
        <v>1.54</v>
      </c>
    </row>
    <row r="14232" spans="15:17" ht="14.25">
      <c r="O14232" t="s">
        <v>2476</v>
      </c>
      <c r="P14232" s="2" t="s">
        <v>374</v>
      </c>
      <c r="Q14232" s="66">
        <v>1.53</v>
      </c>
    </row>
    <row r="14233" spans="15:17" ht="14.25">
      <c r="O14233" t="s">
        <v>2476</v>
      </c>
      <c r="P14233" s="2" t="s">
        <v>375</v>
      </c>
      <c r="Q14233" s="66">
        <v>1.5249999999999999</v>
      </c>
    </row>
    <row r="14234" spans="15:17" ht="14.25">
      <c r="O14234" t="s">
        <v>2476</v>
      </c>
      <c r="P14234" s="2" t="s">
        <v>376</v>
      </c>
      <c r="Q14234" s="66">
        <v>1.53</v>
      </c>
    </row>
    <row r="14235" spans="15:17" ht="14.25">
      <c r="O14235" t="s">
        <v>2476</v>
      </c>
      <c r="P14235" s="2" t="s">
        <v>377</v>
      </c>
      <c r="Q14235" s="66">
        <v>1.54</v>
      </c>
    </row>
    <row r="14236" spans="15:17" ht="14.25">
      <c r="O14236" t="s">
        <v>2476</v>
      </c>
      <c r="P14236" s="2" t="s">
        <v>378</v>
      </c>
      <c r="Q14236" s="66">
        <v>1.56</v>
      </c>
    </row>
    <row r="14237" spans="15:17" ht="14.25">
      <c r="O14237" t="s">
        <v>2476</v>
      </c>
      <c r="P14237" s="2" t="s">
        <v>379</v>
      </c>
      <c r="Q14237" s="66">
        <v>1.5649999999999999</v>
      </c>
    </row>
    <row r="14238" spans="15:17" ht="14.25">
      <c r="O14238" t="s">
        <v>2476</v>
      </c>
      <c r="P14238" s="2" t="s">
        <v>380</v>
      </c>
      <c r="Q14238" s="66">
        <v>1.575</v>
      </c>
    </row>
    <row r="14239" spans="15:17" ht="14.25">
      <c r="O14239" t="s">
        <v>2476</v>
      </c>
      <c r="P14239" s="2" t="s">
        <v>381</v>
      </c>
      <c r="Q14239" s="66">
        <v>1.55</v>
      </c>
    </row>
    <row r="14240" spans="15:17" ht="14.25">
      <c r="O14240" t="s">
        <v>2476</v>
      </c>
      <c r="P14240" s="2" t="s">
        <v>382</v>
      </c>
      <c r="Q14240" s="66">
        <v>1.55</v>
      </c>
    </row>
    <row r="14241" spans="15:17" ht="14.25">
      <c r="O14241" t="s">
        <v>2476</v>
      </c>
      <c r="P14241" s="2" t="s">
        <v>383</v>
      </c>
      <c r="Q14241" s="66">
        <v>1.51</v>
      </c>
    </row>
    <row r="14242" spans="15:17" ht="14.25">
      <c r="O14242" t="s">
        <v>2476</v>
      </c>
      <c r="P14242" s="2" t="s">
        <v>384</v>
      </c>
      <c r="Q14242" s="66">
        <v>1.49</v>
      </c>
    </row>
    <row r="14243" spans="15:17" ht="14.25">
      <c r="O14243" t="s">
        <v>2476</v>
      </c>
      <c r="P14243" s="2" t="s">
        <v>385</v>
      </c>
      <c r="Q14243" s="66">
        <v>1.49</v>
      </c>
    </row>
    <row r="14244" spans="15:17" ht="14.25">
      <c r="O14244" t="s">
        <v>2476</v>
      </c>
      <c r="P14244" s="2" t="s">
        <v>386</v>
      </c>
      <c r="Q14244" s="66">
        <v>1.48</v>
      </c>
    </row>
    <row r="14245" spans="15:17" ht="14.25">
      <c r="O14245" t="s">
        <v>2476</v>
      </c>
      <c r="P14245" s="2" t="s">
        <v>387</v>
      </c>
      <c r="Q14245" s="66">
        <v>1.47</v>
      </c>
    </row>
    <row r="14246" spans="15:17" ht="14.25">
      <c r="O14246" t="s">
        <v>2476</v>
      </c>
      <c r="P14246" s="2" t="s">
        <v>388</v>
      </c>
      <c r="Q14246" s="66">
        <v>1.4650000000000001</v>
      </c>
    </row>
    <row r="14247" spans="15:17" ht="14.25">
      <c r="O14247" t="s">
        <v>2476</v>
      </c>
      <c r="P14247" s="2" t="s">
        <v>389</v>
      </c>
      <c r="Q14247" s="66">
        <v>1.4650000000000001</v>
      </c>
    </row>
    <row r="14248" spans="15:17" ht="14.25">
      <c r="O14248" t="s">
        <v>2476</v>
      </c>
      <c r="P14248" s="2" t="s">
        <v>390</v>
      </c>
      <c r="Q14248" s="66">
        <v>1.4650000000000001</v>
      </c>
    </row>
    <row r="14249" spans="15:17" ht="14.25">
      <c r="O14249" t="s">
        <v>2476</v>
      </c>
      <c r="P14249" s="2" t="s">
        <v>391</v>
      </c>
      <c r="Q14249" s="66">
        <v>1.46</v>
      </c>
    </row>
    <row r="14250" spans="15:17" ht="14.25">
      <c r="O14250" t="s">
        <v>2476</v>
      </c>
      <c r="P14250" s="2" t="s">
        <v>392</v>
      </c>
      <c r="Q14250" s="66">
        <v>1.46</v>
      </c>
    </row>
    <row r="14251" spans="15:17" ht="14.25">
      <c r="O14251" t="s">
        <v>2476</v>
      </c>
      <c r="P14251" s="2" t="s">
        <v>393</v>
      </c>
      <c r="Q14251" s="66">
        <v>1.45</v>
      </c>
    </row>
    <row r="14252" spans="15:17" ht="14.25">
      <c r="O14252" t="s">
        <v>2476</v>
      </c>
      <c r="P14252" s="2" t="s">
        <v>394</v>
      </c>
      <c r="Q14252" s="66">
        <v>1.4350000000000001</v>
      </c>
    </row>
    <row r="14253" spans="15:17" ht="14.25">
      <c r="O14253" t="s">
        <v>2476</v>
      </c>
      <c r="P14253" s="2" t="s">
        <v>395</v>
      </c>
      <c r="Q14253" s="66">
        <v>1.395</v>
      </c>
    </row>
    <row r="14254" spans="15:17" ht="14.25">
      <c r="O14254" t="s">
        <v>2476</v>
      </c>
      <c r="P14254" s="2" t="s">
        <v>396</v>
      </c>
      <c r="Q14254" s="66">
        <v>1.395</v>
      </c>
    </row>
    <row r="14255" spans="15:17" ht="14.25">
      <c r="O14255" t="s">
        <v>2476</v>
      </c>
      <c r="P14255" s="2" t="s">
        <v>397</v>
      </c>
      <c r="Q14255" s="66">
        <v>1.405</v>
      </c>
    </row>
    <row r="14256" spans="15:17" ht="14.25">
      <c r="O14256" t="s">
        <v>2476</v>
      </c>
      <c r="P14256" s="2" t="s">
        <v>398</v>
      </c>
      <c r="Q14256" s="66">
        <v>1.39</v>
      </c>
    </row>
    <row r="14257" spans="15:17" ht="14.25">
      <c r="O14257" t="s">
        <v>2476</v>
      </c>
      <c r="P14257" s="2" t="s">
        <v>399</v>
      </c>
      <c r="Q14257" s="66">
        <v>1.39</v>
      </c>
    </row>
    <row r="14258" spans="15:17" ht="14.25">
      <c r="O14258" t="s">
        <v>2476</v>
      </c>
      <c r="P14258" s="2" t="s">
        <v>400</v>
      </c>
      <c r="Q14258" s="66">
        <v>1.36</v>
      </c>
    </row>
    <row r="14259" spans="15:17" ht="14.25">
      <c r="O14259" t="s">
        <v>2476</v>
      </c>
      <c r="P14259" s="2" t="s">
        <v>401</v>
      </c>
      <c r="Q14259" s="66">
        <v>1.345</v>
      </c>
    </row>
    <row r="14260" spans="15:17" ht="14.25">
      <c r="O14260" t="s">
        <v>2476</v>
      </c>
      <c r="P14260" s="2" t="s">
        <v>402</v>
      </c>
      <c r="Q14260" s="66">
        <v>1.32</v>
      </c>
    </row>
    <row r="14261" spans="15:17" ht="14.25">
      <c r="O14261" t="s">
        <v>2476</v>
      </c>
      <c r="P14261" s="2" t="s">
        <v>403</v>
      </c>
      <c r="Q14261" s="66">
        <v>1.335</v>
      </c>
    </row>
    <row r="14262" spans="15:17" ht="14.25">
      <c r="O14262" t="s">
        <v>2476</v>
      </c>
      <c r="P14262" s="2" t="s">
        <v>404</v>
      </c>
      <c r="Q14262" s="66">
        <v>1.32</v>
      </c>
    </row>
    <row r="14263" spans="15:17" ht="14.25">
      <c r="O14263" t="s">
        <v>2476</v>
      </c>
      <c r="P14263" s="2" t="s">
        <v>405</v>
      </c>
      <c r="Q14263" s="66">
        <v>1.325</v>
      </c>
    </row>
    <row r="14264" spans="15:17" ht="14.25">
      <c r="O14264" t="s">
        <v>2476</v>
      </c>
      <c r="P14264" s="2" t="s">
        <v>406</v>
      </c>
      <c r="Q14264" s="66">
        <v>1.325</v>
      </c>
    </row>
    <row r="14265" spans="15:17" ht="14.25">
      <c r="O14265" t="s">
        <v>2476</v>
      </c>
      <c r="P14265" s="2" t="s">
        <v>407</v>
      </c>
      <c r="Q14265" s="66">
        <v>1.32</v>
      </c>
    </row>
    <row r="14266" spans="15:17" ht="14.25">
      <c r="O14266" t="s">
        <v>2476</v>
      </c>
      <c r="P14266" s="2" t="s">
        <v>408</v>
      </c>
      <c r="Q14266" s="66">
        <v>1.31</v>
      </c>
    </row>
    <row r="14267" spans="15:17" ht="14.25">
      <c r="O14267" t="s">
        <v>2476</v>
      </c>
      <c r="P14267" s="2" t="s">
        <v>409</v>
      </c>
      <c r="Q14267" s="66">
        <v>1.34</v>
      </c>
    </row>
    <row r="14268" spans="15:17" ht="14.25">
      <c r="O14268" t="s">
        <v>2476</v>
      </c>
      <c r="P14268" s="2" t="s">
        <v>410</v>
      </c>
      <c r="Q14268" s="66">
        <v>1.31</v>
      </c>
    </row>
    <row r="14269" spans="15:17" ht="14.25">
      <c r="O14269" t="s">
        <v>2476</v>
      </c>
      <c r="P14269" s="2" t="s">
        <v>411</v>
      </c>
      <c r="Q14269" s="66">
        <v>1.2749999999999999</v>
      </c>
    </row>
    <row r="14270" spans="15:17" ht="14.25">
      <c r="O14270" t="s">
        <v>2476</v>
      </c>
      <c r="P14270" s="2" t="s">
        <v>412</v>
      </c>
      <c r="Q14270" s="66">
        <v>1.2849999999999999</v>
      </c>
    </row>
    <row r="14271" spans="15:17" ht="14.25">
      <c r="O14271" t="s">
        <v>2476</v>
      </c>
      <c r="P14271" s="2" t="s">
        <v>413</v>
      </c>
      <c r="Q14271" s="66">
        <v>1.25</v>
      </c>
    </row>
    <row r="14272" spans="15:17" ht="14.25">
      <c r="O14272" t="s">
        <v>2476</v>
      </c>
      <c r="P14272" s="2" t="s">
        <v>414</v>
      </c>
      <c r="Q14272" s="66">
        <v>1.2649999999999999</v>
      </c>
    </row>
    <row r="14273" spans="15:17" ht="14.25">
      <c r="O14273" t="s">
        <v>2476</v>
      </c>
      <c r="P14273" s="2" t="s">
        <v>415</v>
      </c>
      <c r="Q14273" s="66">
        <v>1.2749999999999999</v>
      </c>
    </row>
    <row r="14274" spans="15:17" ht="14.25">
      <c r="O14274" t="s">
        <v>2476</v>
      </c>
      <c r="P14274" s="2" t="s">
        <v>416</v>
      </c>
      <c r="Q14274" s="66">
        <v>1.2549999999999999</v>
      </c>
    </row>
    <row r="14275" spans="15:17" ht="14.25">
      <c r="O14275" t="s">
        <v>2476</v>
      </c>
      <c r="P14275" s="2" t="s">
        <v>417</v>
      </c>
      <c r="Q14275" s="66">
        <v>1.28</v>
      </c>
    </row>
    <row r="14276" spans="15:17" ht="14.25">
      <c r="O14276" t="s">
        <v>2476</v>
      </c>
      <c r="P14276" s="2" t="s">
        <v>418</v>
      </c>
      <c r="Q14276" s="66">
        <v>1.23</v>
      </c>
    </row>
    <row r="14277" spans="15:17" ht="14.25">
      <c r="O14277" t="s">
        <v>2476</v>
      </c>
      <c r="P14277" s="2" t="s">
        <v>419</v>
      </c>
      <c r="Q14277" s="66">
        <v>1.2250000000000001</v>
      </c>
    </row>
    <row r="14278" spans="15:17" ht="14.25">
      <c r="O14278" t="s">
        <v>2476</v>
      </c>
      <c r="P14278" s="2" t="s">
        <v>420</v>
      </c>
      <c r="Q14278" s="66">
        <v>1.25</v>
      </c>
    </row>
    <row r="14279" spans="15:17" ht="14.25">
      <c r="O14279" t="s">
        <v>2476</v>
      </c>
      <c r="P14279" s="2" t="s">
        <v>421</v>
      </c>
      <c r="Q14279" s="66">
        <v>1.2649999999999999</v>
      </c>
    </row>
    <row r="14280" spans="15:17" ht="14.25">
      <c r="O14280" t="s">
        <v>2476</v>
      </c>
      <c r="P14280" s="2" t="s">
        <v>422</v>
      </c>
      <c r="Q14280" s="66">
        <v>1.28</v>
      </c>
    </row>
    <row r="14281" spans="15:17" ht="14.25">
      <c r="O14281" t="s">
        <v>2476</v>
      </c>
      <c r="P14281" s="2" t="s">
        <v>423</v>
      </c>
      <c r="Q14281" s="66">
        <v>1.3</v>
      </c>
    </row>
    <row r="14282" spans="15:17" ht="14.25">
      <c r="O14282" t="s">
        <v>2476</v>
      </c>
      <c r="P14282" s="2" t="s">
        <v>424</v>
      </c>
      <c r="Q14282" s="66">
        <v>1.2849999999999999</v>
      </c>
    </row>
    <row r="14283" spans="15:17" ht="14.25">
      <c r="O14283" t="s">
        <v>2476</v>
      </c>
      <c r="P14283" s="2" t="s">
        <v>425</v>
      </c>
      <c r="Q14283" s="66">
        <v>1.29</v>
      </c>
    </row>
    <row r="14284" spans="15:17" ht="14.25">
      <c r="O14284" t="s">
        <v>2476</v>
      </c>
      <c r="P14284" s="2" t="s">
        <v>426</v>
      </c>
      <c r="Q14284" s="66">
        <v>1.2949999999999999</v>
      </c>
    </row>
    <row r="14285" spans="15:17" ht="14.25">
      <c r="O14285" t="s">
        <v>2476</v>
      </c>
      <c r="P14285" s="2" t="s">
        <v>427</v>
      </c>
      <c r="Q14285" s="66">
        <v>1.29</v>
      </c>
    </row>
    <row r="14286" spans="15:17" ht="14.25">
      <c r="O14286" t="s">
        <v>2476</v>
      </c>
      <c r="P14286" s="2" t="s">
        <v>428</v>
      </c>
      <c r="Q14286" s="66">
        <v>1.33</v>
      </c>
    </row>
    <row r="14287" spans="15:17" ht="14.25">
      <c r="O14287" t="s">
        <v>2476</v>
      </c>
      <c r="P14287" s="2" t="s">
        <v>429</v>
      </c>
      <c r="Q14287" s="66">
        <v>1.34</v>
      </c>
    </row>
    <row r="14288" spans="15:17" ht="14.25">
      <c r="O14288" t="s">
        <v>2476</v>
      </c>
      <c r="P14288" s="2" t="s">
        <v>430</v>
      </c>
      <c r="Q14288" s="66">
        <v>1.34</v>
      </c>
    </row>
    <row r="14289" spans="15:17" ht="14.25">
      <c r="O14289" t="s">
        <v>2476</v>
      </c>
      <c r="P14289" s="2" t="s">
        <v>431</v>
      </c>
      <c r="Q14289" s="66">
        <v>1.345</v>
      </c>
    </row>
    <row r="14290" spans="15:17" ht="14.25">
      <c r="O14290" t="s">
        <v>2476</v>
      </c>
      <c r="P14290" s="2" t="s">
        <v>432</v>
      </c>
      <c r="Q14290" s="66">
        <v>1.345</v>
      </c>
    </row>
    <row r="14291" spans="15:17" ht="14.25">
      <c r="O14291" t="s">
        <v>2476</v>
      </c>
      <c r="P14291" s="2" t="s">
        <v>433</v>
      </c>
      <c r="Q14291" s="66">
        <v>1.325</v>
      </c>
    </row>
    <row r="14292" spans="15:17" ht="14.25">
      <c r="O14292" t="s">
        <v>2476</v>
      </c>
      <c r="P14292" s="2" t="s">
        <v>434</v>
      </c>
      <c r="Q14292" s="66">
        <v>1.34</v>
      </c>
    </row>
    <row r="14293" spans="15:17" ht="14.25">
      <c r="O14293" t="s">
        <v>2476</v>
      </c>
      <c r="P14293" s="2" t="s">
        <v>435</v>
      </c>
      <c r="Q14293" s="66">
        <v>1.33</v>
      </c>
    </row>
    <row r="14294" spans="15:17" ht="14.25">
      <c r="O14294" t="s">
        <v>2476</v>
      </c>
      <c r="P14294" s="2" t="s">
        <v>436</v>
      </c>
      <c r="Q14294" s="66">
        <v>1.34</v>
      </c>
    </row>
    <row r="14295" spans="15:17" ht="14.25">
      <c r="O14295" t="s">
        <v>2476</v>
      </c>
      <c r="P14295" s="2" t="s">
        <v>437</v>
      </c>
      <c r="Q14295" s="66">
        <v>1.355</v>
      </c>
    </row>
    <row r="14296" spans="15:17" ht="14.25">
      <c r="O14296" t="s">
        <v>2476</v>
      </c>
      <c r="P14296" s="2" t="s">
        <v>438</v>
      </c>
      <c r="Q14296" s="66">
        <v>1.33</v>
      </c>
    </row>
    <row r="14297" spans="15:17" ht="14.25">
      <c r="O14297" t="s">
        <v>2476</v>
      </c>
      <c r="P14297" s="2" t="s">
        <v>439</v>
      </c>
      <c r="Q14297" s="66">
        <v>1.32</v>
      </c>
    </row>
    <row r="14298" spans="15:17" ht="14.25">
      <c r="O14298" t="s">
        <v>2476</v>
      </c>
      <c r="P14298" s="2" t="s">
        <v>440</v>
      </c>
      <c r="Q14298" s="66">
        <v>1.3149999999999999</v>
      </c>
    </row>
    <row r="14299" spans="15:17" ht="14.25">
      <c r="O14299" t="s">
        <v>2476</v>
      </c>
      <c r="P14299" s="2" t="s">
        <v>441</v>
      </c>
      <c r="Q14299" s="66">
        <v>1.3149999999999999</v>
      </c>
    </row>
    <row r="14300" spans="15:17" ht="14.25">
      <c r="O14300" t="s">
        <v>2476</v>
      </c>
      <c r="P14300" s="2" t="s">
        <v>442</v>
      </c>
      <c r="Q14300" s="66">
        <v>1.31</v>
      </c>
    </row>
    <row r="14301" spans="15:17" ht="14.25">
      <c r="O14301" t="s">
        <v>2476</v>
      </c>
      <c r="P14301" s="2" t="s">
        <v>443</v>
      </c>
      <c r="Q14301" s="66">
        <v>1.325</v>
      </c>
    </row>
    <row r="14302" spans="15:17" ht="14.25">
      <c r="O14302" t="s">
        <v>2476</v>
      </c>
      <c r="P14302" s="2" t="s">
        <v>444</v>
      </c>
      <c r="Q14302" s="66">
        <v>1.28</v>
      </c>
    </row>
    <row r="14303" spans="15:17" ht="14.25">
      <c r="O14303" t="s">
        <v>2476</v>
      </c>
      <c r="P14303" s="2" t="s">
        <v>445</v>
      </c>
      <c r="Q14303" s="66">
        <v>1.2549999999999999</v>
      </c>
    </row>
    <row r="14304" spans="15:17" ht="14.25">
      <c r="O14304" t="s">
        <v>2476</v>
      </c>
      <c r="P14304" s="2" t="s">
        <v>446</v>
      </c>
      <c r="Q14304" s="66">
        <v>1.25</v>
      </c>
    </row>
    <row r="14305" spans="15:17" ht="14.25">
      <c r="O14305" t="s">
        <v>2476</v>
      </c>
      <c r="P14305" s="2" t="s">
        <v>447</v>
      </c>
      <c r="Q14305" s="66">
        <v>1.22</v>
      </c>
    </row>
    <row r="14306" spans="15:17" ht="14.25">
      <c r="O14306" t="s">
        <v>2476</v>
      </c>
      <c r="P14306" s="2" t="s">
        <v>448</v>
      </c>
      <c r="Q14306" s="66">
        <v>1.23</v>
      </c>
    </row>
    <row r="14307" spans="15:17" ht="14.25">
      <c r="O14307" t="s">
        <v>2476</v>
      </c>
      <c r="P14307" s="2" t="s">
        <v>449</v>
      </c>
      <c r="Q14307" s="66">
        <v>1.22</v>
      </c>
    </row>
    <row r="14308" spans="15:17" ht="14.25">
      <c r="O14308" t="s">
        <v>2476</v>
      </c>
      <c r="P14308" s="2" t="s">
        <v>450</v>
      </c>
      <c r="Q14308" s="66">
        <v>1.19</v>
      </c>
    </row>
    <row r="14309" spans="15:17" ht="14.25">
      <c r="O14309" t="s">
        <v>2476</v>
      </c>
      <c r="P14309" s="2" t="s">
        <v>451</v>
      </c>
      <c r="Q14309" s="66">
        <v>1.22</v>
      </c>
    </row>
    <row r="14310" spans="15:17" ht="14.25">
      <c r="O14310" t="s">
        <v>2476</v>
      </c>
      <c r="P14310" s="2" t="s">
        <v>452</v>
      </c>
      <c r="Q14310" s="66">
        <v>1.2050000000000001</v>
      </c>
    </row>
    <row r="14311" spans="15:17" ht="14.25">
      <c r="O14311" t="s">
        <v>2476</v>
      </c>
      <c r="P14311" s="2" t="s">
        <v>453</v>
      </c>
      <c r="Q14311" s="66">
        <v>1.2150000000000001</v>
      </c>
    </row>
    <row r="14312" spans="15:17" ht="14.25">
      <c r="O14312" t="s">
        <v>2476</v>
      </c>
      <c r="P14312" s="2" t="s">
        <v>454</v>
      </c>
      <c r="Q14312" s="66">
        <v>1.26</v>
      </c>
    </row>
    <row r="14313" spans="15:17" ht="14.25">
      <c r="O14313" t="s">
        <v>2476</v>
      </c>
      <c r="P14313" s="2" t="s">
        <v>455</v>
      </c>
      <c r="Q14313" s="66">
        <v>1.24</v>
      </c>
    </row>
    <row r="14314" spans="15:17" ht="14.25">
      <c r="O14314" t="s">
        <v>2476</v>
      </c>
      <c r="P14314" s="2" t="s">
        <v>456</v>
      </c>
      <c r="Q14314" s="66">
        <v>1.2649999999999999</v>
      </c>
    </row>
    <row r="14315" spans="15:17" ht="14.25">
      <c r="O14315" t="s">
        <v>2476</v>
      </c>
      <c r="P14315" s="2" t="s">
        <v>457</v>
      </c>
      <c r="Q14315" s="66">
        <v>1.2749999999999999</v>
      </c>
    </row>
    <row r="14316" spans="15:17" ht="14.25">
      <c r="O14316" t="s">
        <v>2476</v>
      </c>
      <c r="P14316" s="2" t="s">
        <v>458</v>
      </c>
      <c r="Q14316" s="66">
        <v>1.2450000000000001</v>
      </c>
    </row>
    <row r="14317" spans="15:17" ht="14.25">
      <c r="O14317" t="s">
        <v>2476</v>
      </c>
      <c r="P14317" s="2" t="s">
        <v>459</v>
      </c>
      <c r="Q14317" s="66">
        <v>1.2450000000000001</v>
      </c>
    </row>
    <row r="14318" spans="15:17" ht="14.25">
      <c r="O14318" t="s">
        <v>2476</v>
      </c>
      <c r="P14318" s="2" t="s">
        <v>460</v>
      </c>
      <c r="Q14318" s="66">
        <v>1.24</v>
      </c>
    </row>
    <row r="14319" spans="15:17" ht="14.25">
      <c r="O14319" t="s">
        <v>2476</v>
      </c>
      <c r="P14319" s="2" t="s">
        <v>461</v>
      </c>
      <c r="Q14319" s="66">
        <v>1.24</v>
      </c>
    </row>
    <row r="14320" spans="15:17" ht="14.25">
      <c r="O14320" t="s">
        <v>2476</v>
      </c>
      <c r="P14320" s="2" t="s">
        <v>462</v>
      </c>
      <c r="Q14320" s="66">
        <v>1.2350000000000001</v>
      </c>
    </row>
    <row r="14321" spans="15:17" ht="14.25">
      <c r="O14321" t="s">
        <v>2476</v>
      </c>
      <c r="P14321" s="2" t="s">
        <v>463</v>
      </c>
      <c r="Q14321" s="66">
        <v>1.2450000000000001</v>
      </c>
    </row>
    <row r="14322" spans="15:17" ht="14.25">
      <c r="O14322" t="s">
        <v>2476</v>
      </c>
      <c r="P14322" s="2" t="s">
        <v>464</v>
      </c>
      <c r="Q14322" s="66">
        <v>1.25</v>
      </c>
    </row>
    <row r="14323" spans="15:17" ht="14.25">
      <c r="O14323" t="s">
        <v>2476</v>
      </c>
      <c r="P14323" s="2" t="s">
        <v>465</v>
      </c>
      <c r="Q14323" s="66">
        <v>1.28</v>
      </c>
    </row>
    <row r="14324" spans="15:17" ht="14.25">
      <c r="O14324" t="s">
        <v>2476</v>
      </c>
      <c r="P14324" s="2" t="s">
        <v>466</v>
      </c>
      <c r="Q14324" s="66">
        <v>1.26</v>
      </c>
    </row>
    <row r="14325" spans="15:17" ht="14.25">
      <c r="O14325" t="s">
        <v>2476</v>
      </c>
      <c r="P14325" s="2" t="s">
        <v>467</v>
      </c>
      <c r="Q14325" s="66">
        <v>1.2</v>
      </c>
    </row>
    <row r="14326" spans="15:17" ht="14.25">
      <c r="O14326" t="s">
        <v>2476</v>
      </c>
      <c r="P14326" s="2" t="s">
        <v>468</v>
      </c>
      <c r="Q14326" s="66">
        <v>1.125</v>
      </c>
    </row>
    <row r="14327" spans="15:17" ht="14.25">
      <c r="O14327" t="s">
        <v>2476</v>
      </c>
      <c r="P14327" s="2" t="s">
        <v>469</v>
      </c>
      <c r="Q14327" s="66">
        <v>1.1399999999999999</v>
      </c>
    </row>
    <row r="14328" spans="15:17" ht="14.25">
      <c r="O14328" t="s">
        <v>2476</v>
      </c>
      <c r="P14328" s="2" t="s">
        <v>470</v>
      </c>
      <c r="Q14328" s="66">
        <v>1.17</v>
      </c>
    </row>
    <row r="14329" spans="15:17" ht="14.25">
      <c r="O14329" t="s">
        <v>2476</v>
      </c>
      <c r="P14329" s="2" t="s">
        <v>471</v>
      </c>
      <c r="Q14329" s="66">
        <v>1.1499999999999999</v>
      </c>
    </row>
    <row r="14330" spans="15:17" ht="14.25">
      <c r="O14330" t="s">
        <v>2476</v>
      </c>
      <c r="P14330" s="2" t="s">
        <v>472</v>
      </c>
      <c r="Q14330" s="66">
        <v>1.1599999999999999</v>
      </c>
    </row>
    <row r="14331" spans="15:17" ht="14.25">
      <c r="O14331" t="s">
        <v>2476</v>
      </c>
      <c r="P14331" s="2" t="s">
        <v>473</v>
      </c>
      <c r="Q14331" s="66">
        <v>1.165</v>
      </c>
    </row>
    <row r="14332" spans="15:17" ht="14.25">
      <c r="O14332" t="s">
        <v>2476</v>
      </c>
      <c r="P14332" s="2" t="s">
        <v>474</v>
      </c>
      <c r="Q14332" s="66">
        <v>1.19</v>
      </c>
    </row>
    <row r="14333" spans="15:17" ht="14.25">
      <c r="O14333" t="s">
        <v>2476</v>
      </c>
      <c r="P14333" s="2" t="s">
        <v>475</v>
      </c>
      <c r="Q14333" s="66">
        <v>1.18</v>
      </c>
    </row>
    <row r="14334" spans="15:17" ht="14.25">
      <c r="O14334" t="s">
        <v>2476</v>
      </c>
      <c r="P14334" s="2" t="s">
        <v>476</v>
      </c>
      <c r="Q14334" s="66">
        <v>1.1599999999999999</v>
      </c>
    </row>
    <row r="14335" spans="15:17" ht="14.25">
      <c r="O14335" t="s">
        <v>2476</v>
      </c>
      <c r="P14335" s="2" t="s">
        <v>477</v>
      </c>
      <c r="Q14335" s="66">
        <v>1.2</v>
      </c>
    </row>
    <row r="14336" spans="15:17" ht="14.25">
      <c r="O14336" t="s">
        <v>2476</v>
      </c>
      <c r="P14336" s="2" t="s">
        <v>478</v>
      </c>
      <c r="Q14336" s="66">
        <v>1.17</v>
      </c>
    </row>
    <row r="14337" spans="15:17" ht="14.25">
      <c r="O14337" t="s">
        <v>2476</v>
      </c>
      <c r="P14337" s="2" t="s">
        <v>479</v>
      </c>
      <c r="Q14337" s="66">
        <v>1.1850000000000001</v>
      </c>
    </row>
    <row r="14338" spans="15:17" ht="14.25">
      <c r="O14338" t="s">
        <v>2476</v>
      </c>
      <c r="P14338" s="2" t="s">
        <v>480</v>
      </c>
      <c r="Q14338" s="66">
        <v>1.175</v>
      </c>
    </row>
    <row r="14339" spans="15:17" ht="14.25">
      <c r="O14339" t="s">
        <v>2476</v>
      </c>
      <c r="P14339" s="2" t="s">
        <v>481</v>
      </c>
      <c r="Q14339" s="66">
        <v>1.165</v>
      </c>
    </row>
    <row r="14340" spans="15:17" ht="14.25">
      <c r="O14340" t="s">
        <v>2476</v>
      </c>
      <c r="P14340" s="2" t="s">
        <v>482</v>
      </c>
      <c r="Q14340" s="66">
        <v>1.155</v>
      </c>
    </row>
    <row r="14341" spans="15:17" ht="14.25">
      <c r="O14341" t="s">
        <v>2476</v>
      </c>
      <c r="P14341" s="2" t="s">
        <v>483</v>
      </c>
      <c r="Q14341" s="66">
        <v>1.165</v>
      </c>
    </row>
    <row r="14342" spans="15:17" ht="14.25">
      <c r="O14342" t="s">
        <v>2476</v>
      </c>
      <c r="P14342" s="2" t="s">
        <v>484</v>
      </c>
      <c r="Q14342" s="66">
        <v>1.165</v>
      </c>
    </row>
    <row r="14343" spans="15:17" ht="14.25">
      <c r="O14343" t="s">
        <v>2476</v>
      </c>
      <c r="P14343" s="2" t="s">
        <v>485</v>
      </c>
      <c r="Q14343" s="66">
        <v>1.1599999999999999</v>
      </c>
    </row>
    <row r="14344" spans="15:17" ht="14.25">
      <c r="O14344" t="s">
        <v>2476</v>
      </c>
      <c r="P14344" s="2" t="s">
        <v>486</v>
      </c>
      <c r="Q14344" s="66">
        <v>1.1399999999999999</v>
      </c>
    </row>
    <row r="14345" spans="15:17" ht="14.25">
      <c r="O14345" t="s">
        <v>2476</v>
      </c>
      <c r="P14345" s="2" t="s">
        <v>487</v>
      </c>
      <c r="Q14345" s="66">
        <v>1.115</v>
      </c>
    </row>
    <row r="14346" spans="15:17" ht="14.25">
      <c r="O14346" t="s">
        <v>2476</v>
      </c>
      <c r="P14346" s="2" t="s">
        <v>488</v>
      </c>
      <c r="Q14346" s="66">
        <v>1.1499999999999999</v>
      </c>
    </row>
    <row r="14347" spans="15:17" ht="14.25">
      <c r="O14347" t="s">
        <v>2476</v>
      </c>
      <c r="P14347" s="2" t="s">
        <v>489</v>
      </c>
      <c r="Q14347" s="66">
        <v>1.135</v>
      </c>
    </row>
    <row r="14348" spans="15:17" ht="14.25">
      <c r="O14348" t="s">
        <v>2476</v>
      </c>
      <c r="P14348" s="2" t="s">
        <v>490</v>
      </c>
      <c r="Q14348" s="66">
        <v>1.1100000000000001</v>
      </c>
    </row>
    <row r="14349" spans="15:17" ht="14.25">
      <c r="O14349" t="s">
        <v>2476</v>
      </c>
      <c r="P14349" s="2" t="s">
        <v>491</v>
      </c>
      <c r="Q14349" s="66">
        <v>1.095</v>
      </c>
    </row>
    <row r="14350" spans="15:17" ht="14.25">
      <c r="O14350" t="s">
        <v>2476</v>
      </c>
      <c r="P14350" s="2" t="s">
        <v>492</v>
      </c>
      <c r="Q14350" s="66">
        <v>1.125</v>
      </c>
    </row>
    <row r="14351" spans="15:17" ht="14.25">
      <c r="O14351" t="s">
        <v>2476</v>
      </c>
      <c r="P14351" s="2" t="s">
        <v>493</v>
      </c>
      <c r="Q14351" s="66">
        <v>1.125</v>
      </c>
    </row>
    <row r="14352" spans="15:17" ht="14.25">
      <c r="O14352" t="s">
        <v>2476</v>
      </c>
      <c r="P14352" s="2" t="s">
        <v>494</v>
      </c>
      <c r="Q14352" s="66">
        <v>1.1399999999999999</v>
      </c>
    </row>
    <row r="14353" spans="15:17" ht="14.25">
      <c r="O14353" t="s">
        <v>2476</v>
      </c>
      <c r="P14353" s="2" t="s">
        <v>495</v>
      </c>
      <c r="Q14353" s="66">
        <v>1.1000000000000001</v>
      </c>
    </row>
    <row r="14354" spans="15:17" ht="14.25">
      <c r="O14354" t="s">
        <v>2476</v>
      </c>
      <c r="P14354" s="2" t="s">
        <v>496</v>
      </c>
      <c r="Q14354" s="66">
        <v>1.0900000000000001</v>
      </c>
    </row>
    <row r="14355" spans="15:17" ht="14.25">
      <c r="O14355" t="s">
        <v>2476</v>
      </c>
      <c r="P14355" s="2" t="s">
        <v>497</v>
      </c>
      <c r="Q14355" s="66">
        <v>1.085</v>
      </c>
    </row>
    <row r="14356" spans="15:17" ht="14.25">
      <c r="O14356" t="s">
        <v>2476</v>
      </c>
      <c r="P14356" s="2" t="s">
        <v>498</v>
      </c>
      <c r="Q14356" s="66">
        <v>0.99</v>
      </c>
    </row>
    <row r="14357" spans="15:17" ht="14.25">
      <c r="O14357" t="s">
        <v>2476</v>
      </c>
      <c r="P14357" s="2" t="s">
        <v>499</v>
      </c>
      <c r="Q14357" s="66">
        <v>1.0049999999999999</v>
      </c>
    </row>
    <row r="14358" spans="15:17" ht="14.25">
      <c r="O14358" t="s">
        <v>2476</v>
      </c>
      <c r="P14358" s="2" t="s">
        <v>500</v>
      </c>
      <c r="Q14358" s="66">
        <v>1.0349999999999999</v>
      </c>
    </row>
    <row r="14359" spans="15:17" ht="14.25">
      <c r="O14359" t="s">
        <v>2476</v>
      </c>
      <c r="P14359" s="2" t="s">
        <v>501</v>
      </c>
      <c r="Q14359" s="66">
        <v>1.0649999999999999</v>
      </c>
    </row>
    <row r="14360" spans="15:17" ht="14.25">
      <c r="O14360" t="s">
        <v>2476</v>
      </c>
      <c r="P14360" s="2" t="s">
        <v>502</v>
      </c>
      <c r="Q14360" s="66">
        <v>1.06</v>
      </c>
    </row>
    <row r="14361" spans="15:17" ht="14.25">
      <c r="O14361" t="s">
        <v>2476</v>
      </c>
      <c r="P14361" s="2" t="s">
        <v>503</v>
      </c>
      <c r="Q14361" s="66">
        <v>1.05</v>
      </c>
    </row>
    <row r="14362" spans="15:17" ht="14.25">
      <c r="O14362" t="s">
        <v>2476</v>
      </c>
      <c r="P14362" s="2" t="s">
        <v>504</v>
      </c>
      <c r="Q14362" s="66">
        <v>1.05</v>
      </c>
    </row>
    <row r="14363" spans="15:17" ht="14.25">
      <c r="O14363" t="s">
        <v>2476</v>
      </c>
      <c r="P14363" s="2" t="s">
        <v>505</v>
      </c>
      <c r="Q14363" s="66">
        <v>1.03</v>
      </c>
    </row>
    <row r="14364" spans="15:17" ht="14.25">
      <c r="O14364" t="s">
        <v>2476</v>
      </c>
      <c r="P14364" s="2" t="s">
        <v>506</v>
      </c>
      <c r="Q14364" s="66">
        <v>1.0549999999999999</v>
      </c>
    </row>
    <row r="14365" spans="15:17" ht="14.25">
      <c r="O14365" t="s">
        <v>2476</v>
      </c>
      <c r="P14365" s="2" t="s">
        <v>507</v>
      </c>
      <c r="Q14365" s="66">
        <v>1.0449999999999999</v>
      </c>
    </row>
    <row r="14366" spans="15:17" ht="14.25">
      <c r="O14366" t="s">
        <v>2476</v>
      </c>
      <c r="P14366" s="2" t="s">
        <v>508</v>
      </c>
      <c r="Q14366" s="66">
        <v>1.0449999999999999</v>
      </c>
    </row>
    <row r="14367" spans="15:17" ht="14.25">
      <c r="O14367" t="s">
        <v>2476</v>
      </c>
      <c r="P14367" s="2" t="s">
        <v>509</v>
      </c>
      <c r="Q14367" s="66">
        <v>1.05</v>
      </c>
    </row>
    <row r="14368" spans="15:17" ht="14.25">
      <c r="O14368" t="s">
        <v>2476</v>
      </c>
      <c r="P14368" s="2" t="s">
        <v>510</v>
      </c>
      <c r="Q14368" s="66">
        <v>1.08</v>
      </c>
    </row>
    <row r="14369" spans="15:17" ht="14.25">
      <c r="O14369" t="s">
        <v>2476</v>
      </c>
      <c r="P14369" s="2" t="s">
        <v>511</v>
      </c>
      <c r="Q14369" s="66">
        <v>1.095</v>
      </c>
    </row>
    <row r="14370" spans="15:17" ht="14.25">
      <c r="O14370" t="s">
        <v>2476</v>
      </c>
      <c r="P14370" s="2" t="s">
        <v>512</v>
      </c>
      <c r="Q14370" s="66">
        <v>1.1100000000000001</v>
      </c>
    </row>
    <row r="14371" spans="15:17" ht="14.25">
      <c r="O14371" t="s">
        <v>2476</v>
      </c>
      <c r="P14371" s="2" t="s">
        <v>513</v>
      </c>
      <c r="Q14371" s="66">
        <v>1.1000000000000001</v>
      </c>
    </row>
    <row r="14372" spans="15:17" ht="14.25">
      <c r="O14372" t="s">
        <v>2476</v>
      </c>
      <c r="P14372" s="2" t="s">
        <v>514</v>
      </c>
      <c r="Q14372" s="66">
        <v>1.095</v>
      </c>
    </row>
    <row r="14373" spans="15:17" ht="14.25">
      <c r="O14373" t="s">
        <v>2476</v>
      </c>
      <c r="P14373" s="2" t="s">
        <v>515</v>
      </c>
      <c r="Q14373" s="66">
        <v>1.1000000000000001</v>
      </c>
    </row>
    <row r="14374" spans="15:17" ht="14.25">
      <c r="O14374" t="s">
        <v>2476</v>
      </c>
      <c r="P14374" s="2" t="s">
        <v>516</v>
      </c>
      <c r="Q14374" s="66">
        <v>1.075</v>
      </c>
    </row>
    <row r="14375" spans="15:17" ht="14.25">
      <c r="O14375" t="s">
        <v>2476</v>
      </c>
      <c r="P14375" s="2" t="s">
        <v>517</v>
      </c>
      <c r="Q14375" s="66">
        <v>1.06</v>
      </c>
    </row>
    <row r="14376" spans="15:17" ht="14.25">
      <c r="O14376" t="s">
        <v>2476</v>
      </c>
      <c r="P14376" s="2" t="s">
        <v>518</v>
      </c>
      <c r="Q14376" s="66">
        <v>1.075</v>
      </c>
    </row>
    <row r="14377" spans="15:17" ht="14.25">
      <c r="O14377" t="s">
        <v>2476</v>
      </c>
      <c r="P14377" s="2" t="s">
        <v>519</v>
      </c>
      <c r="Q14377" s="66">
        <v>1.07</v>
      </c>
    </row>
    <row r="14378" spans="15:17" ht="14.25">
      <c r="O14378" t="s">
        <v>2476</v>
      </c>
      <c r="P14378" s="2" t="s">
        <v>520</v>
      </c>
      <c r="Q14378" s="66">
        <v>1.1100000000000001</v>
      </c>
    </row>
    <row r="14379" spans="15:17" ht="14.25">
      <c r="O14379" t="s">
        <v>2476</v>
      </c>
      <c r="P14379" s="2" t="s">
        <v>521</v>
      </c>
      <c r="Q14379" s="66">
        <v>1.1200000000000001</v>
      </c>
    </row>
    <row r="14380" spans="15:17" ht="14.25">
      <c r="O14380" t="s">
        <v>2476</v>
      </c>
      <c r="P14380" s="2" t="s">
        <v>522</v>
      </c>
      <c r="Q14380" s="66">
        <v>1.1399999999999999</v>
      </c>
    </row>
    <row r="14381" spans="15:17" ht="14.25">
      <c r="O14381" t="s">
        <v>2476</v>
      </c>
      <c r="P14381" s="2" t="s">
        <v>523</v>
      </c>
      <c r="Q14381" s="66">
        <v>1.1599999999999999</v>
      </c>
    </row>
    <row r="14382" spans="15:17" ht="14.25">
      <c r="O14382" t="s">
        <v>2476</v>
      </c>
      <c r="P14382" s="2" t="s">
        <v>524</v>
      </c>
      <c r="Q14382" s="66">
        <v>1.1399999999999999</v>
      </c>
    </row>
    <row r="14383" spans="15:17" ht="14.25">
      <c r="O14383" t="s">
        <v>2476</v>
      </c>
      <c r="P14383" s="2" t="s">
        <v>525</v>
      </c>
      <c r="Q14383" s="66">
        <v>1.18</v>
      </c>
    </row>
    <row r="14384" spans="15:17" ht="14.25">
      <c r="O14384" t="s">
        <v>2476</v>
      </c>
      <c r="P14384" s="2" t="s">
        <v>526</v>
      </c>
      <c r="Q14384" s="66">
        <v>1.155</v>
      </c>
    </row>
    <row r="14385" spans="15:17" ht="14.25">
      <c r="O14385" t="s">
        <v>2476</v>
      </c>
      <c r="P14385" s="2" t="s">
        <v>527</v>
      </c>
      <c r="Q14385" s="66">
        <v>1.1399999999999999</v>
      </c>
    </row>
    <row r="14386" spans="15:17" ht="14.25">
      <c r="O14386" t="s">
        <v>2476</v>
      </c>
      <c r="P14386" s="2" t="s">
        <v>528</v>
      </c>
      <c r="Q14386" s="66">
        <v>1.1000000000000001</v>
      </c>
    </row>
    <row r="14387" spans="15:17" ht="14.25">
      <c r="O14387" t="s">
        <v>2476</v>
      </c>
      <c r="P14387" s="2" t="s">
        <v>529</v>
      </c>
      <c r="Q14387" s="66">
        <v>1.075</v>
      </c>
    </row>
    <row r="14388" spans="15:17" ht="14.25">
      <c r="O14388" t="s">
        <v>2476</v>
      </c>
      <c r="P14388" s="2" t="s">
        <v>530</v>
      </c>
      <c r="Q14388" s="66">
        <v>0.97</v>
      </c>
    </row>
    <row r="14389" spans="15:17" ht="14.25">
      <c r="O14389" t="s">
        <v>2476</v>
      </c>
      <c r="P14389" s="2" t="s">
        <v>531</v>
      </c>
      <c r="Q14389" s="66">
        <v>0.97</v>
      </c>
    </row>
    <row r="14390" spans="15:17" ht="14.25">
      <c r="O14390" t="s">
        <v>2476</v>
      </c>
      <c r="P14390" s="2" t="s">
        <v>532</v>
      </c>
      <c r="Q14390" s="66">
        <v>1.06</v>
      </c>
    </row>
    <row r="14391" spans="15:17" ht="14.25">
      <c r="O14391" t="s">
        <v>2476</v>
      </c>
      <c r="P14391" s="2" t="s">
        <v>533</v>
      </c>
      <c r="Q14391" s="66">
        <v>1.125</v>
      </c>
    </row>
    <row r="14392" spans="15:17" ht="14.25">
      <c r="O14392" t="s">
        <v>2476</v>
      </c>
      <c r="P14392" s="2" t="s">
        <v>534</v>
      </c>
      <c r="Q14392" s="66">
        <v>1.155</v>
      </c>
    </row>
    <row r="14393" spans="15:17" ht="14.25">
      <c r="O14393" t="s">
        <v>2476</v>
      </c>
      <c r="P14393" s="2" t="s">
        <v>535</v>
      </c>
      <c r="Q14393" s="66">
        <v>1.42</v>
      </c>
    </row>
    <row r="14394" spans="15:17" ht="14.25">
      <c r="O14394" t="s">
        <v>2476</v>
      </c>
      <c r="P14394" s="2" t="s">
        <v>536</v>
      </c>
      <c r="Q14394" s="66">
        <v>1.4650000000000001</v>
      </c>
    </row>
    <row r="14395" spans="15:17" ht="14.25">
      <c r="O14395" t="s">
        <v>2476</v>
      </c>
      <c r="P14395" s="2" t="s">
        <v>537</v>
      </c>
      <c r="Q14395" s="66">
        <v>1.49</v>
      </c>
    </row>
    <row r="14396" spans="15:17" ht="14.25">
      <c r="O14396" t="s">
        <v>2476</v>
      </c>
      <c r="P14396" s="2" t="s">
        <v>538</v>
      </c>
      <c r="Q14396" s="66">
        <v>1.49</v>
      </c>
    </row>
    <row r="14397" spans="15:17" ht="14.25">
      <c r="O14397" t="s">
        <v>2476</v>
      </c>
      <c r="P14397" s="2" t="s">
        <v>539</v>
      </c>
      <c r="Q14397" s="66">
        <v>1.52</v>
      </c>
    </row>
    <row r="14398" spans="15:17" ht="14.25">
      <c r="O14398" t="s">
        <v>2476</v>
      </c>
      <c r="P14398" s="2" t="s">
        <v>540</v>
      </c>
      <c r="Q14398" s="66">
        <v>1.5</v>
      </c>
    </row>
    <row r="14399" spans="15:17" ht="14.25">
      <c r="O14399" t="s">
        <v>2476</v>
      </c>
      <c r="P14399" s="2" t="s">
        <v>541</v>
      </c>
      <c r="Q14399" s="66">
        <v>1.4550000000000001</v>
      </c>
    </row>
    <row r="14400" spans="15:17" ht="14.25">
      <c r="O14400" t="s">
        <v>2476</v>
      </c>
      <c r="P14400" s="2" t="s">
        <v>542</v>
      </c>
      <c r="Q14400" s="66">
        <v>1.47</v>
      </c>
    </row>
    <row r="14401" spans="15:17" ht="14.25">
      <c r="O14401" t="s">
        <v>2476</v>
      </c>
      <c r="P14401" s="2" t="s">
        <v>543</v>
      </c>
      <c r="Q14401" s="66">
        <v>1.4650000000000001</v>
      </c>
    </row>
    <row r="14402" spans="15:17" ht="14.25">
      <c r="O14402" t="s">
        <v>2476</v>
      </c>
      <c r="P14402" s="2" t="s">
        <v>544</v>
      </c>
      <c r="Q14402" s="66">
        <v>1.47</v>
      </c>
    </row>
    <row r="14403" spans="15:17" ht="14.25">
      <c r="O14403" t="s">
        <v>2476</v>
      </c>
      <c r="P14403" s="2" t="s">
        <v>545</v>
      </c>
      <c r="Q14403" s="66">
        <v>1.43</v>
      </c>
    </row>
    <row r="14404" spans="15:17" ht="14.25">
      <c r="O14404" t="s">
        <v>2476</v>
      </c>
      <c r="P14404" s="2" t="s">
        <v>546</v>
      </c>
      <c r="Q14404" s="66">
        <v>1.43</v>
      </c>
    </row>
    <row r="14405" spans="15:17" ht="14.25">
      <c r="O14405" t="s">
        <v>2476</v>
      </c>
      <c r="P14405" s="2" t="s">
        <v>547</v>
      </c>
      <c r="Q14405" s="66">
        <v>1.4850000000000001</v>
      </c>
    </row>
    <row r="14406" spans="15:17" ht="14.25">
      <c r="O14406" t="s">
        <v>2476</v>
      </c>
      <c r="P14406" s="2" t="s">
        <v>548</v>
      </c>
      <c r="Q14406" s="66">
        <v>1.4750000000000001</v>
      </c>
    </row>
    <row r="14407" spans="15:17" ht="14.25">
      <c r="O14407" t="s">
        <v>2476</v>
      </c>
      <c r="P14407" s="2" t="s">
        <v>549</v>
      </c>
      <c r="Q14407" s="66">
        <v>1.5249999999999999</v>
      </c>
    </row>
    <row r="14408" spans="15:17" ht="14.25">
      <c r="O14408" t="s">
        <v>2476</v>
      </c>
      <c r="P14408" s="2" t="s">
        <v>550</v>
      </c>
      <c r="Q14408" s="66">
        <v>1.52</v>
      </c>
    </row>
    <row r="14409" spans="15:17" ht="14.25">
      <c r="O14409" t="s">
        <v>2476</v>
      </c>
      <c r="P14409" s="2" t="s">
        <v>551</v>
      </c>
      <c r="Q14409" s="66">
        <v>1.51</v>
      </c>
    </row>
    <row r="14410" spans="15:17" ht="14.25">
      <c r="O14410" t="s">
        <v>2476</v>
      </c>
      <c r="P14410" s="2" t="s">
        <v>552</v>
      </c>
      <c r="Q14410" s="66">
        <v>1.4950000000000001</v>
      </c>
    </row>
    <row r="14411" spans="15:17" ht="14.25">
      <c r="O14411" t="s">
        <v>2476</v>
      </c>
      <c r="P14411" s="2" t="s">
        <v>553</v>
      </c>
      <c r="Q14411" s="66">
        <v>1.4950000000000001</v>
      </c>
    </row>
    <row r="14412" spans="15:17" ht="14.25">
      <c r="O14412" t="s">
        <v>2476</v>
      </c>
      <c r="P14412" s="2" t="s">
        <v>554</v>
      </c>
      <c r="Q14412" s="66">
        <v>1.53</v>
      </c>
    </row>
    <row r="14413" spans="15:17" ht="14.25">
      <c r="O14413" t="s">
        <v>2476</v>
      </c>
      <c r="P14413" s="2" t="s">
        <v>555</v>
      </c>
      <c r="Q14413" s="66">
        <v>1.53</v>
      </c>
    </row>
    <row r="14414" spans="15:17" ht="14.25">
      <c r="O14414" t="s">
        <v>2476</v>
      </c>
      <c r="P14414" s="2" t="s">
        <v>556</v>
      </c>
      <c r="Q14414" s="66">
        <v>1.605</v>
      </c>
    </row>
    <row r="14415" spans="15:17" ht="14.25">
      <c r="O14415" t="s">
        <v>2476</v>
      </c>
      <c r="P14415" s="2" t="s">
        <v>557</v>
      </c>
      <c r="Q14415" s="66">
        <v>1.625</v>
      </c>
    </row>
    <row r="14416" spans="15:17" ht="14.25">
      <c r="O14416" t="s">
        <v>2476</v>
      </c>
      <c r="P14416" s="2" t="s">
        <v>558</v>
      </c>
      <c r="Q14416" s="66">
        <v>1.635</v>
      </c>
    </row>
    <row r="14417" spans="15:17" ht="14.25">
      <c r="O14417" t="s">
        <v>2476</v>
      </c>
      <c r="P14417" s="2" t="s">
        <v>559</v>
      </c>
      <c r="Q14417" s="66">
        <v>1.655</v>
      </c>
    </row>
    <row r="14418" spans="15:17" ht="14.25">
      <c r="O14418" t="s">
        <v>2476</v>
      </c>
      <c r="P14418" s="2" t="s">
        <v>560</v>
      </c>
      <c r="Q14418" s="66">
        <v>1.635</v>
      </c>
    </row>
    <row r="14419" spans="15:17" ht="14.25">
      <c r="O14419" t="s">
        <v>2476</v>
      </c>
      <c r="P14419" s="2" t="s">
        <v>561</v>
      </c>
      <c r="Q14419" s="66">
        <v>1.61</v>
      </c>
    </row>
    <row r="14420" spans="15:17" ht="14.25">
      <c r="O14420" t="s">
        <v>2476</v>
      </c>
      <c r="P14420" s="2" t="s">
        <v>562</v>
      </c>
      <c r="Q14420" s="66">
        <v>1.63</v>
      </c>
    </row>
    <row r="14421" spans="15:17" ht="14.25">
      <c r="O14421" t="s">
        <v>2476</v>
      </c>
      <c r="P14421" s="2" t="s">
        <v>563</v>
      </c>
      <c r="Q14421" s="66">
        <v>1.645</v>
      </c>
    </row>
    <row r="14422" spans="15:17" ht="14.25">
      <c r="O14422" t="s">
        <v>2476</v>
      </c>
      <c r="P14422" s="2" t="s">
        <v>564</v>
      </c>
      <c r="Q14422" s="66">
        <v>1.645</v>
      </c>
    </row>
    <row r="14423" spans="15:17" ht="14.25">
      <c r="O14423" t="s">
        <v>2476</v>
      </c>
      <c r="P14423" s="2" t="s">
        <v>565</v>
      </c>
      <c r="Q14423" s="66">
        <v>1.615</v>
      </c>
    </row>
    <row r="14424" spans="15:17" ht="14.25">
      <c r="O14424" t="s">
        <v>2476</v>
      </c>
      <c r="P14424" s="2" t="s">
        <v>566</v>
      </c>
      <c r="Q14424" s="66">
        <v>1.65</v>
      </c>
    </row>
    <row r="14425" spans="15:17" ht="14.25">
      <c r="O14425" t="s">
        <v>2476</v>
      </c>
      <c r="P14425" s="2" t="s">
        <v>567</v>
      </c>
      <c r="Q14425" s="66">
        <v>1.65</v>
      </c>
    </row>
    <row r="14426" spans="15:17" ht="14.25">
      <c r="O14426" t="s">
        <v>2476</v>
      </c>
      <c r="P14426" s="2" t="s">
        <v>568</v>
      </c>
      <c r="Q14426" s="66">
        <v>1.66</v>
      </c>
    </row>
    <row r="14427" spans="15:17" ht="14.25">
      <c r="O14427" t="s">
        <v>2476</v>
      </c>
      <c r="P14427" s="2" t="s">
        <v>569</v>
      </c>
      <c r="Q14427" s="66">
        <v>1.635</v>
      </c>
    </row>
    <row r="14428" spans="15:17" ht="14.25">
      <c r="O14428" t="s">
        <v>2476</v>
      </c>
      <c r="P14428" s="2" t="s">
        <v>570</v>
      </c>
      <c r="Q14428" s="66">
        <v>1.655</v>
      </c>
    </row>
    <row r="14429" spans="15:17" ht="14.25">
      <c r="O14429" t="s">
        <v>2476</v>
      </c>
      <c r="P14429" s="2" t="s">
        <v>571</v>
      </c>
      <c r="Q14429" s="66">
        <v>1.67</v>
      </c>
    </row>
    <row r="14430" spans="15:17" ht="14.25">
      <c r="O14430" t="s">
        <v>2476</v>
      </c>
      <c r="P14430" s="2" t="s">
        <v>572</v>
      </c>
      <c r="Q14430" s="66">
        <v>1.655</v>
      </c>
    </row>
    <row r="14431" spans="15:17" ht="14.25">
      <c r="O14431" t="s">
        <v>2476</v>
      </c>
      <c r="P14431" s="2" t="s">
        <v>573</v>
      </c>
      <c r="Q14431" s="66">
        <v>1.615</v>
      </c>
    </row>
    <row r="14432" spans="15:17" ht="14.25">
      <c r="O14432" t="s">
        <v>2476</v>
      </c>
      <c r="P14432" s="2" t="s">
        <v>574</v>
      </c>
      <c r="Q14432" s="66">
        <v>1.65</v>
      </c>
    </row>
    <row r="14433" spans="15:17" ht="14.25">
      <c r="O14433" t="s">
        <v>2476</v>
      </c>
      <c r="P14433" s="2" t="s">
        <v>575</v>
      </c>
      <c r="Q14433" s="66">
        <v>1.67</v>
      </c>
    </row>
    <row r="14434" spans="15:17" ht="14.25">
      <c r="O14434" t="s">
        <v>2476</v>
      </c>
      <c r="P14434" s="2" t="s">
        <v>576</v>
      </c>
      <c r="Q14434" s="66">
        <v>1.67</v>
      </c>
    </row>
    <row r="14435" spans="15:17" ht="14.25">
      <c r="O14435" t="s">
        <v>2476</v>
      </c>
      <c r="P14435" s="2" t="s">
        <v>577</v>
      </c>
      <c r="Q14435" s="66">
        <v>1.67</v>
      </c>
    </row>
    <row r="14436" spans="15:17" ht="14.25">
      <c r="O14436" t="s">
        <v>2476</v>
      </c>
      <c r="P14436" s="2" t="s">
        <v>578</v>
      </c>
      <c r="Q14436" s="66">
        <v>1.71</v>
      </c>
    </row>
    <row r="14437" spans="15:17" ht="14.25">
      <c r="O14437" t="s">
        <v>2476</v>
      </c>
      <c r="P14437" s="2" t="s">
        <v>579</v>
      </c>
      <c r="Q14437" s="66">
        <v>1.7150000000000001</v>
      </c>
    </row>
    <row r="14438" spans="15:17" ht="14.25">
      <c r="O14438" t="s">
        <v>2476</v>
      </c>
      <c r="P14438" s="2" t="s">
        <v>580</v>
      </c>
      <c r="Q14438" s="66">
        <v>1.7250000000000001</v>
      </c>
    </row>
    <row r="14439" spans="15:17" ht="14.25">
      <c r="O14439" t="s">
        <v>2476</v>
      </c>
      <c r="P14439" s="2" t="s">
        <v>581</v>
      </c>
      <c r="Q14439" s="66">
        <v>1.7849999999999999</v>
      </c>
    </row>
    <row r="14440" spans="15:17" ht="14.25">
      <c r="O14440" t="s">
        <v>2476</v>
      </c>
      <c r="P14440" s="2" t="s">
        <v>582</v>
      </c>
      <c r="Q14440" s="66">
        <v>1.8149999999999999</v>
      </c>
    </row>
    <row r="14441" spans="15:17" ht="14.25">
      <c r="O14441" t="s">
        <v>2476</v>
      </c>
      <c r="P14441" s="2" t="s">
        <v>583</v>
      </c>
      <c r="Q14441" s="66">
        <v>1.8</v>
      </c>
    </row>
    <row r="14442" spans="15:17" ht="14.25">
      <c r="O14442" t="s">
        <v>2476</v>
      </c>
      <c r="P14442" s="2" t="s">
        <v>584</v>
      </c>
      <c r="Q14442" s="66">
        <v>1.78</v>
      </c>
    </row>
    <row r="14443" spans="15:17" ht="14.25">
      <c r="O14443" t="s">
        <v>2476</v>
      </c>
      <c r="P14443" s="2" t="s">
        <v>585</v>
      </c>
      <c r="Q14443" s="66">
        <v>1.7649999999999999</v>
      </c>
    </row>
    <row r="14444" spans="15:17" ht="14.25">
      <c r="O14444" t="s">
        <v>2476</v>
      </c>
      <c r="P14444" s="2" t="s">
        <v>586</v>
      </c>
      <c r="Q14444" s="66">
        <v>1.73</v>
      </c>
    </row>
    <row r="14445" spans="15:17" ht="14.25">
      <c r="O14445" t="s">
        <v>2476</v>
      </c>
      <c r="P14445" s="2" t="s">
        <v>587</v>
      </c>
      <c r="Q14445" s="66">
        <v>1.7649999999999999</v>
      </c>
    </row>
    <row r="14446" spans="15:17" ht="14.25">
      <c r="O14446" t="s">
        <v>2476</v>
      </c>
      <c r="P14446" s="2" t="s">
        <v>588</v>
      </c>
      <c r="Q14446" s="66">
        <v>1.78</v>
      </c>
    </row>
    <row r="14447" spans="15:17" ht="14.25">
      <c r="O14447" t="s">
        <v>2476</v>
      </c>
      <c r="P14447" s="2" t="s">
        <v>589</v>
      </c>
      <c r="Q14447" s="66">
        <v>1.7549999999999999</v>
      </c>
    </row>
    <row r="14448" spans="15:17" ht="14.25">
      <c r="O14448" t="s">
        <v>2476</v>
      </c>
      <c r="P14448" s="2" t="s">
        <v>590</v>
      </c>
      <c r="Q14448" s="66">
        <v>1.7749999999999999</v>
      </c>
    </row>
    <row r="14449" spans="15:17" ht="14.25">
      <c r="O14449" t="s">
        <v>2476</v>
      </c>
      <c r="P14449" s="2" t="s">
        <v>591</v>
      </c>
      <c r="Q14449" s="66">
        <v>1.7649999999999999</v>
      </c>
    </row>
    <row r="14450" spans="15:17" ht="14.25">
      <c r="O14450" t="s">
        <v>2476</v>
      </c>
      <c r="P14450" s="2" t="s">
        <v>592</v>
      </c>
      <c r="Q14450" s="66">
        <v>1.7649999999999999</v>
      </c>
    </row>
    <row r="14451" spans="15:17" ht="14.25">
      <c r="O14451" t="s">
        <v>2476</v>
      </c>
      <c r="P14451" s="2" t="s">
        <v>593</v>
      </c>
      <c r="Q14451" s="66">
        <v>1.74</v>
      </c>
    </row>
    <row r="14452" spans="15:17" ht="14.25">
      <c r="O14452" t="s">
        <v>2476</v>
      </c>
      <c r="P14452" s="2" t="s">
        <v>594</v>
      </c>
      <c r="Q14452" s="66">
        <v>1.73</v>
      </c>
    </row>
    <row r="14453" spans="15:17" ht="14.25">
      <c r="O14453" t="s">
        <v>2476</v>
      </c>
      <c r="P14453" s="2" t="s">
        <v>595</v>
      </c>
      <c r="Q14453" s="66">
        <v>1.655</v>
      </c>
    </row>
    <row r="14454" spans="15:17" ht="14.25">
      <c r="O14454" t="s">
        <v>2476</v>
      </c>
      <c r="P14454" s="2" t="s">
        <v>596</v>
      </c>
      <c r="Q14454" s="66">
        <v>1.68</v>
      </c>
    </row>
    <row r="14455" spans="15:17" ht="14.25">
      <c r="O14455" t="s">
        <v>2476</v>
      </c>
      <c r="P14455" s="2" t="s">
        <v>597</v>
      </c>
      <c r="Q14455" s="66">
        <v>1.7250000000000001</v>
      </c>
    </row>
    <row r="14456" spans="15:17" ht="14.25">
      <c r="O14456" t="s">
        <v>2476</v>
      </c>
      <c r="P14456" s="2" t="s">
        <v>598</v>
      </c>
      <c r="Q14456" s="66">
        <v>1.7150000000000001</v>
      </c>
    </row>
    <row r="14457" spans="15:17" ht="14.25">
      <c r="O14457" t="s">
        <v>2476</v>
      </c>
      <c r="P14457" s="2" t="s">
        <v>599</v>
      </c>
      <c r="Q14457" s="66">
        <v>1.7549999999999999</v>
      </c>
    </row>
    <row r="14458" spans="15:17" ht="14.25">
      <c r="O14458" t="s">
        <v>2476</v>
      </c>
      <c r="P14458" s="2" t="s">
        <v>600</v>
      </c>
      <c r="Q14458" s="66">
        <v>1.7450000000000001</v>
      </c>
    </row>
    <row r="14459" spans="15:17" ht="14.25">
      <c r="O14459" t="s">
        <v>2476</v>
      </c>
      <c r="P14459" s="2" t="s">
        <v>601</v>
      </c>
      <c r="Q14459" s="66">
        <v>1.7450000000000001</v>
      </c>
    </row>
    <row r="14460" spans="15:17" ht="14.25">
      <c r="O14460" t="s">
        <v>2476</v>
      </c>
      <c r="P14460" s="2" t="s">
        <v>602</v>
      </c>
      <c r="Q14460" s="66">
        <v>1.72</v>
      </c>
    </row>
    <row r="14461" spans="15:17" ht="14.25">
      <c r="O14461" t="s">
        <v>2476</v>
      </c>
      <c r="P14461" s="2" t="s">
        <v>603</v>
      </c>
      <c r="Q14461" s="66">
        <v>1.73</v>
      </c>
    </row>
    <row r="14462" spans="15:17" ht="14.25">
      <c r="O14462" t="s">
        <v>2476</v>
      </c>
      <c r="P14462" s="2" t="s">
        <v>604</v>
      </c>
      <c r="Q14462" s="66">
        <v>1.7150000000000001</v>
      </c>
    </row>
    <row r="14463" spans="15:17" ht="14.25">
      <c r="O14463" t="s">
        <v>2476</v>
      </c>
      <c r="P14463" s="2" t="s">
        <v>605</v>
      </c>
      <c r="Q14463" s="66">
        <v>1.6850000000000001</v>
      </c>
    </row>
    <row r="14464" spans="15:17" ht="14.25">
      <c r="O14464" t="s">
        <v>2476</v>
      </c>
      <c r="P14464" s="2" t="s">
        <v>606</v>
      </c>
      <c r="Q14464" s="66">
        <v>1.68</v>
      </c>
    </row>
    <row r="14465" spans="15:17" ht="14.25">
      <c r="O14465" t="s">
        <v>2476</v>
      </c>
      <c r="P14465" s="2" t="s">
        <v>607</v>
      </c>
      <c r="Q14465" s="66">
        <v>1.66</v>
      </c>
    </row>
    <row r="14466" spans="15:17" ht="14.25">
      <c r="O14466" t="s">
        <v>2476</v>
      </c>
      <c r="P14466" s="2" t="s">
        <v>608</v>
      </c>
      <c r="Q14466" s="66">
        <v>1.665</v>
      </c>
    </row>
    <row r="14467" spans="15:17" ht="14.25">
      <c r="O14467" t="s">
        <v>2476</v>
      </c>
      <c r="P14467" s="2" t="s">
        <v>609</v>
      </c>
      <c r="Q14467" s="66">
        <v>1.68</v>
      </c>
    </row>
    <row r="14468" spans="15:17" ht="14.25">
      <c r="O14468" t="s">
        <v>2476</v>
      </c>
      <c r="P14468" s="2" t="s">
        <v>610</v>
      </c>
      <c r="Q14468" s="66">
        <v>1.675</v>
      </c>
    </row>
    <row r="14469" spans="15:17" ht="14.25">
      <c r="O14469" t="s">
        <v>2476</v>
      </c>
      <c r="P14469" s="2" t="s">
        <v>611</v>
      </c>
      <c r="Q14469" s="66">
        <v>1.635</v>
      </c>
    </row>
    <row r="14470" spans="15:17" ht="14.25">
      <c r="O14470" t="s">
        <v>2476</v>
      </c>
      <c r="P14470" s="2" t="s">
        <v>612</v>
      </c>
      <c r="Q14470" s="66">
        <v>1.655</v>
      </c>
    </row>
    <row r="14471" spans="15:17" ht="14.25">
      <c r="O14471" t="s">
        <v>2476</v>
      </c>
      <c r="P14471" s="2" t="s">
        <v>613</v>
      </c>
      <c r="Q14471" s="66">
        <v>1.56</v>
      </c>
    </row>
    <row r="14472" spans="15:17" ht="14.25">
      <c r="O14472" t="s">
        <v>2476</v>
      </c>
      <c r="P14472" s="2" t="s">
        <v>614</v>
      </c>
      <c r="Q14472" s="66">
        <v>1.54</v>
      </c>
    </row>
    <row r="14473" spans="15:17" ht="14.25">
      <c r="O14473" t="s">
        <v>2476</v>
      </c>
      <c r="P14473" s="2" t="s">
        <v>615</v>
      </c>
      <c r="Q14473" s="66">
        <v>1.575</v>
      </c>
    </row>
    <row r="14474" spans="15:17" ht="14.25">
      <c r="O14474" t="s">
        <v>2476</v>
      </c>
      <c r="P14474" s="2" t="s">
        <v>616</v>
      </c>
      <c r="Q14474" s="66">
        <v>1.58</v>
      </c>
    </row>
    <row r="14475" spans="15:17" ht="14.25">
      <c r="O14475" t="s">
        <v>2476</v>
      </c>
      <c r="P14475" s="2" t="s">
        <v>617</v>
      </c>
      <c r="Q14475" s="66">
        <v>1.625</v>
      </c>
    </row>
    <row r="14476" spans="15:17" ht="14.25">
      <c r="O14476" t="s">
        <v>2476</v>
      </c>
      <c r="P14476" s="2" t="s">
        <v>618</v>
      </c>
      <c r="Q14476" s="66">
        <v>1.63</v>
      </c>
    </row>
    <row r="14477" spans="15:17" ht="14.25">
      <c r="O14477" t="s">
        <v>2476</v>
      </c>
      <c r="P14477" s="2" t="s">
        <v>619</v>
      </c>
      <c r="Q14477" s="66">
        <v>1.62</v>
      </c>
    </row>
    <row r="14478" spans="15:17" ht="14.25">
      <c r="O14478" t="s">
        <v>2476</v>
      </c>
      <c r="P14478" s="2" t="s">
        <v>620</v>
      </c>
      <c r="Q14478" s="66">
        <v>1.62</v>
      </c>
    </row>
    <row r="14479" spans="15:17" ht="14.25">
      <c r="O14479" t="s">
        <v>2476</v>
      </c>
      <c r="P14479" s="2" t="s">
        <v>621</v>
      </c>
      <c r="Q14479" s="66">
        <v>1.61</v>
      </c>
    </row>
    <row r="14480" spans="15:17" ht="14.25">
      <c r="O14480" t="s">
        <v>2476</v>
      </c>
      <c r="P14480" s="2" t="s">
        <v>622</v>
      </c>
      <c r="Q14480" s="66">
        <v>1.6</v>
      </c>
    </row>
    <row r="14481" spans="15:17" ht="14.25">
      <c r="O14481" t="s">
        <v>2476</v>
      </c>
      <c r="P14481" s="2" t="s">
        <v>623</v>
      </c>
      <c r="Q14481" s="66">
        <v>1.56</v>
      </c>
    </row>
    <row r="14482" spans="15:17" ht="14.25">
      <c r="O14482" t="s">
        <v>2476</v>
      </c>
      <c r="P14482" s="2" t="s">
        <v>624</v>
      </c>
      <c r="Q14482" s="66">
        <v>1.575</v>
      </c>
    </row>
    <row r="14483" spans="15:17" ht="14.25">
      <c r="O14483" t="s">
        <v>2476</v>
      </c>
      <c r="P14483" s="2" t="s">
        <v>625</v>
      </c>
      <c r="Q14483" s="66">
        <v>1.595</v>
      </c>
    </row>
    <row r="14484" spans="15:17" ht="14.25">
      <c r="O14484" t="s">
        <v>2476</v>
      </c>
      <c r="P14484" s="2" t="s">
        <v>626</v>
      </c>
      <c r="Q14484" s="66">
        <v>1.595</v>
      </c>
    </row>
    <row r="14485" spans="15:17" ht="14.25">
      <c r="O14485" t="s">
        <v>2476</v>
      </c>
      <c r="P14485" s="2" t="s">
        <v>627</v>
      </c>
      <c r="Q14485" s="66">
        <v>1.595</v>
      </c>
    </row>
    <row r="14486" spans="15:17" ht="14.25">
      <c r="O14486" t="s">
        <v>2476</v>
      </c>
      <c r="P14486" s="2" t="s">
        <v>628</v>
      </c>
      <c r="Q14486" s="66">
        <v>1.595</v>
      </c>
    </row>
    <row r="14487" spans="15:17" ht="14.25">
      <c r="O14487" t="s">
        <v>2476</v>
      </c>
      <c r="P14487" s="2" t="s">
        <v>629</v>
      </c>
      <c r="Q14487" s="66">
        <v>1.595</v>
      </c>
    </row>
    <row r="14488" spans="15:17" ht="14.25">
      <c r="O14488" t="s">
        <v>2476</v>
      </c>
      <c r="P14488" s="2" t="s">
        <v>630</v>
      </c>
      <c r="Q14488" s="66">
        <v>1.575</v>
      </c>
    </row>
    <row r="14489" spans="15:17" ht="14.25">
      <c r="O14489" t="s">
        <v>2476</v>
      </c>
      <c r="P14489" s="2" t="s">
        <v>631</v>
      </c>
      <c r="Q14489" s="66">
        <v>1.53</v>
      </c>
    </row>
    <row r="14490" spans="15:17" ht="14.25">
      <c r="O14490" t="s">
        <v>2476</v>
      </c>
      <c r="P14490" s="2" t="s">
        <v>632</v>
      </c>
      <c r="Q14490" s="66">
        <v>1.52</v>
      </c>
    </row>
    <row r="14491" spans="15:17" ht="14.25">
      <c r="O14491" t="s">
        <v>2476</v>
      </c>
      <c r="P14491" s="2" t="s">
        <v>633</v>
      </c>
      <c r="Q14491" s="66">
        <v>1.53</v>
      </c>
    </row>
    <row r="14492" spans="15:17" ht="14.25">
      <c r="O14492" t="s">
        <v>2476</v>
      </c>
      <c r="P14492" s="2" t="s">
        <v>634</v>
      </c>
      <c r="Q14492" s="66">
        <v>1.5</v>
      </c>
    </row>
    <row r="14493" spans="15:17" ht="14.25">
      <c r="O14493" t="s">
        <v>2476</v>
      </c>
      <c r="P14493" s="2" t="s">
        <v>635</v>
      </c>
      <c r="Q14493" s="66">
        <v>1.4750000000000001</v>
      </c>
    </row>
    <row r="14494" spans="15:17" ht="14.25">
      <c r="O14494" t="s">
        <v>2476</v>
      </c>
      <c r="P14494" s="2" t="s">
        <v>636</v>
      </c>
      <c r="Q14494" s="66">
        <v>1.49</v>
      </c>
    </row>
    <row r="14495" spans="15:17" ht="14.25">
      <c r="O14495" t="s">
        <v>2476</v>
      </c>
      <c r="P14495" s="2" t="s">
        <v>637</v>
      </c>
      <c r="Q14495" s="66">
        <v>1.5049999999999999</v>
      </c>
    </row>
    <row r="14496" spans="15:17" ht="14.25">
      <c r="O14496" t="s">
        <v>2476</v>
      </c>
      <c r="P14496" s="2" t="s">
        <v>638</v>
      </c>
      <c r="Q14496" s="66">
        <v>1.52</v>
      </c>
    </row>
    <row r="14497" spans="15:17" ht="14.25">
      <c r="O14497" t="s">
        <v>2476</v>
      </c>
      <c r="P14497" s="2" t="s">
        <v>639</v>
      </c>
      <c r="Q14497" s="66">
        <v>1.55</v>
      </c>
    </row>
    <row r="14498" spans="15:17" ht="14.25">
      <c r="O14498" t="s">
        <v>2476</v>
      </c>
      <c r="P14498" s="2" t="s">
        <v>640</v>
      </c>
      <c r="Q14498" s="66">
        <v>1.47</v>
      </c>
    </row>
    <row r="14499" spans="15:17" ht="14.25">
      <c r="O14499" t="s">
        <v>2476</v>
      </c>
      <c r="P14499" s="2" t="s">
        <v>641</v>
      </c>
      <c r="Q14499" s="66">
        <v>1.4650000000000001</v>
      </c>
    </row>
    <row r="14500" spans="15:17" ht="14.25">
      <c r="O14500" t="s">
        <v>2476</v>
      </c>
      <c r="P14500" s="2" t="s">
        <v>642</v>
      </c>
      <c r="Q14500" s="66">
        <v>1.5249999999999999</v>
      </c>
    </row>
    <row r="14501" spans="15:17" ht="14.25">
      <c r="O14501" t="s">
        <v>2476</v>
      </c>
      <c r="P14501" s="2" t="s">
        <v>643</v>
      </c>
      <c r="Q14501" s="66">
        <v>1.5449999999999999</v>
      </c>
    </row>
    <row r="14502" spans="15:17" ht="14.25">
      <c r="O14502" t="s">
        <v>2476</v>
      </c>
      <c r="P14502" s="2" t="s">
        <v>644</v>
      </c>
      <c r="Q14502" s="66">
        <v>1.48</v>
      </c>
    </row>
    <row r="14503" spans="15:17" ht="14.25">
      <c r="O14503" t="s">
        <v>2476</v>
      </c>
      <c r="P14503" s="2" t="s">
        <v>645</v>
      </c>
      <c r="Q14503" s="66">
        <v>1.46</v>
      </c>
    </row>
    <row r="14504" spans="15:17" ht="14.25">
      <c r="O14504" t="s">
        <v>2476</v>
      </c>
      <c r="P14504" s="2" t="s">
        <v>646</v>
      </c>
      <c r="Q14504" s="66">
        <v>1.46</v>
      </c>
    </row>
    <row r="14505" spans="15:17" ht="14.25">
      <c r="O14505" t="s">
        <v>2476</v>
      </c>
      <c r="P14505" s="2" t="s">
        <v>647</v>
      </c>
      <c r="Q14505" s="66">
        <v>1.46</v>
      </c>
    </row>
    <row r="14506" spans="15:17" ht="14.25">
      <c r="O14506" t="s">
        <v>2476</v>
      </c>
      <c r="P14506" s="2" t="s">
        <v>648</v>
      </c>
      <c r="Q14506" s="66">
        <v>1.4850000000000001</v>
      </c>
    </row>
    <row r="14507" spans="15:17" ht="14.25">
      <c r="O14507" t="s">
        <v>2476</v>
      </c>
      <c r="P14507" s="2" t="s">
        <v>649</v>
      </c>
      <c r="Q14507" s="66">
        <v>1.5</v>
      </c>
    </row>
    <row r="14508" spans="15:17" ht="14.25">
      <c r="O14508" t="s">
        <v>2476</v>
      </c>
      <c r="P14508" s="2" t="s">
        <v>650</v>
      </c>
      <c r="Q14508" s="66">
        <v>1.5</v>
      </c>
    </row>
    <row r="14509" spans="15:17" ht="14.25">
      <c r="O14509" t="s">
        <v>2476</v>
      </c>
      <c r="P14509" s="2" t="s">
        <v>651</v>
      </c>
      <c r="Q14509" s="66">
        <v>1.5</v>
      </c>
    </row>
    <row r="14510" spans="15:17" ht="14.25">
      <c r="O14510" t="s">
        <v>2476</v>
      </c>
      <c r="P14510" s="2" t="s">
        <v>652</v>
      </c>
      <c r="Q14510" s="66">
        <v>1.47</v>
      </c>
    </row>
    <row r="14511" spans="15:17" ht="14.25">
      <c r="O14511" t="s">
        <v>2476</v>
      </c>
      <c r="P14511" s="2" t="s">
        <v>653</v>
      </c>
      <c r="Q14511" s="66">
        <v>1.5</v>
      </c>
    </row>
    <row r="14512" spans="15:17" ht="14.25">
      <c r="O14512" t="s">
        <v>2476</v>
      </c>
      <c r="P14512" s="2" t="s">
        <v>654</v>
      </c>
      <c r="Q14512" s="66">
        <v>1.4750000000000001</v>
      </c>
    </row>
    <row r="14513" spans="15:17" ht="14.25">
      <c r="O14513" t="s">
        <v>2476</v>
      </c>
      <c r="P14513" s="2" t="s">
        <v>655</v>
      </c>
      <c r="Q14513" s="66">
        <v>1.4750000000000001</v>
      </c>
    </row>
    <row r="14514" spans="15:17" ht="14.25">
      <c r="O14514" t="s">
        <v>2476</v>
      </c>
      <c r="P14514" s="2" t="s">
        <v>656</v>
      </c>
      <c r="Q14514" s="66">
        <v>1.52</v>
      </c>
    </row>
    <row r="14515" spans="15:17" ht="14.25">
      <c r="O14515" t="s">
        <v>2476</v>
      </c>
      <c r="P14515" s="2" t="s">
        <v>657</v>
      </c>
      <c r="Q14515" s="66">
        <v>1.5249999999999999</v>
      </c>
    </row>
    <row r="14516" spans="15:17" ht="14.25">
      <c r="O14516" t="s">
        <v>2476</v>
      </c>
      <c r="P14516" s="2" t="s">
        <v>658</v>
      </c>
      <c r="Q14516" s="66">
        <v>1.53</v>
      </c>
    </row>
    <row r="14517" spans="15:17" ht="14.25">
      <c r="O14517" t="s">
        <v>2476</v>
      </c>
      <c r="P14517" s="2" t="s">
        <v>659</v>
      </c>
      <c r="Q14517" s="66">
        <v>1.5349999999999999</v>
      </c>
    </row>
    <row r="14518" spans="15:17" ht="14.25">
      <c r="O14518" t="s">
        <v>2476</v>
      </c>
      <c r="P14518" s="2" t="s">
        <v>660</v>
      </c>
      <c r="Q14518" s="66">
        <v>1.585</v>
      </c>
    </row>
    <row r="14519" spans="15:17" ht="14.25">
      <c r="O14519" t="s">
        <v>2476</v>
      </c>
      <c r="P14519" s="2" t="s">
        <v>661</v>
      </c>
      <c r="Q14519" s="66">
        <v>1.59</v>
      </c>
    </row>
    <row r="14520" spans="15:17" ht="14.25">
      <c r="O14520" t="s">
        <v>2476</v>
      </c>
      <c r="P14520" s="2" t="s">
        <v>662</v>
      </c>
      <c r="Q14520" s="66">
        <v>1.62</v>
      </c>
    </row>
    <row r="14521" spans="15:17" ht="14.25">
      <c r="O14521" t="s">
        <v>2476</v>
      </c>
      <c r="P14521" s="2" t="s">
        <v>663</v>
      </c>
      <c r="Q14521" s="66">
        <v>1.62</v>
      </c>
    </row>
    <row r="14522" spans="15:17" ht="14.25">
      <c r="O14522" t="s">
        <v>2476</v>
      </c>
      <c r="P14522" s="2" t="s">
        <v>664</v>
      </c>
      <c r="Q14522" s="66">
        <v>1.62</v>
      </c>
    </row>
    <row r="14523" spans="15:17" ht="14.25">
      <c r="O14523" t="s">
        <v>2476</v>
      </c>
      <c r="P14523" s="2" t="s">
        <v>665</v>
      </c>
      <c r="Q14523" s="66">
        <v>1.645</v>
      </c>
    </row>
    <row r="14524" spans="15:17" ht="14.25">
      <c r="O14524" t="s">
        <v>2476</v>
      </c>
      <c r="P14524" s="2" t="s">
        <v>666</v>
      </c>
      <c r="Q14524" s="66">
        <v>1.605</v>
      </c>
    </row>
    <row r="14525" spans="15:17" ht="14.25">
      <c r="O14525" t="s">
        <v>2476</v>
      </c>
      <c r="P14525" s="2" t="s">
        <v>667</v>
      </c>
      <c r="Q14525" s="66">
        <v>1.58</v>
      </c>
    </row>
    <row r="14526" spans="15:17" ht="14.25">
      <c r="O14526" t="s">
        <v>2476</v>
      </c>
      <c r="P14526" s="2" t="s">
        <v>668</v>
      </c>
      <c r="Q14526" s="66">
        <v>1.5149999999999999</v>
      </c>
    </row>
    <row r="14527" spans="15:17" ht="14.25">
      <c r="O14527" t="s">
        <v>2476</v>
      </c>
      <c r="P14527" s="2" t="s">
        <v>669</v>
      </c>
      <c r="Q14527" s="66">
        <v>1.5149999999999999</v>
      </c>
    </row>
    <row r="14528" spans="15:17" ht="14.25">
      <c r="O14528" t="s">
        <v>2476</v>
      </c>
      <c r="P14528" s="2" t="s">
        <v>670</v>
      </c>
      <c r="Q14528" s="66">
        <v>1.5049999999999999</v>
      </c>
    </row>
    <row r="14529" spans="15:17" ht="14.25">
      <c r="O14529" t="s">
        <v>2476</v>
      </c>
      <c r="P14529" s="2" t="s">
        <v>671</v>
      </c>
      <c r="Q14529" s="66">
        <v>1.4550000000000001</v>
      </c>
    </row>
    <row r="14530" spans="15:17" ht="14.25">
      <c r="O14530" t="s">
        <v>2476</v>
      </c>
      <c r="P14530" s="2" t="s">
        <v>672</v>
      </c>
      <c r="Q14530" s="66">
        <v>1.4950000000000001</v>
      </c>
    </row>
    <row r="14531" spans="15:17" ht="14.25">
      <c r="O14531" t="s">
        <v>2476</v>
      </c>
      <c r="P14531" s="2" t="s">
        <v>673</v>
      </c>
      <c r="Q14531" s="66">
        <v>1.5149999999999999</v>
      </c>
    </row>
    <row r="14532" spans="15:17" ht="14.25">
      <c r="O14532" t="s">
        <v>2476</v>
      </c>
      <c r="P14532" s="2" t="s">
        <v>674</v>
      </c>
      <c r="Q14532" s="66">
        <v>1.57</v>
      </c>
    </row>
    <row r="14533" spans="15:17" ht="14.25">
      <c r="O14533" t="s">
        <v>2476</v>
      </c>
      <c r="P14533" s="2" t="s">
        <v>675</v>
      </c>
      <c r="Q14533" s="66">
        <v>1.64</v>
      </c>
    </row>
    <row r="14534" spans="15:17" ht="14.25">
      <c r="O14534" t="s">
        <v>2476</v>
      </c>
      <c r="P14534" s="2" t="s">
        <v>676</v>
      </c>
      <c r="Q14534" s="66">
        <v>1.66</v>
      </c>
    </row>
    <row r="14535" spans="15:17" ht="14.25">
      <c r="O14535" t="s">
        <v>2476</v>
      </c>
      <c r="P14535" s="2" t="s">
        <v>677</v>
      </c>
      <c r="Q14535" s="66">
        <v>1.69</v>
      </c>
    </row>
    <row r="14536" spans="15:17" ht="14.25">
      <c r="O14536" t="s">
        <v>2476</v>
      </c>
      <c r="P14536" s="2" t="s">
        <v>678</v>
      </c>
      <c r="Q14536" s="66">
        <v>1.7050000000000001</v>
      </c>
    </row>
    <row r="14537" spans="15:17" ht="14.25">
      <c r="O14537" t="s">
        <v>2476</v>
      </c>
      <c r="P14537" s="2" t="s">
        <v>679</v>
      </c>
      <c r="Q14537" s="66">
        <v>1.65</v>
      </c>
    </row>
    <row r="14538" spans="15:17" ht="14.25">
      <c r="O14538" t="s">
        <v>2476</v>
      </c>
      <c r="P14538" s="2" t="s">
        <v>680</v>
      </c>
      <c r="Q14538" s="66">
        <v>1.645</v>
      </c>
    </row>
    <row r="14539" spans="15:17" ht="14.25">
      <c r="O14539" t="s">
        <v>2476</v>
      </c>
      <c r="P14539" s="2" t="s">
        <v>681</v>
      </c>
      <c r="Q14539" s="66">
        <v>1.615</v>
      </c>
    </row>
    <row r="14540" spans="15:17" ht="14.25">
      <c r="O14540" t="s">
        <v>2476</v>
      </c>
      <c r="P14540" s="2" t="s">
        <v>682</v>
      </c>
      <c r="Q14540" s="66">
        <v>1.58</v>
      </c>
    </row>
    <row r="14541" spans="15:17" ht="14.25">
      <c r="O14541" t="s">
        <v>2476</v>
      </c>
      <c r="P14541" s="2" t="s">
        <v>683</v>
      </c>
      <c r="Q14541" s="66">
        <v>1.63</v>
      </c>
    </row>
    <row r="14542" spans="15:17" ht="14.25">
      <c r="O14542" t="s">
        <v>2476</v>
      </c>
      <c r="P14542" s="2" t="s">
        <v>684</v>
      </c>
      <c r="Q14542" s="66">
        <v>1.62</v>
      </c>
    </row>
    <row r="14543" spans="15:17" ht="14.25">
      <c r="O14543" t="s">
        <v>2476</v>
      </c>
      <c r="P14543" s="2" t="s">
        <v>685</v>
      </c>
      <c r="Q14543" s="66">
        <v>1.61</v>
      </c>
    </row>
    <row r="14544" spans="15:17" ht="14.25">
      <c r="O14544" t="s">
        <v>2476</v>
      </c>
      <c r="P14544" s="2" t="s">
        <v>686</v>
      </c>
      <c r="Q14544" s="66">
        <v>1.615</v>
      </c>
    </row>
    <row r="14545" spans="15:17" ht="14.25">
      <c r="O14545" t="s">
        <v>2476</v>
      </c>
      <c r="P14545" s="2" t="s">
        <v>687</v>
      </c>
      <c r="Q14545" s="66">
        <v>1.575</v>
      </c>
    </row>
    <row r="14546" spans="15:17" ht="14.25">
      <c r="O14546" t="s">
        <v>2476</v>
      </c>
      <c r="P14546" s="2" t="s">
        <v>688</v>
      </c>
      <c r="Q14546" s="66">
        <v>1.575</v>
      </c>
    </row>
    <row r="14547" spans="15:17" ht="14.25">
      <c r="O14547" t="s">
        <v>2476</v>
      </c>
      <c r="P14547" s="2" t="s">
        <v>689</v>
      </c>
      <c r="Q14547" s="66">
        <v>1.63</v>
      </c>
    </row>
    <row r="14548" spans="15:17" ht="14.25">
      <c r="O14548" t="s">
        <v>2476</v>
      </c>
      <c r="P14548" s="2" t="s">
        <v>690</v>
      </c>
      <c r="Q14548" s="66">
        <v>1.6125</v>
      </c>
    </row>
    <row r="14549" spans="15:17" ht="14.25">
      <c r="O14549" t="s">
        <v>2476</v>
      </c>
      <c r="P14549" s="2" t="s">
        <v>691</v>
      </c>
      <c r="Q14549" s="66">
        <v>1.5449999999999999</v>
      </c>
    </row>
    <row r="14550" spans="15:17" ht="14.25">
      <c r="O14550" t="s">
        <v>2476</v>
      </c>
      <c r="P14550" s="2" t="s">
        <v>692</v>
      </c>
      <c r="Q14550" s="66">
        <v>1.57</v>
      </c>
    </row>
    <row r="14551" spans="15:17" ht="14.25">
      <c r="O14551" t="s">
        <v>2476</v>
      </c>
      <c r="P14551" s="2" t="s">
        <v>693</v>
      </c>
      <c r="Q14551" s="66">
        <v>1.5149999999999999</v>
      </c>
    </row>
    <row r="14552" spans="15:17" ht="14.25">
      <c r="O14552" t="s">
        <v>2476</v>
      </c>
      <c r="P14552" s="2" t="s">
        <v>694</v>
      </c>
      <c r="Q14552" s="66">
        <v>1.5049999999999999</v>
      </c>
    </row>
    <row r="14553" spans="15:17" ht="14.25">
      <c r="O14553" t="s">
        <v>2476</v>
      </c>
      <c r="P14553" s="2" t="s">
        <v>695</v>
      </c>
      <c r="Q14553" s="66">
        <v>1.53</v>
      </c>
    </row>
    <row r="14554" spans="15:17" ht="14.25">
      <c r="O14554" t="s">
        <v>2476</v>
      </c>
      <c r="P14554" s="2" t="s">
        <v>696</v>
      </c>
      <c r="Q14554" s="66">
        <v>1.4850000000000001</v>
      </c>
    </row>
    <row r="14555" spans="15:17" ht="14.25">
      <c r="O14555" t="s">
        <v>2476</v>
      </c>
      <c r="P14555" s="2" t="s">
        <v>697</v>
      </c>
      <c r="Q14555" s="66">
        <v>1.48</v>
      </c>
    </row>
    <row r="14556" spans="15:17" ht="14.25">
      <c r="O14556" t="s">
        <v>2476</v>
      </c>
      <c r="P14556" s="2" t="s">
        <v>698</v>
      </c>
      <c r="Q14556" s="66">
        <v>1.4850000000000001</v>
      </c>
    </row>
    <row r="14557" spans="15:17" ht="14.25">
      <c r="O14557" t="s">
        <v>2476</v>
      </c>
      <c r="P14557" s="2" t="s">
        <v>699</v>
      </c>
      <c r="Q14557" s="66">
        <v>1.46</v>
      </c>
    </row>
    <row r="14558" spans="15:17" ht="14.25">
      <c r="O14558" t="s">
        <v>2476</v>
      </c>
      <c r="P14558" s="2" t="s">
        <v>700</v>
      </c>
      <c r="Q14558" s="66">
        <v>1.54</v>
      </c>
    </row>
    <row r="14559" spans="15:17" ht="14.25">
      <c r="O14559" t="s">
        <v>2476</v>
      </c>
      <c r="P14559" s="2" t="s">
        <v>701</v>
      </c>
      <c r="Q14559" s="66">
        <v>1.56</v>
      </c>
    </row>
    <row r="14560" spans="15:17" ht="14.25">
      <c r="O14560" t="s">
        <v>2476</v>
      </c>
      <c r="P14560" s="2" t="s">
        <v>702</v>
      </c>
      <c r="Q14560" s="66">
        <v>1.5649999999999999</v>
      </c>
    </row>
    <row r="14561" spans="15:17" ht="14.25">
      <c r="O14561" t="s">
        <v>2476</v>
      </c>
      <c r="P14561" s="2" t="s">
        <v>703</v>
      </c>
      <c r="Q14561" s="66">
        <v>1.5549999999999999</v>
      </c>
    </row>
    <row r="14562" spans="15:17" ht="14.25">
      <c r="O14562" t="s">
        <v>2476</v>
      </c>
      <c r="P14562" s="2" t="s">
        <v>704</v>
      </c>
      <c r="Q14562" s="66">
        <v>1.55</v>
      </c>
    </row>
    <row r="14563" spans="15:17" ht="14.25">
      <c r="O14563" t="s">
        <v>2476</v>
      </c>
      <c r="P14563" s="2" t="s">
        <v>705</v>
      </c>
      <c r="Q14563" s="66">
        <v>1.52</v>
      </c>
    </row>
    <row r="14564" spans="15:17" ht="14.25">
      <c r="O14564" t="s">
        <v>2476</v>
      </c>
      <c r="P14564" s="2" t="s">
        <v>706</v>
      </c>
      <c r="Q14564" s="66">
        <v>1.4950000000000001</v>
      </c>
    </row>
    <row r="14565" spans="15:17" ht="14.25">
      <c r="O14565" t="s">
        <v>2476</v>
      </c>
      <c r="P14565" s="2" t="s">
        <v>707</v>
      </c>
      <c r="Q14565" s="66">
        <v>1.4450000000000001</v>
      </c>
    </row>
    <row r="14566" spans="15:17" ht="14.25">
      <c r="O14566" t="s">
        <v>2476</v>
      </c>
      <c r="P14566" s="2" t="s">
        <v>708</v>
      </c>
      <c r="Q14566" s="66">
        <v>1.375</v>
      </c>
    </row>
    <row r="14567" spans="15:17" ht="14.25">
      <c r="O14567" t="s">
        <v>2476</v>
      </c>
      <c r="P14567" s="2" t="s">
        <v>709</v>
      </c>
      <c r="Q14567" s="66">
        <v>1.375</v>
      </c>
    </row>
    <row r="14568" spans="15:17" ht="14.25">
      <c r="O14568" t="s">
        <v>2476</v>
      </c>
      <c r="P14568" s="2" t="s">
        <v>710</v>
      </c>
      <c r="Q14568" s="66">
        <v>1.375</v>
      </c>
    </row>
    <row r="14569" spans="15:17" ht="14.25">
      <c r="O14569" t="s">
        <v>2476</v>
      </c>
      <c r="P14569" s="2" t="s">
        <v>711</v>
      </c>
      <c r="Q14569" s="66">
        <v>1.41</v>
      </c>
    </row>
    <row r="14570" spans="15:17" ht="14.25">
      <c r="O14570" t="s">
        <v>2476</v>
      </c>
      <c r="P14570" s="2" t="s">
        <v>712</v>
      </c>
      <c r="Q14570" s="66">
        <v>1.42</v>
      </c>
    </row>
    <row r="14571" spans="15:17" ht="14.25">
      <c r="O14571" t="s">
        <v>2476</v>
      </c>
      <c r="P14571" s="2" t="s">
        <v>713</v>
      </c>
      <c r="Q14571" s="66">
        <v>1.45</v>
      </c>
    </row>
    <row r="14572" spans="15:17" ht="14.25">
      <c r="O14572" t="s">
        <v>2476</v>
      </c>
      <c r="P14572" s="2" t="s">
        <v>714</v>
      </c>
      <c r="Q14572" s="66">
        <v>1.44</v>
      </c>
    </row>
    <row r="14573" spans="15:17" ht="14.25">
      <c r="O14573" t="s">
        <v>2476</v>
      </c>
      <c r="P14573" s="2" t="s">
        <v>715</v>
      </c>
      <c r="Q14573" s="66">
        <v>1.42</v>
      </c>
    </row>
    <row r="14574" spans="15:17" ht="14.25">
      <c r="O14574" t="s">
        <v>2476</v>
      </c>
      <c r="P14574" s="2" t="s">
        <v>716</v>
      </c>
      <c r="Q14574" s="66">
        <v>1.4450000000000001</v>
      </c>
    </row>
    <row r="14575" spans="15:17" ht="14.25">
      <c r="O14575" t="s">
        <v>2476</v>
      </c>
      <c r="P14575" s="2" t="s">
        <v>717</v>
      </c>
      <c r="Q14575" s="66">
        <v>1.47</v>
      </c>
    </row>
    <row r="14576" spans="15:17" ht="14.25">
      <c r="O14576" t="s">
        <v>2476</v>
      </c>
      <c r="P14576" s="2" t="s">
        <v>718</v>
      </c>
      <c r="Q14576" s="66">
        <v>1.53</v>
      </c>
    </row>
    <row r="14577" spans="15:17" ht="14.25">
      <c r="O14577" t="s">
        <v>2476</v>
      </c>
      <c r="P14577" s="2" t="s">
        <v>719</v>
      </c>
      <c r="Q14577" s="66">
        <v>1.52</v>
      </c>
    </row>
    <row r="14578" spans="15:17" ht="14.25">
      <c r="O14578" t="s">
        <v>2476</v>
      </c>
      <c r="P14578" s="2" t="s">
        <v>720</v>
      </c>
      <c r="Q14578" s="66">
        <v>1.5449999999999999</v>
      </c>
    </row>
    <row r="14579" spans="15:17" ht="14.25">
      <c r="O14579" t="s">
        <v>2476</v>
      </c>
      <c r="P14579" s="2" t="s">
        <v>721</v>
      </c>
      <c r="Q14579" s="66">
        <v>1.59</v>
      </c>
    </row>
    <row r="14580" spans="15:17" ht="14.25">
      <c r="O14580" t="s">
        <v>2476</v>
      </c>
      <c r="P14580" s="2" t="s">
        <v>722</v>
      </c>
      <c r="Q14580" s="66">
        <v>1.5449999999999999</v>
      </c>
    </row>
    <row r="14581" spans="15:17" ht="14.25">
      <c r="O14581" t="s">
        <v>2476</v>
      </c>
      <c r="P14581" s="2" t="s">
        <v>723</v>
      </c>
      <c r="Q14581" s="66">
        <v>1.49</v>
      </c>
    </row>
    <row r="14582" spans="15:17" ht="14.25">
      <c r="O14582" t="s">
        <v>2476</v>
      </c>
      <c r="P14582" s="2" t="s">
        <v>724</v>
      </c>
      <c r="Q14582" s="66">
        <v>1.4950000000000001</v>
      </c>
    </row>
    <row r="14583" spans="15:17" ht="14.25">
      <c r="O14583" t="s">
        <v>2476</v>
      </c>
      <c r="P14583" s="2" t="s">
        <v>725</v>
      </c>
      <c r="Q14583" s="66">
        <v>1.52</v>
      </c>
    </row>
    <row r="14584" spans="15:17" ht="14.25">
      <c r="O14584" t="s">
        <v>2476</v>
      </c>
      <c r="P14584" s="2" t="s">
        <v>726</v>
      </c>
      <c r="Q14584" s="66">
        <v>1.585</v>
      </c>
    </row>
    <row r="14585" spans="15:17" ht="14.25">
      <c r="O14585" t="s">
        <v>2476</v>
      </c>
      <c r="P14585" s="2" t="s">
        <v>727</v>
      </c>
      <c r="Q14585" s="66">
        <v>1.585</v>
      </c>
    </row>
    <row r="14586" spans="15:17" ht="14.25">
      <c r="O14586" t="s">
        <v>2476</v>
      </c>
      <c r="P14586" s="2" t="s">
        <v>728</v>
      </c>
      <c r="Q14586" s="66">
        <v>1.59</v>
      </c>
    </row>
    <row r="14587" spans="15:17" ht="14.25">
      <c r="O14587" t="s">
        <v>2476</v>
      </c>
      <c r="P14587" s="2" t="s">
        <v>729</v>
      </c>
      <c r="Q14587" s="66">
        <v>1.56</v>
      </c>
    </row>
    <row r="14588" spans="15:17" ht="14.25">
      <c r="O14588" t="s">
        <v>2476</v>
      </c>
      <c r="P14588" s="2" t="s">
        <v>730</v>
      </c>
      <c r="Q14588" s="66">
        <v>1.615</v>
      </c>
    </row>
    <row r="14589" spans="15:17" ht="14.25">
      <c r="O14589" t="s">
        <v>2476</v>
      </c>
      <c r="P14589" s="2" t="s">
        <v>731</v>
      </c>
      <c r="Q14589" s="66">
        <v>1.63</v>
      </c>
    </row>
    <row r="14590" spans="15:17" ht="14.25">
      <c r="O14590" t="s">
        <v>2476</v>
      </c>
      <c r="P14590" s="2" t="s">
        <v>732</v>
      </c>
      <c r="Q14590" s="66">
        <v>1.595</v>
      </c>
    </row>
    <row r="14591" spans="15:17" ht="14.25">
      <c r="O14591" t="s">
        <v>2476</v>
      </c>
      <c r="P14591" s="2" t="s">
        <v>733</v>
      </c>
      <c r="Q14591" s="66">
        <v>1.57</v>
      </c>
    </row>
    <row r="14592" spans="15:17" ht="14.25">
      <c r="O14592" t="s">
        <v>2476</v>
      </c>
      <c r="P14592" s="2" t="s">
        <v>734</v>
      </c>
      <c r="Q14592" s="66">
        <v>1.575</v>
      </c>
    </row>
    <row r="14593" spans="15:17" ht="14.25">
      <c r="O14593" t="s">
        <v>2476</v>
      </c>
      <c r="P14593" s="2" t="s">
        <v>735</v>
      </c>
      <c r="Q14593" s="66">
        <v>1.57</v>
      </c>
    </row>
    <row r="14594" spans="15:17" ht="14.25">
      <c r="O14594" t="s">
        <v>2476</v>
      </c>
      <c r="P14594" s="2" t="s">
        <v>736</v>
      </c>
      <c r="Q14594" s="66">
        <v>1.575</v>
      </c>
    </row>
    <row r="14595" spans="15:17" ht="14.25">
      <c r="O14595" t="s">
        <v>2476</v>
      </c>
      <c r="P14595" s="2" t="s">
        <v>737</v>
      </c>
      <c r="Q14595" s="66">
        <v>1.585</v>
      </c>
    </row>
    <row r="14596" spans="15:17" ht="14.25">
      <c r="O14596" t="s">
        <v>2476</v>
      </c>
      <c r="P14596" s="2" t="s">
        <v>738</v>
      </c>
      <c r="Q14596" s="66">
        <v>1.52</v>
      </c>
    </row>
    <row r="14597" spans="15:17" ht="14.25">
      <c r="O14597" t="s">
        <v>2476</v>
      </c>
      <c r="P14597" s="2" t="s">
        <v>739</v>
      </c>
      <c r="Q14597" s="66">
        <v>1.54</v>
      </c>
    </row>
    <row r="14598" spans="15:17" ht="14.25">
      <c r="O14598" t="s">
        <v>2476</v>
      </c>
      <c r="P14598" s="2" t="s">
        <v>740</v>
      </c>
      <c r="Q14598" s="66">
        <v>1.42</v>
      </c>
    </row>
    <row r="14599" spans="15:17" ht="14.25">
      <c r="O14599" t="s">
        <v>2476</v>
      </c>
      <c r="P14599" s="2" t="s">
        <v>741</v>
      </c>
      <c r="Q14599" s="66">
        <v>1.45</v>
      </c>
    </row>
    <row r="14600" spans="15:17" ht="14.25">
      <c r="O14600" t="s">
        <v>2476</v>
      </c>
      <c r="P14600" s="2" t="s">
        <v>742</v>
      </c>
      <c r="Q14600" s="66">
        <v>1.56</v>
      </c>
    </row>
    <row r="14601" spans="15:17" ht="14.25">
      <c r="O14601" t="s">
        <v>2476</v>
      </c>
      <c r="P14601" s="2" t="s">
        <v>743</v>
      </c>
      <c r="Q14601" s="66">
        <v>1.575</v>
      </c>
    </row>
    <row r="14602" spans="15:17" ht="14.25">
      <c r="O14602" t="s">
        <v>2476</v>
      </c>
      <c r="P14602" s="2" t="s">
        <v>744</v>
      </c>
      <c r="Q14602" s="66">
        <v>1.5249999999999999</v>
      </c>
    </row>
    <row r="14603" spans="15:17" ht="14.25">
      <c r="O14603" t="s">
        <v>2476</v>
      </c>
      <c r="P14603" s="2" t="s">
        <v>745</v>
      </c>
      <c r="Q14603" s="66">
        <v>1.53</v>
      </c>
    </row>
    <row r="14604" spans="15:17" ht="14.25">
      <c r="O14604" t="s">
        <v>2476</v>
      </c>
      <c r="P14604" s="2" t="s">
        <v>746</v>
      </c>
      <c r="Q14604" s="66">
        <v>1.5149999999999999</v>
      </c>
    </row>
    <row r="14605" spans="15:17" ht="14.25">
      <c r="O14605" t="s">
        <v>2476</v>
      </c>
      <c r="P14605" s="2" t="s">
        <v>747</v>
      </c>
      <c r="Q14605" s="66">
        <v>1.5249999999999999</v>
      </c>
    </row>
    <row r="14606" spans="15:17" ht="14.25">
      <c r="O14606" t="s">
        <v>2476</v>
      </c>
      <c r="P14606" s="2" t="s">
        <v>748</v>
      </c>
      <c r="Q14606" s="66">
        <v>1.57</v>
      </c>
    </row>
    <row r="14607" spans="15:17" ht="14.25">
      <c r="O14607" t="s">
        <v>2476</v>
      </c>
      <c r="P14607" s="2" t="s">
        <v>749</v>
      </c>
      <c r="Q14607" s="66">
        <v>1.605</v>
      </c>
    </row>
    <row r="14608" spans="15:17" ht="14.25">
      <c r="O14608" t="s">
        <v>2476</v>
      </c>
      <c r="P14608" s="2" t="s">
        <v>750</v>
      </c>
      <c r="Q14608" s="66">
        <v>1.595</v>
      </c>
    </row>
    <row r="14609" spans="15:17" ht="14.25">
      <c r="O14609" t="s">
        <v>2476</v>
      </c>
      <c r="P14609" s="2" t="s">
        <v>751</v>
      </c>
      <c r="Q14609" s="66">
        <v>1.69</v>
      </c>
    </row>
    <row r="14610" spans="15:17" ht="14.25">
      <c r="O14610" t="s">
        <v>2476</v>
      </c>
      <c r="P14610" s="2" t="s">
        <v>752</v>
      </c>
      <c r="Q14610" s="66">
        <v>1.75</v>
      </c>
    </row>
    <row r="14611" spans="15:17" ht="14.25">
      <c r="O14611" t="s">
        <v>2476</v>
      </c>
      <c r="P14611" s="2" t="s">
        <v>753</v>
      </c>
      <c r="Q14611" s="66">
        <v>1.79</v>
      </c>
    </row>
    <row r="14612" spans="15:17" ht="14.25">
      <c r="O14612" t="s">
        <v>2476</v>
      </c>
      <c r="P14612" s="2" t="s">
        <v>754</v>
      </c>
      <c r="Q14612" s="66">
        <v>1.855</v>
      </c>
    </row>
    <row r="14613" spans="15:17" ht="14.25">
      <c r="O14613" t="s">
        <v>2476</v>
      </c>
      <c r="P14613" s="2" t="s">
        <v>755</v>
      </c>
      <c r="Q14613" s="66">
        <v>1.865</v>
      </c>
    </row>
    <row r="14614" spans="15:17" ht="14.25">
      <c r="O14614" t="s">
        <v>2476</v>
      </c>
      <c r="P14614" s="2" t="s">
        <v>756</v>
      </c>
      <c r="Q14614" s="66">
        <v>1.845</v>
      </c>
    </row>
    <row r="14615" spans="15:17" ht="14.25">
      <c r="O14615" t="s">
        <v>2476</v>
      </c>
      <c r="P14615" s="2" t="s">
        <v>757</v>
      </c>
      <c r="Q14615" s="66">
        <v>1.85</v>
      </c>
    </row>
    <row r="14616" spans="15:17" ht="14.25">
      <c r="O14616" t="s">
        <v>2476</v>
      </c>
      <c r="P14616" s="2" t="s">
        <v>758</v>
      </c>
      <c r="Q14616" s="66">
        <v>1.88</v>
      </c>
    </row>
    <row r="14617" spans="15:17" ht="14.25">
      <c r="O14617" t="s">
        <v>2476</v>
      </c>
      <c r="P14617" s="2" t="s">
        <v>759</v>
      </c>
      <c r="Q14617" s="66">
        <v>1.925</v>
      </c>
    </row>
    <row r="14618" spans="15:17" ht="14.25">
      <c r="O14618" t="s">
        <v>2476</v>
      </c>
      <c r="P14618" s="2" t="s">
        <v>760</v>
      </c>
      <c r="Q14618" s="66">
        <v>1.87</v>
      </c>
    </row>
    <row r="14619" spans="15:17" ht="14.25">
      <c r="O14619" t="s">
        <v>2476</v>
      </c>
      <c r="P14619" s="2" t="s">
        <v>761</v>
      </c>
      <c r="Q14619" s="66">
        <v>1.91</v>
      </c>
    </row>
    <row r="14620" spans="15:17" ht="14.25">
      <c r="O14620" t="s">
        <v>2476</v>
      </c>
      <c r="P14620" s="2" t="s">
        <v>762</v>
      </c>
      <c r="Q14620" s="66">
        <v>1.88</v>
      </c>
    </row>
    <row r="14621" spans="15:17" ht="14.25">
      <c r="O14621" t="s">
        <v>2476</v>
      </c>
      <c r="P14621" s="2" t="s">
        <v>763</v>
      </c>
      <c r="Q14621" s="66">
        <v>1.875</v>
      </c>
    </row>
    <row r="14622" spans="15:17" ht="14.25">
      <c r="O14622" t="s">
        <v>2476</v>
      </c>
      <c r="P14622" s="2" t="s">
        <v>764</v>
      </c>
      <c r="Q14622" s="66">
        <v>1.825</v>
      </c>
    </row>
    <row r="14623" spans="15:17" ht="14.25">
      <c r="O14623" t="s">
        <v>2476</v>
      </c>
      <c r="P14623" s="2" t="s">
        <v>765</v>
      </c>
      <c r="Q14623" s="66">
        <v>1.825</v>
      </c>
    </row>
    <row r="14624" spans="15:17" ht="14.25">
      <c r="O14624" t="s">
        <v>2476</v>
      </c>
      <c r="P14624" s="2" t="s">
        <v>766</v>
      </c>
      <c r="Q14624" s="66">
        <v>1.84</v>
      </c>
    </row>
    <row r="14625" spans="15:17" ht="14.25">
      <c r="O14625" t="s">
        <v>2476</v>
      </c>
      <c r="P14625" s="2" t="s">
        <v>767</v>
      </c>
      <c r="Q14625" s="66">
        <v>1.825</v>
      </c>
    </row>
    <row r="14626" spans="15:17" ht="14.25">
      <c r="O14626" t="s">
        <v>2476</v>
      </c>
      <c r="P14626" s="2" t="s">
        <v>768</v>
      </c>
      <c r="Q14626" s="66">
        <v>1.86</v>
      </c>
    </row>
    <row r="14627" spans="15:17" ht="14.25">
      <c r="O14627" t="s">
        <v>2476</v>
      </c>
      <c r="P14627" s="2" t="s">
        <v>769</v>
      </c>
      <c r="Q14627" s="66">
        <v>1.84</v>
      </c>
    </row>
    <row r="14628" spans="15:17" ht="14.25">
      <c r="O14628" t="s">
        <v>2476</v>
      </c>
      <c r="P14628" s="2" t="s">
        <v>770</v>
      </c>
      <c r="Q14628" s="66">
        <v>1.9350000000000001</v>
      </c>
    </row>
    <row r="14629" spans="15:17" ht="14.25">
      <c r="O14629" t="s">
        <v>2476</v>
      </c>
      <c r="P14629" s="2" t="s">
        <v>771</v>
      </c>
      <c r="Q14629" s="66">
        <v>2</v>
      </c>
    </row>
    <row r="14630" spans="15:17" ht="14.25">
      <c r="O14630" t="s">
        <v>2476</v>
      </c>
      <c r="P14630" s="2" t="s">
        <v>772</v>
      </c>
      <c r="Q14630" s="66">
        <v>2</v>
      </c>
    </row>
    <row r="14631" spans="15:17" ht="14.25">
      <c r="O14631" t="s">
        <v>2476</v>
      </c>
      <c r="P14631" s="2" t="s">
        <v>773</v>
      </c>
      <c r="Q14631" s="66">
        <v>1.99</v>
      </c>
    </row>
    <row r="14632" spans="15:17" ht="14.25">
      <c r="O14632" t="s">
        <v>2476</v>
      </c>
      <c r="P14632" s="2" t="s">
        <v>774</v>
      </c>
      <c r="Q14632" s="66">
        <v>2.02</v>
      </c>
    </row>
    <row r="14633" spans="15:17" ht="14.25">
      <c r="O14633" t="s">
        <v>2476</v>
      </c>
      <c r="P14633" s="2" t="s">
        <v>775</v>
      </c>
      <c r="Q14633" s="66">
        <v>1.97</v>
      </c>
    </row>
    <row r="14634" spans="15:17" ht="14.25">
      <c r="O14634" t="s">
        <v>2476</v>
      </c>
      <c r="P14634" s="2" t="s">
        <v>776</v>
      </c>
      <c r="Q14634" s="66">
        <v>1.85</v>
      </c>
    </row>
    <row r="14635" spans="15:17" ht="14.25">
      <c r="O14635" t="s">
        <v>2476</v>
      </c>
      <c r="P14635" s="2" t="s">
        <v>777</v>
      </c>
      <c r="Q14635" s="66">
        <v>1.84</v>
      </c>
    </row>
    <row r="14636" spans="15:17" ht="14.25">
      <c r="O14636" t="s">
        <v>2476</v>
      </c>
      <c r="P14636" s="2" t="s">
        <v>778</v>
      </c>
      <c r="Q14636" s="66">
        <v>1.8149999999999999</v>
      </c>
    </row>
    <row r="14637" spans="15:17" ht="14.25">
      <c r="O14637" t="s">
        <v>2476</v>
      </c>
      <c r="P14637" s="2" t="s">
        <v>779</v>
      </c>
      <c r="Q14637" s="66">
        <v>1.8149999999999999</v>
      </c>
    </row>
    <row r="14638" spans="15:17" ht="14.25">
      <c r="O14638" t="s">
        <v>2476</v>
      </c>
      <c r="P14638" s="2" t="s">
        <v>780</v>
      </c>
      <c r="Q14638" s="66">
        <v>1.87</v>
      </c>
    </row>
    <row r="14639" spans="15:17" ht="14.25">
      <c r="O14639" t="s">
        <v>2476</v>
      </c>
      <c r="P14639" s="2" t="s">
        <v>781</v>
      </c>
      <c r="Q14639" s="66">
        <v>1.835</v>
      </c>
    </row>
    <row r="14640" spans="15:17" ht="14.25">
      <c r="O14640" t="s">
        <v>2476</v>
      </c>
      <c r="P14640" s="2" t="s">
        <v>782</v>
      </c>
      <c r="Q14640" s="66">
        <v>1.8</v>
      </c>
    </row>
    <row r="14641" spans="15:17" ht="14.25">
      <c r="O14641" t="s">
        <v>2476</v>
      </c>
      <c r="P14641" s="2" t="s">
        <v>783</v>
      </c>
      <c r="Q14641" s="66">
        <v>1.83</v>
      </c>
    </row>
    <row r="14642" spans="15:17" ht="14.25">
      <c r="O14642" t="s">
        <v>2476</v>
      </c>
      <c r="P14642" s="2" t="s">
        <v>784</v>
      </c>
      <c r="Q14642" s="66">
        <v>1.825</v>
      </c>
    </row>
    <row r="14643" spans="15:17" ht="14.25">
      <c r="O14643" t="s">
        <v>2476</v>
      </c>
      <c r="P14643" s="2" t="s">
        <v>785</v>
      </c>
      <c r="Q14643" s="66">
        <v>1.82</v>
      </c>
    </row>
    <row r="14644" spans="15:17" ht="14.25">
      <c r="O14644" t="s">
        <v>2476</v>
      </c>
      <c r="P14644" s="2" t="s">
        <v>786</v>
      </c>
      <c r="Q14644" s="66">
        <v>1.82</v>
      </c>
    </row>
    <row r="14645" spans="15:17" ht="14.25">
      <c r="O14645" t="s">
        <v>2476</v>
      </c>
      <c r="P14645" s="2" t="s">
        <v>787</v>
      </c>
      <c r="Q14645" s="66">
        <v>1.81</v>
      </c>
    </row>
    <row r="14646" spans="15:17" ht="14.25">
      <c r="O14646" t="s">
        <v>2476</v>
      </c>
      <c r="P14646" s="2" t="s">
        <v>788</v>
      </c>
      <c r="Q14646" s="66">
        <v>1.855</v>
      </c>
    </row>
    <row r="14647" spans="15:17" ht="14.25">
      <c r="O14647" t="s">
        <v>2476</v>
      </c>
      <c r="P14647" s="2" t="s">
        <v>789</v>
      </c>
      <c r="Q14647" s="66">
        <v>1.885</v>
      </c>
    </row>
    <row r="14648" spans="15:17" ht="14.25">
      <c r="O14648" t="s">
        <v>2476</v>
      </c>
      <c r="P14648" s="2" t="s">
        <v>790</v>
      </c>
      <c r="Q14648" s="66">
        <v>1.89</v>
      </c>
    </row>
    <row r="14649" spans="15:17" ht="14.25">
      <c r="O14649" t="s">
        <v>2476</v>
      </c>
      <c r="P14649" s="2" t="s">
        <v>791</v>
      </c>
      <c r="Q14649" s="66">
        <v>1.89</v>
      </c>
    </row>
    <row r="14650" spans="15:17" ht="14.25">
      <c r="O14650" t="s">
        <v>2476</v>
      </c>
      <c r="P14650" s="2" t="s">
        <v>792</v>
      </c>
      <c r="Q14650" s="66">
        <v>1.9</v>
      </c>
    </row>
    <row r="14651" spans="15:17" ht="14.25">
      <c r="O14651" t="s">
        <v>2476</v>
      </c>
      <c r="P14651" s="2" t="s">
        <v>793</v>
      </c>
      <c r="Q14651" s="66">
        <v>1.9450000000000001</v>
      </c>
    </row>
    <row r="14652" spans="15:17" ht="14.25">
      <c r="O14652" t="s">
        <v>2476</v>
      </c>
      <c r="P14652" s="2" t="s">
        <v>794</v>
      </c>
      <c r="Q14652" s="66">
        <v>1.93</v>
      </c>
    </row>
    <row r="14653" spans="15:17" ht="14.25">
      <c r="O14653" t="s">
        <v>2476</v>
      </c>
      <c r="P14653" s="2" t="s">
        <v>795</v>
      </c>
      <c r="Q14653" s="66">
        <v>1.9550000000000001</v>
      </c>
    </row>
    <row r="14654" spans="15:17" ht="14.25">
      <c r="O14654" t="s">
        <v>2476</v>
      </c>
      <c r="P14654" s="2" t="s">
        <v>796</v>
      </c>
      <c r="Q14654" s="66">
        <v>2.0299999999999998</v>
      </c>
    </row>
    <row r="14655" spans="15:17" ht="14.25">
      <c r="O14655" t="s">
        <v>2476</v>
      </c>
      <c r="P14655" s="2" t="s">
        <v>797</v>
      </c>
      <c r="Q14655" s="66">
        <v>2.09</v>
      </c>
    </row>
    <row r="14656" spans="15:17" ht="14.25">
      <c r="O14656" t="s">
        <v>2476</v>
      </c>
      <c r="P14656" s="2" t="s">
        <v>798</v>
      </c>
      <c r="Q14656" s="66">
        <v>2.11</v>
      </c>
    </row>
    <row r="14657" spans="15:17" ht="14.25">
      <c r="O14657" t="s">
        <v>2476</v>
      </c>
      <c r="P14657" s="2" t="s">
        <v>799</v>
      </c>
      <c r="Q14657" s="66">
        <v>2.1</v>
      </c>
    </row>
    <row r="14658" spans="15:17" ht="14.25">
      <c r="O14658" t="s">
        <v>2476</v>
      </c>
      <c r="P14658" s="2" t="s">
        <v>800</v>
      </c>
      <c r="Q14658" s="66">
        <v>2.09</v>
      </c>
    </row>
    <row r="14659" spans="15:17" ht="14.25">
      <c r="O14659" t="s">
        <v>2476</v>
      </c>
      <c r="P14659" s="2" t="s">
        <v>801</v>
      </c>
      <c r="Q14659" s="66">
        <v>2.08</v>
      </c>
    </row>
    <row r="14660" spans="15:17" ht="14.25">
      <c r="O14660" t="s">
        <v>2476</v>
      </c>
      <c r="P14660" s="2" t="s">
        <v>802</v>
      </c>
      <c r="Q14660" s="66">
        <v>2.06</v>
      </c>
    </row>
    <row r="14661" spans="15:17" ht="14.25">
      <c r="O14661" t="s">
        <v>2476</v>
      </c>
      <c r="P14661" s="2" t="s">
        <v>803</v>
      </c>
      <c r="Q14661" s="66">
        <v>2.09</v>
      </c>
    </row>
    <row r="14662" spans="15:17" ht="14.25">
      <c r="O14662" t="s">
        <v>2476</v>
      </c>
      <c r="P14662" s="2" t="s">
        <v>804</v>
      </c>
      <c r="Q14662" s="66">
        <v>2.11</v>
      </c>
    </row>
    <row r="14663" spans="15:17" ht="14.25">
      <c r="O14663" t="s">
        <v>2476</v>
      </c>
      <c r="P14663" s="2" t="s">
        <v>805</v>
      </c>
      <c r="Q14663" s="66">
        <v>2.11</v>
      </c>
    </row>
    <row r="14664" spans="15:17" ht="14.25">
      <c r="O14664" t="s">
        <v>2476</v>
      </c>
      <c r="P14664" s="2" t="s">
        <v>806</v>
      </c>
      <c r="Q14664" s="66">
        <v>2.11</v>
      </c>
    </row>
    <row r="14665" spans="15:17" ht="14.25">
      <c r="O14665" t="s">
        <v>2476</v>
      </c>
      <c r="P14665" s="2" t="s">
        <v>807</v>
      </c>
      <c r="Q14665" s="66">
        <v>2.12</v>
      </c>
    </row>
    <row r="14666" spans="15:17" ht="14.25">
      <c r="O14666" t="s">
        <v>2476</v>
      </c>
      <c r="P14666" s="2" t="s">
        <v>808</v>
      </c>
      <c r="Q14666" s="66">
        <v>2.1</v>
      </c>
    </row>
    <row r="14667" spans="15:17" ht="14.25">
      <c r="O14667" t="s">
        <v>2476</v>
      </c>
      <c r="P14667" s="2" t="s">
        <v>809</v>
      </c>
      <c r="Q14667" s="66">
        <v>2.11</v>
      </c>
    </row>
    <row r="14668" spans="15:17" ht="14.25">
      <c r="O14668" t="s">
        <v>2476</v>
      </c>
      <c r="P14668" s="2" t="s">
        <v>810</v>
      </c>
      <c r="Q14668" s="66">
        <v>2.1</v>
      </c>
    </row>
    <row r="14669" spans="15:17" ht="14.25">
      <c r="O14669" t="s">
        <v>2476</v>
      </c>
      <c r="P14669" s="2" t="s">
        <v>811</v>
      </c>
      <c r="Q14669" s="66">
        <v>2.12</v>
      </c>
    </row>
    <row r="14670" spans="15:17" ht="14.25">
      <c r="O14670" t="s">
        <v>2476</v>
      </c>
      <c r="P14670" s="2" t="s">
        <v>812</v>
      </c>
      <c r="Q14670" s="66">
        <v>2.12</v>
      </c>
    </row>
    <row r="14671" spans="15:17" ht="14.25">
      <c r="O14671" t="s">
        <v>2476</v>
      </c>
      <c r="P14671" s="2" t="s">
        <v>813</v>
      </c>
      <c r="Q14671" s="66">
        <v>2.14</v>
      </c>
    </row>
    <row r="14672" spans="15:17" ht="14.25">
      <c r="O14672" t="s">
        <v>2476</v>
      </c>
      <c r="P14672" s="2" t="s">
        <v>814</v>
      </c>
      <c r="Q14672" s="66">
        <v>2.15</v>
      </c>
    </row>
    <row r="14673" spans="15:17" ht="14.25">
      <c r="O14673" t="s">
        <v>2476</v>
      </c>
      <c r="P14673" s="2" t="s">
        <v>815</v>
      </c>
      <c r="Q14673" s="66">
        <v>2.17</v>
      </c>
    </row>
    <row r="14674" spans="15:17" ht="14.25">
      <c r="O14674" t="s">
        <v>2476</v>
      </c>
      <c r="P14674" s="2" t="s">
        <v>816</v>
      </c>
      <c r="Q14674" s="66">
        <v>2.16</v>
      </c>
    </row>
    <row r="14675" spans="15:17" ht="14.25">
      <c r="O14675" t="s">
        <v>2476</v>
      </c>
      <c r="P14675" s="2" t="s">
        <v>817</v>
      </c>
      <c r="Q14675" s="66">
        <v>2.09</v>
      </c>
    </row>
    <row r="14676" spans="15:17" ht="14.25">
      <c r="O14676" t="s">
        <v>2476</v>
      </c>
      <c r="P14676" s="2" t="s">
        <v>818</v>
      </c>
      <c r="Q14676" s="66">
        <v>2.12</v>
      </c>
    </row>
    <row r="14677" spans="15:17" ht="14.25">
      <c r="O14677" t="s">
        <v>2476</v>
      </c>
      <c r="P14677" s="2" t="s">
        <v>819</v>
      </c>
      <c r="Q14677" s="66">
        <v>2.13</v>
      </c>
    </row>
    <row r="14678" spans="15:17" ht="14.25">
      <c r="O14678" t="s">
        <v>2476</v>
      </c>
      <c r="P14678" s="2" t="s">
        <v>820</v>
      </c>
      <c r="Q14678" s="66">
        <v>2.1</v>
      </c>
    </row>
    <row r="14679" spans="15:17" ht="14.25">
      <c r="O14679" t="s">
        <v>2476</v>
      </c>
      <c r="P14679" s="2" t="s">
        <v>821</v>
      </c>
      <c r="Q14679" s="66">
        <v>2.11</v>
      </c>
    </row>
    <row r="14680" spans="15:17" ht="14.25">
      <c r="O14680" t="s">
        <v>2476</v>
      </c>
      <c r="P14680" s="2" t="s">
        <v>822</v>
      </c>
      <c r="Q14680" s="66">
        <v>2.13</v>
      </c>
    </row>
    <row r="14681" spans="15:17" ht="14.25">
      <c r="O14681" t="s">
        <v>2476</v>
      </c>
      <c r="P14681" s="2" t="s">
        <v>823</v>
      </c>
      <c r="Q14681" s="66">
        <v>2.14</v>
      </c>
    </row>
    <row r="14682" spans="15:17" ht="14.25">
      <c r="O14682" t="s">
        <v>2476</v>
      </c>
      <c r="P14682" s="2" t="s">
        <v>824</v>
      </c>
      <c r="Q14682" s="66">
        <v>2.16</v>
      </c>
    </row>
    <row r="14683" spans="15:17" ht="14.25">
      <c r="O14683" t="s">
        <v>2476</v>
      </c>
      <c r="P14683" s="2" t="s">
        <v>825</v>
      </c>
      <c r="Q14683" s="66">
        <v>2.16</v>
      </c>
    </row>
    <row r="14684" spans="15:17" ht="14.25">
      <c r="O14684" t="s">
        <v>2476</v>
      </c>
      <c r="P14684" s="2" t="s">
        <v>826</v>
      </c>
      <c r="Q14684" s="66">
        <v>2.16</v>
      </c>
    </row>
    <row r="14685" spans="15:17" ht="14.25">
      <c r="O14685" t="s">
        <v>2476</v>
      </c>
      <c r="P14685" s="2" t="s">
        <v>827</v>
      </c>
      <c r="Q14685" s="66">
        <v>2.16</v>
      </c>
    </row>
    <row r="14686" spans="15:17" ht="14.25">
      <c r="O14686" t="s">
        <v>2476</v>
      </c>
      <c r="P14686" s="2" t="s">
        <v>828</v>
      </c>
      <c r="Q14686" s="66">
        <v>2.16</v>
      </c>
    </row>
    <row r="14687" spans="15:17" ht="14.25">
      <c r="O14687" t="s">
        <v>2476</v>
      </c>
      <c r="P14687" s="2" t="s">
        <v>829</v>
      </c>
      <c r="Q14687" s="66">
        <v>2.11</v>
      </c>
    </row>
    <row r="14688" spans="15:17" ht="14.25">
      <c r="O14688" t="s">
        <v>2476</v>
      </c>
      <c r="P14688" s="2" t="s">
        <v>830</v>
      </c>
      <c r="Q14688" s="66">
        <v>2.12</v>
      </c>
    </row>
    <row r="14689" spans="15:17" ht="14.25">
      <c r="O14689" t="s">
        <v>2476</v>
      </c>
      <c r="P14689" s="2" t="s">
        <v>831</v>
      </c>
      <c r="Q14689" s="66">
        <v>2.13</v>
      </c>
    </row>
    <row r="14690" spans="15:17" ht="14.25">
      <c r="O14690" t="s">
        <v>2476</v>
      </c>
      <c r="P14690" s="2" t="s">
        <v>832</v>
      </c>
      <c r="Q14690" s="66">
        <v>2.16</v>
      </c>
    </row>
    <row r="14691" spans="15:17" ht="14.25">
      <c r="O14691" t="s">
        <v>2476</v>
      </c>
      <c r="P14691" s="2" t="s">
        <v>833</v>
      </c>
      <c r="Q14691" s="66">
        <v>2.2000000000000002</v>
      </c>
    </row>
    <row r="14692" spans="15:17" ht="14.25">
      <c r="O14692" t="s">
        <v>2476</v>
      </c>
      <c r="P14692" s="2" t="s">
        <v>834</v>
      </c>
      <c r="Q14692" s="66">
        <v>2.12</v>
      </c>
    </row>
    <row r="14693" spans="15:17" ht="14.25">
      <c r="O14693" t="s">
        <v>2476</v>
      </c>
      <c r="P14693" s="2" t="s">
        <v>835</v>
      </c>
      <c r="Q14693" s="66">
        <v>2.12</v>
      </c>
    </row>
    <row r="14694" spans="15:17" ht="14.25">
      <c r="O14694" t="s">
        <v>2476</v>
      </c>
      <c r="P14694" s="2" t="s">
        <v>836</v>
      </c>
      <c r="Q14694" s="66">
        <v>2.19</v>
      </c>
    </row>
    <row r="14695" spans="15:17" ht="14.25">
      <c r="O14695" t="s">
        <v>2476</v>
      </c>
      <c r="P14695" s="2" t="s">
        <v>837</v>
      </c>
      <c r="Q14695" s="66">
        <v>2.2000000000000002</v>
      </c>
    </row>
    <row r="14696" spans="15:17" ht="14.25">
      <c r="O14696" t="s">
        <v>2476</v>
      </c>
      <c r="P14696" s="2" t="s">
        <v>838</v>
      </c>
      <c r="Q14696" s="66">
        <v>2.2400000000000002</v>
      </c>
    </row>
    <row r="14697" spans="15:17" ht="14.25">
      <c r="O14697" t="s">
        <v>2476</v>
      </c>
      <c r="P14697" s="2" t="s">
        <v>839</v>
      </c>
      <c r="Q14697" s="66">
        <v>2.23</v>
      </c>
    </row>
    <row r="14698" spans="15:17" ht="14.25">
      <c r="O14698" t="s">
        <v>2476</v>
      </c>
      <c r="P14698" s="2" t="s">
        <v>840</v>
      </c>
      <c r="Q14698" s="66">
        <v>2.2000000000000002</v>
      </c>
    </row>
    <row r="14699" spans="15:17" ht="14.25">
      <c r="O14699" t="s">
        <v>2476</v>
      </c>
      <c r="P14699" s="2" t="s">
        <v>841</v>
      </c>
      <c r="Q14699" s="66">
        <v>2.1800000000000002</v>
      </c>
    </row>
    <row r="14700" spans="15:17" ht="14.25">
      <c r="O14700" t="s">
        <v>2476</v>
      </c>
      <c r="P14700" s="2" t="s">
        <v>842</v>
      </c>
      <c r="Q14700" s="66">
        <v>2.1800000000000002</v>
      </c>
    </row>
    <row r="14701" spans="15:17" ht="14.25">
      <c r="O14701" t="s">
        <v>2476</v>
      </c>
      <c r="P14701" s="2" t="s">
        <v>843</v>
      </c>
      <c r="Q14701" s="66">
        <v>2.19</v>
      </c>
    </row>
    <row r="14702" spans="15:17" ht="14.25">
      <c r="O14702" t="s">
        <v>2476</v>
      </c>
      <c r="P14702" s="2" t="s">
        <v>844</v>
      </c>
      <c r="Q14702" s="66">
        <v>2.15</v>
      </c>
    </row>
    <row r="14703" spans="15:17" ht="14.25">
      <c r="O14703" t="s">
        <v>2476</v>
      </c>
      <c r="P14703" s="2" t="s">
        <v>845</v>
      </c>
      <c r="Q14703" s="66">
        <v>2.14</v>
      </c>
    </row>
    <row r="14704" spans="15:17" ht="14.25">
      <c r="O14704" t="s">
        <v>2476</v>
      </c>
      <c r="P14704" s="2" t="s">
        <v>846</v>
      </c>
      <c r="Q14704" s="66">
        <v>2.16</v>
      </c>
    </row>
    <row r="14705" spans="15:17" ht="14.25">
      <c r="O14705" t="s">
        <v>2476</v>
      </c>
      <c r="P14705" s="2" t="s">
        <v>847</v>
      </c>
      <c r="Q14705" s="66">
        <v>2.13</v>
      </c>
    </row>
    <row r="14706" spans="15:17" ht="14.25">
      <c r="O14706" t="s">
        <v>2476</v>
      </c>
      <c r="P14706" s="2" t="s">
        <v>848</v>
      </c>
      <c r="Q14706" s="66">
        <v>2.09</v>
      </c>
    </row>
    <row r="14707" spans="15:17" ht="14.25">
      <c r="O14707" t="s">
        <v>2476</v>
      </c>
      <c r="P14707" s="2" t="s">
        <v>849</v>
      </c>
      <c r="Q14707" s="66">
        <v>2.09</v>
      </c>
    </row>
    <row r="14708" spans="15:17" ht="14.25">
      <c r="O14708" t="s">
        <v>2476</v>
      </c>
      <c r="P14708" s="2" t="s">
        <v>850</v>
      </c>
      <c r="Q14708" s="66">
        <v>2.1</v>
      </c>
    </row>
    <row r="14709" spans="15:17" ht="14.25">
      <c r="O14709" t="s">
        <v>2476</v>
      </c>
      <c r="P14709" s="2" t="s">
        <v>851</v>
      </c>
      <c r="Q14709" s="66">
        <v>2.09</v>
      </c>
    </row>
    <row r="14710" spans="15:17" ht="14.25">
      <c r="O14710" t="s">
        <v>2476</v>
      </c>
      <c r="P14710" s="2" t="s">
        <v>852</v>
      </c>
      <c r="Q14710" s="66">
        <v>2.0699999999999998</v>
      </c>
    </row>
    <row r="14711" spans="15:17" ht="14.25">
      <c r="O14711" t="s">
        <v>2476</v>
      </c>
      <c r="P14711" s="2" t="s">
        <v>853</v>
      </c>
      <c r="Q14711" s="66">
        <v>2.14</v>
      </c>
    </row>
    <row r="14712" spans="15:17" ht="14.25">
      <c r="O14712" t="s">
        <v>2476</v>
      </c>
      <c r="P14712" s="2" t="s">
        <v>854</v>
      </c>
      <c r="Q14712" s="66">
        <v>2.12</v>
      </c>
    </row>
    <row r="14713" spans="15:17" ht="14.25">
      <c r="O14713" t="s">
        <v>2476</v>
      </c>
      <c r="P14713" s="2" t="s">
        <v>855</v>
      </c>
      <c r="Q14713" s="66">
        <v>2.23</v>
      </c>
    </row>
    <row r="14714" spans="15:17" ht="14.25">
      <c r="O14714" t="s">
        <v>2476</v>
      </c>
      <c r="P14714" s="2" t="s">
        <v>856</v>
      </c>
      <c r="Q14714" s="66">
        <v>2.27</v>
      </c>
    </row>
    <row r="14715" spans="15:17" ht="14.25">
      <c r="O14715" t="s">
        <v>2476</v>
      </c>
      <c r="P14715" s="2" t="s">
        <v>857</v>
      </c>
      <c r="Q14715" s="66">
        <v>2.2799999999999998</v>
      </c>
    </row>
    <row r="14716" spans="15:17" ht="14.25">
      <c r="O14716" t="s">
        <v>2476</v>
      </c>
      <c r="P14716" s="2" t="s">
        <v>858</v>
      </c>
      <c r="Q14716" s="66">
        <v>2.34</v>
      </c>
    </row>
    <row r="14717" spans="15:17" ht="14.25">
      <c r="O14717" t="s">
        <v>2476</v>
      </c>
      <c r="P14717" s="2" t="s">
        <v>859</v>
      </c>
      <c r="Q14717" s="66">
        <v>2.33</v>
      </c>
    </row>
    <row r="14718" spans="15:17" ht="14.25">
      <c r="O14718" t="s">
        <v>2476</v>
      </c>
      <c r="P14718" s="2" t="s">
        <v>860</v>
      </c>
      <c r="Q14718" s="66">
        <v>2.2799999999999998</v>
      </c>
    </row>
    <row r="14719" spans="15:17" ht="14.25">
      <c r="O14719" t="s">
        <v>2476</v>
      </c>
      <c r="P14719" s="2" t="s">
        <v>861</v>
      </c>
      <c r="Q14719" s="66">
        <v>2.3199999999999998</v>
      </c>
    </row>
    <row r="14720" spans="15:17" ht="14.25">
      <c r="O14720" t="s">
        <v>2476</v>
      </c>
      <c r="P14720" s="2" t="s">
        <v>862</v>
      </c>
      <c r="Q14720" s="66">
        <v>2.31</v>
      </c>
    </row>
    <row r="14721" spans="15:17" ht="14.25">
      <c r="O14721" t="s">
        <v>2476</v>
      </c>
      <c r="P14721" s="2" t="s">
        <v>863</v>
      </c>
      <c r="Q14721" s="66">
        <v>2.2799999999999998</v>
      </c>
    </row>
    <row r="14722" spans="15:17" ht="14.25">
      <c r="O14722" t="s">
        <v>2476</v>
      </c>
      <c r="P14722" s="2" t="s">
        <v>864</v>
      </c>
      <c r="Q14722" s="66">
        <v>2.33</v>
      </c>
    </row>
    <row r="14723" spans="15:17" ht="14.25">
      <c r="O14723" t="s">
        <v>2476</v>
      </c>
      <c r="P14723" s="2" t="s">
        <v>865</v>
      </c>
      <c r="Q14723" s="66">
        <v>2.34</v>
      </c>
    </row>
    <row r="14724" spans="15:17" ht="14.25">
      <c r="O14724" t="s">
        <v>2476</v>
      </c>
      <c r="P14724" s="2" t="s">
        <v>866</v>
      </c>
      <c r="Q14724" s="66">
        <v>2.38</v>
      </c>
    </row>
    <row r="14725" spans="15:17" ht="14.25">
      <c r="O14725" t="s">
        <v>2476</v>
      </c>
      <c r="P14725" s="2" t="s">
        <v>867</v>
      </c>
      <c r="Q14725" s="66">
        <v>2.33</v>
      </c>
    </row>
    <row r="14726" spans="15:17" ht="14.25">
      <c r="O14726" t="s">
        <v>2476</v>
      </c>
      <c r="P14726" s="2" t="s">
        <v>868</v>
      </c>
      <c r="Q14726" s="66">
        <v>2.41</v>
      </c>
    </row>
    <row r="14727" spans="15:17" ht="14.25">
      <c r="O14727" t="s">
        <v>2476</v>
      </c>
      <c r="P14727" s="2" t="s">
        <v>869</v>
      </c>
      <c r="Q14727" s="66">
        <v>2.46</v>
      </c>
    </row>
    <row r="14728" spans="15:17" ht="14.25">
      <c r="O14728" t="s">
        <v>2476</v>
      </c>
      <c r="P14728" s="2" t="s">
        <v>870</v>
      </c>
      <c r="Q14728" s="66">
        <v>2.5099999999999998</v>
      </c>
    </row>
    <row r="14729" spans="15:17" ht="14.25">
      <c r="O14729" t="s">
        <v>2476</v>
      </c>
      <c r="P14729" s="2" t="s">
        <v>871</v>
      </c>
      <c r="Q14729" s="66">
        <v>2.54</v>
      </c>
    </row>
    <row r="14730" spans="15:17" ht="14.25">
      <c r="O14730" t="s">
        <v>2476</v>
      </c>
      <c r="P14730" s="2" t="s">
        <v>872</v>
      </c>
      <c r="Q14730" s="66">
        <v>2.52</v>
      </c>
    </row>
    <row r="14731" spans="15:17" ht="14.25">
      <c r="O14731" t="s">
        <v>2476</v>
      </c>
      <c r="P14731" s="2" t="s">
        <v>873</v>
      </c>
      <c r="Q14731" s="66">
        <v>2.39</v>
      </c>
    </row>
    <row r="14732" spans="15:17" ht="14.25">
      <c r="O14732" t="s">
        <v>2476</v>
      </c>
      <c r="P14732" s="2" t="s">
        <v>874</v>
      </c>
      <c r="Q14732" s="66">
        <v>2.39</v>
      </c>
    </row>
    <row r="14733" spans="15:17" ht="14.25">
      <c r="O14733" t="s">
        <v>2476</v>
      </c>
      <c r="P14733" s="2" t="s">
        <v>875</v>
      </c>
      <c r="Q14733" s="66">
        <v>2.39</v>
      </c>
    </row>
    <row r="14734" spans="15:17" ht="14.25">
      <c r="O14734" t="s">
        <v>2476</v>
      </c>
      <c r="P14734" s="2" t="s">
        <v>876</v>
      </c>
      <c r="Q14734" s="66">
        <v>2.39</v>
      </c>
    </row>
    <row r="14735" spans="15:17" ht="14.25">
      <c r="O14735" t="s">
        <v>2476</v>
      </c>
      <c r="P14735" s="2" t="s">
        <v>877</v>
      </c>
      <c r="Q14735" s="66">
        <v>2.42</v>
      </c>
    </row>
    <row r="14736" spans="15:17" ht="14.25">
      <c r="O14736" t="s">
        <v>2476</v>
      </c>
      <c r="P14736" s="2" t="s">
        <v>878</v>
      </c>
      <c r="Q14736" s="66">
        <v>2.41</v>
      </c>
    </row>
    <row r="14737" spans="15:17" ht="14.25">
      <c r="O14737" t="s">
        <v>2476</v>
      </c>
      <c r="P14737" s="2" t="s">
        <v>879</v>
      </c>
      <c r="Q14737" s="66">
        <v>2.4300000000000002</v>
      </c>
    </row>
    <row r="14738" spans="15:17" ht="14.25">
      <c r="O14738" t="s">
        <v>2476</v>
      </c>
      <c r="P14738" s="2" t="s">
        <v>880</v>
      </c>
      <c r="Q14738" s="66">
        <v>2.4300000000000002</v>
      </c>
    </row>
    <row r="14739" spans="15:17" ht="14.25">
      <c r="O14739" t="s">
        <v>2476</v>
      </c>
      <c r="P14739" s="2" t="s">
        <v>881</v>
      </c>
      <c r="Q14739" s="66">
        <v>2.41</v>
      </c>
    </row>
    <row r="14740" spans="15:17" ht="14.25">
      <c r="O14740" t="s">
        <v>2476</v>
      </c>
      <c r="P14740" s="2" t="s">
        <v>882</v>
      </c>
      <c r="Q14740" s="66">
        <v>2.4300000000000002</v>
      </c>
    </row>
    <row r="14741" spans="15:17" ht="14.25">
      <c r="O14741" t="s">
        <v>2476</v>
      </c>
      <c r="P14741" s="2" t="s">
        <v>883</v>
      </c>
      <c r="Q14741" s="66">
        <v>2.34</v>
      </c>
    </row>
    <row r="14742" spans="15:17" ht="14.25">
      <c r="O14742" t="s">
        <v>2476</v>
      </c>
      <c r="P14742" s="2" t="s">
        <v>884</v>
      </c>
      <c r="Q14742" s="66">
        <v>2.37</v>
      </c>
    </row>
    <row r="14743" spans="15:17" ht="14.25">
      <c r="O14743" t="s">
        <v>2476</v>
      </c>
      <c r="P14743" s="2" t="s">
        <v>885</v>
      </c>
      <c r="Q14743" s="66">
        <v>2.4</v>
      </c>
    </row>
    <row r="14744" spans="15:17" ht="14.25">
      <c r="O14744" t="s">
        <v>2476</v>
      </c>
      <c r="P14744" s="2" t="s">
        <v>886</v>
      </c>
      <c r="Q14744" s="66">
        <v>2.42</v>
      </c>
    </row>
    <row r="14745" spans="15:17" ht="14.25">
      <c r="O14745" t="s">
        <v>2476</v>
      </c>
      <c r="P14745" s="2" t="s">
        <v>887</v>
      </c>
      <c r="Q14745" s="66">
        <v>2.4300000000000002</v>
      </c>
    </row>
    <row r="14746" spans="15:17" ht="14.25">
      <c r="O14746" t="s">
        <v>2476</v>
      </c>
      <c r="P14746" s="2" t="s">
        <v>888</v>
      </c>
      <c r="Q14746" s="66">
        <v>2.46</v>
      </c>
    </row>
    <row r="14747" spans="15:17" ht="14.25">
      <c r="O14747" t="s">
        <v>2476</v>
      </c>
      <c r="P14747" s="2" t="s">
        <v>889</v>
      </c>
      <c r="Q14747" s="66">
        <v>2.46</v>
      </c>
    </row>
    <row r="14748" spans="15:17" ht="14.25">
      <c r="O14748" t="s">
        <v>2476</v>
      </c>
      <c r="P14748" s="2" t="s">
        <v>890</v>
      </c>
      <c r="Q14748" s="66">
        <v>2.4700000000000002</v>
      </c>
    </row>
    <row r="14749" spans="15:17" ht="14.25">
      <c r="O14749" t="s">
        <v>2476</v>
      </c>
      <c r="P14749" s="2" t="s">
        <v>891</v>
      </c>
      <c r="Q14749" s="66">
        <v>2.4700000000000002</v>
      </c>
    </row>
    <row r="14750" spans="15:17" ht="14.25">
      <c r="O14750" t="s">
        <v>2476</v>
      </c>
      <c r="P14750" s="2" t="s">
        <v>892</v>
      </c>
      <c r="Q14750" s="66">
        <v>2.4700000000000002</v>
      </c>
    </row>
    <row r="14751" spans="15:17" ht="14.25">
      <c r="O14751" t="s">
        <v>2476</v>
      </c>
      <c r="P14751" s="2" t="s">
        <v>893</v>
      </c>
      <c r="Q14751" s="66">
        <v>2.4700000000000002</v>
      </c>
    </row>
    <row r="14752" spans="15:17" ht="14.25">
      <c r="O14752" t="s">
        <v>2476</v>
      </c>
      <c r="P14752" s="2" t="s">
        <v>894</v>
      </c>
      <c r="Q14752" s="66">
        <v>2.4700000000000002</v>
      </c>
    </row>
    <row r="14753" spans="15:17" ht="14.25">
      <c r="O14753" t="s">
        <v>2476</v>
      </c>
      <c r="P14753" s="2" t="s">
        <v>895</v>
      </c>
      <c r="Q14753" s="66">
        <v>2.4500000000000002</v>
      </c>
    </row>
    <row r="14754" spans="15:17" ht="14.25">
      <c r="O14754" t="s">
        <v>2476</v>
      </c>
      <c r="P14754" s="2" t="s">
        <v>896</v>
      </c>
      <c r="Q14754" s="66">
        <v>2.5099999999999998</v>
      </c>
    </row>
    <row r="14755" spans="15:17" ht="14.25">
      <c r="O14755" t="s">
        <v>2476</v>
      </c>
      <c r="P14755" s="2" t="s">
        <v>897</v>
      </c>
      <c r="Q14755" s="66">
        <v>2.52</v>
      </c>
    </row>
    <row r="14756" spans="15:17" ht="14.25">
      <c r="O14756" t="s">
        <v>2476</v>
      </c>
      <c r="P14756" s="2" t="s">
        <v>898</v>
      </c>
      <c r="Q14756" s="66">
        <v>2.5099999999999998</v>
      </c>
    </row>
    <row r="14757" spans="15:17" ht="14.25">
      <c r="O14757" t="s">
        <v>2476</v>
      </c>
      <c r="P14757" s="2" t="s">
        <v>899</v>
      </c>
      <c r="Q14757" s="66">
        <v>2.52</v>
      </c>
    </row>
    <row r="14758" spans="15:17" ht="14.25">
      <c r="O14758" t="s">
        <v>2476</v>
      </c>
      <c r="P14758" s="2" t="s">
        <v>900</v>
      </c>
      <c r="Q14758" s="66">
        <v>2.56</v>
      </c>
    </row>
    <row r="14759" spans="15:17" ht="14.25">
      <c r="O14759" t="s">
        <v>2476</v>
      </c>
      <c r="P14759" s="2" t="s">
        <v>901</v>
      </c>
      <c r="Q14759" s="66">
        <v>2.46</v>
      </c>
    </row>
    <row r="14760" spans="15:17" ht="14.25">
      <c r="O14760" t="s">
        <v>2476</v>
      </c>
      <c r="P14760" s="2" t="s">
        <v>902</v>
      </c>
      <c r="Q14760" s="66">
        <v>2.4300000000000002</v>
      </c>
    </row>
    <row r="14761" spans="15:17" ht="14.25">
      <c r="O14761" t="s">
        <v>2476</v>
      </c>
      <c r="P14761" s="2" t="s">
        <v>903</v>
      </c>
      <c r="Q14761" s="66">
        <v>2.4500000000000002</v>
      </c>
    </row>
    <row r="14762" spans="15:17" ht="14.25">
      <c r="O14762" t="s">
        <v>2476</v>
      </c>
      <c r="P14762" s="2" t="s">
        <v>904</v>
      </c>
      <c r="Q14762" s="66">
        <v>2.48</v>
      </c>
    </row>
    <row r="14763" spans="15:17" ht="14.25">
      <c r="O14763" t="s">
        <v>2476</v>
      </c>
      <c r="P14763" s="2" t="s">
        <v>905</v>
      </c>
      <c r="Q14763" s="66">
        <v>2.54</v>
      </c>
    </row>
    <row r="14764" spans="15:17" ht="14.25">
      <c r="O14764" t="s">
        <v>2476</v>
      </c>
      <c r="P14764" s="2" t="s">
        <v>906</v>
      </c>
      <c r="Q14764" s="66">
        <v>2.54</v>
      </c>
    </row>
    <row r="14765" spans="15:17" ht="14.25">
      <c r="O14765" t="s">
        <v>2476</v>
      </c>
      <c r="P14765" s="2" t="s">
        <v>907</v>
      </c>
      <c r="Q14765" s="66">
        <v>2.5499999999999998</v>
      </c>
    </row>
    <row r="14766" spans="15:17" ht="14.25">
      <c r="O14766" t="s">
        <v>2476</v>
      </c>
      <c r="P14766" s="2" t="s">
        <v>908</v>
      </c>
      <c r="Q14766" s="66">
        <v>2.52</v>
      </c>
    </row>
    <row r="14767" spans="15:17" ht="14.25">
      <c r="O14767" t="s">
        <v>2476</v>
      </c>
      <c r="P14767" s="2" t="s">
        <v>909</v>
      </c>
      <c r="Q14767" s="66">
        <v>2.5299999999999998</v>
      </c>
    </row>
    <row r="14768" spans="15:17" ht="14.25">
      <c r="O14768" t="s">
        <v>2476</v>
      </c>
      <c r="P14768" s="2" t="s">
        <v>910</v>
      </c>
      <c r="Q14768" s="66">
        <v>2.5299999999999998</v>
      </c>
    </row>
    <row r="14769" spans="15:17" ht="14.25">
      <c r="O14769" t="s">
        <v>2476</v>
      </c>
      <c r="P14769" s="2" t="s">
        <v>911</v>
      </c>
      <c r="Q14769" s="66">
        <v>2.5299999999999998</v>
      </c>
    </row>
    <row r="14770" spans="15:17" ht="14.25">
      <c r="O14770" t="s">
        <v>2476</v>
      </c>
      <c r="P14770" s="2" t="s">
        <v>912</v>
      </c>
      <c r="Q14770" s="66">
        <v>2.56</v>
      </c>
    </row>
    <row r="14771" spans="15:17" ht="14.25">
      <c r="O14771" t="s">
        <v>2476</v>
      </c>
      <c r="P14771" s="2" t="s">
        <v>913</v>
      </c>
      <c r="Q14771" s="66">
        <v>2.58</v>
      </c>
    </row>
    <row r="14772" spans="15:17" ht="14.25">
      <c r="O14772" t="s">
        <v>2476</v>
      </c>
      <c r="P14772" s="2" t="s">
        <v>914</v>
      </c>
      <c r="Q14772" s="66">
        <v>2.59</v>
      </c>
    </row>
    <row r="14773" spans="15:17" ht="14.25">
      <c r="O14773" t="s">
        <v>2476</v>
      </c>
      <c r="P14773" s="2" t="s">
        <v>915</v>
      </c>
      <c r="Q14773" s="66">
        <v>2.57</v>
      </c>
    </row>
    <row r="14774" spans="15:17" ht="14.25">
      <c r="O14774" t="s">
        <v>2476</v>
      </c>
      <c r="P14774" s="2" t="s">
        <v>916</v>
      </c>
      <c r="Q14774" s="66">
        <v>2.62</v>
      </c>
    </row>
    <row r="14775" spans="15:17" ht="14.25">
      <c r="O14775" t="s">
        <v>2476</v>
      </c>
      <c r="P14775" s="2" t="s">
        <v>917</v>
      </c>
      <c r="Q14775" s="66">
        <v>2.65</v>
      </c>
    </row>
    <row r="14776" spans="15:17" ht="14.25">
      <c r="O14776" t="s">
        <v>2476</v>
      </c>
      <c r="P14776" s="2" t="s">
        <v>918</v>
      </c>
      <c r="Q14776" s="66">
        <v>2.72</v>
      </c>
    </row>
    <row r="14777" spans="15:17" ht="14.25">
      <c r="O14777" t="s">
        <v>2476</v>
      </c>
      <c r="P14777" s="2" t="s">
        <v>919</v>
      </c>
      <c r="Q14777" s="66">
        <v>2.7</v>
      </c>
    </row>
    <row r="14778" spans="15:17" ht="14.25">
      <c r="O14778" t="s">
        <v>2476</v>
      </c>
      <c r="P14778" s="2" t="s">
        <v>920</v>
      </c>
      <c r="Q14778" s="66">
        <v>2.68</v>
      </c>
    </row>
    <row r="14779" spans="15:17" ht="14.25">
      <c r="O14779" t="s">
        <v>2476</v>
      </c>
      <c r="P14779" s="2" t="s">
        <v>921</v>
      </c>
      <c r="Q14779" s="66">
        <v>2.68</v>
      </c>
    </row>
    <row r="14780" spans="15:17" ht="14.25">
      <c r="O14780" t="s">
        <v>2476</v>
      </c>
      <c r="P14780" s="2" t="s">
        <v>922</v>
      </c>
      <c r="Q14780" s="66">
        <v>2.7</v>
      </c>
    </row>
    <row r="14781" spans="15:17" ht="14.25">
      <c r="O14781" t="s">
        <v>2476</v>
      </c>
      <c r="P14781" s="2" t="s">
        <v>923</v>
      </c>
      <c r="Q14781" s="66">
        <v>2.64</v>
      </c>
    </row>
    <row r="14782" spans="15:17" ht="14.25">
      <c r="O14782" t="s">
        <v>2476</v>
      </c>
      <c r="P14782" s="2" t="s">
        <v>924</v>
      </c>
      <c r="Q14782" s="66">
        <v>2.69</v>
      </c>
    </row>
    <row r="14783" spans="15:17" ht="14.25">
      <c r="O14783" t="s">
        <v>2476</v>
      </c>
      <c r="P14783" s="2" t="s">
        <v>925</v>
      </c>
      <c r="Q14783" s="66">
        <v>2.65</v>
      </c>
    </row>
    <row r="14784" spans="15:17" ht="14.25">
      <c r="O14784" t="s">
        <v>2476</v>
      </c>
      <c r="P14784" s="2" t="s">
        <v>926</v>
      </c>
      <c r="Q14784" s="66">
        <v>2.69</v>
      </c>
    </row>
    <row r="14785" spans="15:17" ht="14.25">
      <c r="O14785" t="s">
        <v>2476</v>
      </c>
      <c r="P14785" s="2" t="s">
        <v>927</v>
      </c>
      <c r="Q14785" s="66">
        <v>2.64</v>
      </c>
    </row>
    <row r="14786" spans="15:17" ht="14.25">
      <c r="O14786" t="s">
        <v>2476</v>
      </c>
      <c r="P14786" s="2" t="s">
        <v>928</v>
      </c>
      <c r="Q14786" s="66">
        <v>2.61</v>
      </c>
    </row>
    <row r="14787" spans="15:17" ht="14.25">
      <c r="O14787" t="s">
        <v>2476</v>
      </c>
      <c r="P14787" s="2" t="s">
        <v>929</v>
      </c>
      <c r="Q14787" s="66">
        <v>2.63</v>
      </c>
    </row>
    <row r="14788" spans="15:17" ht="14.25">
      <c r="O14788" t="s">
        <v>2476</v>
      </c>
      <c r="P14788" s="2" t="s">
        <v>930</v>
      </c>
      <c r="Q14788" s="66">
        <v>2.66</v>
      </c>
    </row>
    <row r="14789" spans="15:17" ht="14.25">
      <c r="O14789" t="s">
        <v>2476</v>
      </c>
      <c r="P14789" s="2" t="s">
        <v>931</v>
      </c>
      <c r="Q14789" s="66">
        <v>2.67</v>
      </c>
    </row>
    <row r="14790" spans="15:17" ht="14.25">
      <c r="O14790" t="s">
        <v>2476</v>
      </c>
      <c r="P14790" s="2" t="s">
        <v>932</v>
      </c>
      <c r="Q14790" s="66">
        <v>2.67</v>
      </c>
    </row>
    <row r="14791" spans="15:17" ht="14.25">
      <c r="O14791" t="s">
        <v>2476</v>
      </c>
      <c r="P14791" s="2" t="s">
        <v>933</v>
      </c>
      <c r="Q14791" s="66">
        <v>2.63</v>
      </c>
    </row>
    <row r="14792" spans="15:17" ht="14.25">
      <c r="O14792" t="s">
        <v>2476</v>
      </c>
      <c r="P14792" s="2" t="s">
        <v>934</v>
      </c>
      <c r="Q14792" s="66">
        <v>2.64</v>
      </c>
    </row>
    <row r="14793" spans="15:17" ht="14.25">
      <c r="O14793" t="s">
        <v>2476</v>
      </c>
      <c r="P14793" s="2" t="s">
        <v>935</v>
      </c>
      <c r="Q14793" s="66">
        <v>2.63</v>
      </c>
    </row>
    <row r="14794" spans="15:17" ht="14.25">
      <c r="O14794" t="s">
        <v>2476</v>
      </c>
      <c r="P14794" s="2" t="s">
        <v>936</v>
      </c>
      <c r="Q14794" s="66">
        <v>2.66</v>
      </c>
    </row>
    <row r="14795" spans="15:17" ht="14.25">
      <c r="O14795" t="s">
        <v>2476</v>
      </c>
      <c r="P14795" s="2" t="s">
        <v>937</v>
      </c>
      <c r="Q14795" s="66">
        <v>2.73</v>
      </c>
    </row>
    <row r="14796" spans="15:17" ht="14.25">
      <c r="O14796" t="s">
        <v>2476</v>
      </c>
      <c r="P14796" s="2" t="s">
        <v>938</v>
      </c>
      <c r="Q14796" s="66">
        <v>2.67</v>
      </c>
    </row>
    <row r="14797" spans="15:17" ht="14.25">
      <c r="O14797" t="s">
        <v>2476</v>
      </c>
      <c r="P14797" s="2" t="s">
        <v>939</v>
      </c>
      <c r="Q14797" s="66">
        <v>2.73</v>
      </c>
    </row>
    <row r="14798" spans="15:17" ht="14.25">
      <c r="O14798" t="s">
        <v>2476</v>
      </c>
      <c r="P14798" s="2" t="s">
        <v>940</v>
      </c>
      <c r="Q14798" s="66">
        <v>2.79</v>
      </c>
    </row>
    <row r="14799" spans="15:17" ht="14.25">
      <c r="O14799" t="s">
        <v>2476</v>
      </c>
      <c r="P14799" s="2" t="s">
        <v>941</v>
      </c>
      <c r="Q14799" s="66">
        <v>2.8</v>
      </c>
    </row>
    <row r="14800" spans="15:17" ht="14.25">
      <c r="O14800" t="s">
        <v>2476</v>
      </c>
      <c r="P14800" s="2" t="s">
        <v>942</v>
      </c>
      <c r="Q14800" s="66">
        <v>2.87</v>
      </c>
    </row>
    <row r="14801" spans="15:17" ht="14.25">
      <c r="O14801" t="s">
        <v>2476</v>
      </c>
      <c r="P14801" s="2" t="s">
        <v>943</v>
      </c>
      <c r="Q14801" s="66">
        <v>2.8</v>
      </c>
    </row>
    <row r="14802" spans="15:17" ht="14.25">
      <c r="O14802" t="s">
        <v>2476</v>
      </c>
      <c r="P14802" s="2" t="s">
        <v>944</v>
      </c>
      <c r="Q14802" s="66">
        <v>2.75</v>
      </c>
    </row>
    <row r="14803" spans="15:17" ht="14.25">
      <c r="O14803" t="s">
        <v>2476</v>
      </c>
      <c r="P14803" s="2" t="s">
        <v>945</v>
      </c>
      <c r="Q14803" s="66">
        <v>2.8</v>
      </c>
    </row>
    <row r="14804" spans="15:17" ht="14.25">
      <c r="O14804" t="s">
        <v>2476</v>
      </c>
      <c r="P14804" s="2" t="s">
        <v>946</v>
      </c>
      <c r="Q14804" s="66">
        <v>2.86</v>
      </c>
    </row>
    <row r="14805" spans="15:17" ht="14.25">
      <c r="O14805" t="s">
        <v>2476</v>
      </c>
      <c r="P14805" s="2" t="s">
        <v>947</v>
      </c>
      <c r="Q14805" s="66">
        <v>2.89</v>
      </c>
    </row>
    <row r="14806" spans="15:17" ht="14.25">
      <c r="O14806" t="s">
        <v>2476</v>
      </c>
      <c r="P14806" s="2" t="s">
        <v>948</v>
      </c>
      <c r="Q14806" s="66">
        <v>2.87</v>
      </c>
    </row>
    <row r="14807" spans="15:17" ht="14.25">
      <c r="O14807" t="s">
        <v>2476</v>
      </c>
      <c r="P14807" s="2" t="s">
        <v>949</v>
      </c>
      <c r="Q14807" s="66">
        <v>2.83</v>
      </c>
    </row>
    <row r="14808" spans="15:17" ht="14.25">
      <c r="O14808" t="s">
        <v>2476</v>
      </c>
      <c r="P14808" s="2" t="s">
        <v>950</v>
      </c>
      <c r="Q14808" s="66">
        <v>2.85</v>
      </c>
    </row>
    <row r="14809" spans="15:17" ht="14.25">
      <c r="O14809" t="s">
        <v>2476</v>
      </c>
      <c r="P14809" s="2" t="s">
        <v>951</v>
      </c>
      <c r="Q14809" s="66">
        <v>2.84</v>
      </c>
    </row>
    <row r="14810" spans="15:17" ht="14.25">
      <c r="O14810" t="s">
        <v>2476</v>
      </c>
      <c r="P14810" s="2" t="s">
        <v>952</v>
      </c>
      <c r="Q14810" s="66">
        <v>2.88</v>
      </c>
    </row>
    <row r="14811" spans="15:17" ht="14.25">
      <c r="O14811" t="s">
        <v>2476</v>
      </c>
      <c r="P14811" s="2" t="s">
        <v>953</v>
      </c>
      <c r="Q14811" s="66">
        <v>2.83</v>
      </c>
    </row>
    <row r="14812" spans="15:17" ht="14.25">
      <c r="O14812" t="s">
        <v>2476</v>
      </c>
      <c r="P14812" s="2" t="s">
        <v>954</v>
      </c>
      <c r="Q14812" s="66">
        <v>2.86</v>
      </c>
    </row>
    <row r="14813" spans="15:17" ht="14.25">
      <c r="O14813" t="s">
        <v>2476</v>
      </c>
      <c r="P14813" s="2" t="s">
        <v>955</v>
      </c>
      <c r="Q14813" s="66">
        <v>2.91</v>
      </c>
    </row>
    <row r="14814" spans="15:17" ht="14.25">
      <c r="O14814" t="s">
        <v>2476</v>
      </c>
      <c r="P14814" s="2" t="s">
        <v>956</v>
      </c>
      <c r="Q14814" s="66">
        <v>2.82</v>
      </c>
    </row>
    <row r="14815" spans="15:17" ht="14.25">
      <c r="O14815" t="s">
        <v>2476</v>
      </c>
      <c r="P14815" s="2" t="s">
        <v>957</v>
      </c>
      <c r="Q14815" s="66">
        <v>2.82</v>
      </c>
    </row>
    <row r="14816" spans="15:17" ht="14.25">
      <c r="O14816" t="s">
        <v>2476</v>
      </c>
      <c r="P14816" s="2" t="s">
        <v>958</v>
      </c>
      <c r="Q14816" s="66">
        <v>2.78</v>
      </c>
    </row>
    <row r="14817" spans="15:17" ht="14.25">
      <c r="O14817" t="s">
        <v>2476</v>
      </c>
      <c r="P14817" s="2" t="s">
        <v>959</v>
      </c>
      <c r="Q14817" s="66">
        <v>2.78</v>
      </c>
    </row>
    <row r="14818" spans="15:17" ht="14.25">
      <c r="O14818" t="s">
        <v>2476</v>
      </c>
      <c r="P14818" s="2" t="s">
        <v>960</v>
      </c>
      <c r="Q14818" s="66">
        <v>2.83</v>
      </c>
    </row>
    <row r="14819" spans="15:17" ht="14.25">
      <c r="O14819" t="s">
        <v>2476</v>
      </c>
      <c r="P14819" s="2" t="s">
        <v>961</v>
      </c>
      <c r="Q14819" s="66">
        <v>2.87</v>
      </c>
    </row>
    <row r="14820" spans="15:17" ht="14.25">
      <c r="O14820" t="s">
        <v>2476</v>
      </c>
      <c r="P14820" s="2" t="s">
        <v>962</v>
      </c>
      <c r="Q14820" s="66">
        <v>2.89</v>
      </c>
    </row>
    <row r="14821" spans="15:17" ht="14.25">
      <c r="O14821" t="s">
        <v>2476</v>
      </c>
      <c r="P14821" s="2" t="s">
        <v>963</v>
      </c>
      <c r="Q14821" s="66">
        <v>2.86</v>
      </c>
    </row>
    <row r="14822" spans="15:17" ht="14.25">
      <c r="O14822" t="s">
        <v>2476</v>
      </c>
      <c r="P14822" s="2" t="s">
        <v>964</v>
      </c>
      <c r="Q14822" s="66">
        <v>2.83</v>
      </c>
    </row>
    <row r="14823" spans="15:17" ht="14.25">
      <c r="O14823" t="s">
        <v>2476</v>
      </c>
      <c r="P14823" s="2" t="s">
        <v>965</v>
      </c>
      <c r="Q14823" s="66">
        <v>2.9</v>
      </c>
    </row>
    <row r="14824" spans="15:17" ht="14.25">
      <c r="O14824" t="s">
        <v>2476</v>
      </c>
      <c r="P14824" s="2" t="s">
        <v>966</v>
      </c>
      <c r="Q14824" s="66">
        <v>2.9</v>
      </c>
    </row>
    <row r="14825" spans="15:17" ht="14.25">
      <c r="O14825" t="s">
        <v>2476</v>
      </c>
      <c r="P14825" s="2" t="s">
        <v>967</v>
      </c>
      <c r="Q14825" s="66">
        <v>2.88</v>
      </c>
    </row>
    <row r="14826" spans="15:17" ht="14.25">
      <c r="O14826" t="s">
        <v>2476</v>
      </c>
      <c r="P14826" s="2" t="s">
        <v>968</v>
      </c>
      <c r="Q14826" s="66">
        <v>2.88</v>
      </c>
    </row>
    <row r="14827" spans="15:17" ht="14.25">
      <c r="O14827" t="s">
        <v>2476</v>
      </c>
      <c r="P14827" s="2" t="s">
        <v>969</v>
      </c>
      <c r="Q14827" s="66">
        <v>2.8</v>
      </c>
    </row>
    <row r="14828" spans="15:17" ht="14.25">
      <c r="O14828" t="s">
        <v>2476</v>
      </c>
      <c r="P14828" s="2" t="s">
        <v>970</v>
      </c>
      <c r="Q14828" s="66">
        <v>2.81</v>
      </c>
    </row>
    <row r="14829" spans="15:17" ht="14.25">
      <c r="O14829" t="s">
        <v>2476</v>
      </c>
      <c r="P14829" s="2" t="s">
        <v>971</v>
      </c>
      <c r="Q14829" s="66">
        <v>2.82</v>
      </c>
    </row>
    <row r="14830" spans="15:17" ht="14.25">
      <c r="O14830" t="s">
        <v>2476</v>
      </c>
      <c r="P14830" s="2" t="s">
        <v>972</v>
      </c>
      <c r="Q14830" s="66">
        <v>2.79</v>
      </c>
    </row>
    <row r="14831" spans="15:17" ht="14.25">
      <c r="O14831" t="s">
        <v>2476</v>
      </c>
      <c r="P14831" s="2" t="s">
        <v>973</v>
      </c>
      <c r="Q14831" s="66">
        <v>2.76</v>
      </c>
    </row>
    <row r="14832" spans="15:17" ht="14.25">
      <c r="O14832" t="s">
        <v>2476</v>
      </c>
      <c r="P14832" s="2" t="s">
        <v>974</v>
      </c>
      <c r="Q14832" s="66">
        <v>2.75</v>
      </c>
    </row>
    <row r="14833" spans="15:17" ht="14.25">
      <c r="O14833" t="s">
        <v>2476</v>
      </c>
      <c r="P14833" s="2" t="s">
        <v>975</v>
      </c>
      <c r="Q14833" s="66">
        <v>2.72</v>
      </c>
    </row>
    <row r="14834" spans="15:17" ht="14.25">
      <c r="O14834" t="s">
        <v>2476</v>
      </c>
      <c r="P14834" s="2" t="s">
        <v>976</v>
      </c>
      <c r="Q14834" s="66">
        <v>2.67</v>
      </c>
    </row>
    <row r="14835" spans="15:17" ht="14.25">
      <c r="O14835" t="s">
        <v>2476</v>
      </c>
      <c r="P14835" s="2" t="s">
        <v>977</v>
      </c>
      <c r="Q14835" s="66">
        <v>2.66</v>
      </c>
    </row>
    <row r="14836" spans="15:17" ht="14.25">
      <c r="O14836" t="s">
        <v>2476</v>
      </c>
      <c r="P14836" s="2" t="s">
        <v>978</v>
      </c>
      <c r="Q14836" s="66">
        <v>2.67</v>
      </c>
    </row>
    <row r="14837" spans="15:17" ht="14.25">
      <c r="O14837" t="s">
        <v>2476</v>
      </c>
      <c r="P14837" s="2" t="s">
        <v>979</v>
      </c>
      <c r="Q14837" s="66">
        <v>2.67</v>
      </c>
    </row>
    <row r="14838" spans="15:17" ht="14.25">
      <c r="O14838" t="s">
        <v>2476</v>
      </c>
      <c r="P14838" s="2" t="s">
        <v>980</v>
      </c>
      <c r="Q14838" s="66">
        <v>2.68</v>
      </c>
    </row>
    <row r="14839" spans="15:17" ht="14.25">
      <c r="O14839" t="s">
        <v>2476</v>
      </c>
      <c r="P14839" s="2" t="s">
        <v>981</v>
      </c>
      <c r="Q14839" s="66">
        <v>2.68</v>
      </c>
    </row>
    <row r="14840" spans="15:17" ht="14.25">
      <c r="O14840" t="s">
        <v>2476</v>
      </c>
      <c r="P14840" s="2" t="s">
        <v>982</v>
      </c>
      <c r="Q14840" s="66">
        <v>2.67</v>
      </c>
    </row>
    <row r="14841" spans="15:17" ht="14.25">
      <c r="O14841" t="s">
        <v>2476</v>
      </c>
      <c r="P14841" s="2" t="s">
        <v>983</v>
      </c>
      <c r="Q14841" s="66">
        <v>2.64</v>
      </c>
    </row>
    <row r="14842" spans="15:17" ht="14.25">
      <c r="O14842" t="s">
        <v>2476</v>
      </c>
      <c r="P14842" s="2" t="s">
        <v>984</v>
      </c>
      <c r="Q14842" s="66">
        <v>2.59</v>
      </c>
    </row>
    <row r="14843" spans="15:17" ht="14.25">
      <c r="O14843" t="s">
        <v>2476</v>
      </c>
      <c r="P14843" s="2" t="s">
        <v>985</v>
      </c>
      <c r="Q14843" s="66">
        <v>2.59</v>
      </c>
    </row>
    <row r="14844" spans="15:17" ht="14.25">
      <c r="O14844" t="s">
        <v>2476</v>
      </c>
      <c r="P14844" s="2" t="s">
        <v>986</v>
      </c>
      <c r="Q14844" s="66">
        <v>2.61</v>
      </c>
    </row>
    <row r="14845" spans="15:17" ht="14.25">
      <c r="O14845" t="s">
        <v>2476</v>
      </c>
      <c r="P14845" s="2" t="s">
        <v>987</v>
      </c>
      <c r="Q14845" s="66">
        <v>2.5499999999999998</v>
      </c>
    </row>
    <row r="14846" spans="15:17" ht="14.25">
      <c r="O14846" t="s">
        <v>2476</v>
      </c>
      <c r="P14846" s="2" t="s">
        <v>988</v>
      </c>
      <c r="Q14846" s="66">
        <v>2.5299999999999998</v>
      </c>
    </row>
    <row r="14847" spans="15:17" ht="14.25">
      <c r="O14847" t="s">
        <v>2476</v>
      </c>
      <c r="P14847" s="2" t="s">
        <v>989</v>
      </c>
      <c r="Q14847" s="66">
        <v>2.5299999999999998</v>
      </c>
    </row>
    <row r="14848" spans="15:17" ht="14.25">
      <c r="O14848" t="s">
        <v>2476</v>
      </c>
      <c r="P14848" s="2" t="s">
        <v>990</v>
      </c>
      <c r="Q14848" s="66">
        <v>2.52</v>
      </c>
    </row>
    <row r="14849" spans="15:17" ht="14.25">
      <c r="O14849" t="s">
        <v>2476</v>
      </c>
      <c r="P14849" s="2" t="s">
        <v>991</v>
      </c>
      <c r="Q14849" s="66">
        <v>2.5299999999999998</v>
      </c>
    </row>
    <row r="14850" spans="15:17" ht="14.25">
      <c r="O14850" t="s">
        <v>2476</v>
      </c>
      <c r="P14850" s="2" t="s">
        <v>992</v>
      </c>
      <c r="Q14850" s="66">
        <v>2.5299999999999998</v>
      </c>
    </row>
    <row r="14851" spans="15:17" ht="14.25">
      <c r="O14851" t="s">
        <v>2476</v>
      </c>
      <c r="P14851" s="2" t="s">
        <v>993</v>
      </c>
      <c r="Q14851" s="66">
        <v>2.56</v>
      </c>
    </row>
    <row r="14852" spans="15:17" ht="14.25">
      <c r="O14852" t="s">
        <v>2476</v>
      </c>
      <c r="P14852" s="2" t="s">
        <v>994</v>
      </c>
      <c r="Q14852" s="66">
        <v>2.5099999999999998</v>
      </c>
    </row>
    <row r="14853" spans="15:17" ht="14.25">
      <c r="O14853" t="s">
        <v>2476</v>
      </c>
      <c r="P14853" s="2" t="s">
        <v>995</v>
      </c>
      <c r="Q14853" s="66">
        <v>2.54</v>
      </c>
    </row>
    <row r="14854" spans="15:17" ht="14.25">
      <c r="O14854" t="s">
        <v>2476</v>
      </c>
      <c r="P14854" s="2" t="s">
        <v>996</v>
      </c>
      <c r="Q14854" s="66">
        <v>2.48</v>
      </c>
    </row>
    <row r="14855" spans="15:17" ht="14.25">
      <c r="O14855" t="s">
        <v>2476</v>
      </c>
      <c r="P14855" s="2" t="s">
        <v>997</v>
      </c>
      <c r="Q14855" s="66">
        <v>2.5</v>
      </c>
    </row>
    <row r="14856" spans="15:17" ht="14.25">
      <c r="O14856" t="s">
        <v>2476</v>
      </c>
      <c r="P14856" s="2" t="s">
        <v>998</v>
      </c>
      <c r="Q14856" s="66">
        <v>2.52</v>
      </c>
    </row>
    <row r="14857" spans="15:17" ht="14.25">
      <c r="O14857" t="s">
        <v>2476</v>
      </c>
      <c r="P14857" s="2" t="s">
        <v>999</v>
      </c>
      <c r="Q14857" s="66">
        <v>2.5499999999999998</v>
      </c>
    </row>
    <row r="14858" spans="15:17" ht="14.25">
      <c r="O14858" t="s">
        <v>2476</v>
      </c>
      <c r="P14858" s="2" t="s">
        <v>1000</v>
      </c>
      <c r="Q14858" s="66">
        <v>2.59</v>
      </c>
    </row>
    <row r="14859" spans="15:17" ht="14.25">
      <c r="O14859" t="s">
        <v>2476</v>
      </c>
      <c r="P14859" s="2" t="s">
        <v>1001</v>
      </c>
      <c r="Q14859" s="66">
        <v>2.6</v>
      </c>
    </row>
    <row r="14860" spans="15:17" ht="14.25">
      <c r="O14860" t="s">
        <v>2476</v>
      </c>
      <c r="P14860" s="2" t="s">
        <v>1002</v>
      </c>
      <c r="Q14860" s="66">
        <v>2.62</v>
      </c>
    </row>
    <row r="14861" spans="15:17" ht="14.25">
      <c r="O14861" t="s">
        <v>2476</v>
      </c>
      <c r="P14861" s="2" t="s">
        <v>1003</v>
      </c>
      <c r="Q14861" s="66">
        <v>2.57</v>
      </c>
    </row>
    <row r="14862" spans="15:17" ht="14.25">
      <c r="O14862" t="s">
        <v>2476</v>
      </c>
      <c r="P14862" s="2" t="s">
        <v>1004</v>
      </c>
      <c r="Q14862" s="66">
        <v>2.5</v>
      </c>
    </row>
    <row r="14863" spans="15:17" ht="14.25">
      <c r="O14863" t="s">
        <v>2476</v>
      </c>
      <c r="P14863" s="2" t="s">
        <v>1005</v>
      </c>
      <c r="Q14863" s="66">
        <v>2.46</v>
      </c>
    </row>
    <row r="14864" spans="15:17" ht="14.25">
      <c r="O14864" t="s">
        <v>2476</v>
      </c>
      <c r="P14864" s="2" t="s">
        <v>1006</v>
      </c>
      <c r="Q14864" s="66">
        <v>2.52</v>
      </c>
    </row>
    <row r="14865" spans="15:17" ht="14.25">
      <c r="O14865" t="s">
        <v>2476</v>
      </c>
      <c r="P14865" s="2" t="s">
        <v>1007</v>
      </c>
      <c r="Q14865" s="66">
        <v>2.48</v>
      </c>
    </row>
    <row r="14866" spans="15:17" ht="14.25">
      <c r="O14866" t="s">
        <v>2476</v>
      </c>
      <c r="P14866" s="2" t="s">
        <v>1008</v>
      </c>
      <c r="Q14866" s="66">
        <v>2.5099999999999998</v>
      </c>
    </row>
    <row r="14867" spans="15:17" ht="14.25">
      <c r="O14867" t="s">
        <v>2476</v>
      </c>
      <c r="P14867" s="2" t="s">
        <v>1009</v>
      </c>
      <c r="Q14867" s="66">
        <v>2.59</v>
      </c>
    </row>
    <row r="14868" spans="15:17" ht="14.25">
      <c r="O14868" t="s">
        <v>2476</v>
      </c>
      <c r="P14868" s="2" t="s">
        <v>1010</v>
      </c>
      <c r="Q14868" s="66">
        <v>2.6</v>
      </c>
    </row>
    <row r="14869" spans="15:17" ht="14.25">
      <c r="O14869" t="s">
        <v>2476</v>
      </c>
      <c r="P14869" s="2" t="s">
        <v>1011</v>
      </c>
      <c r="Q14869" s="66">
        <v>2.62</v>
      </c>
    </row>
    <row r="14870" spans="15:17" ht="14.25">
      <c r="O14870" t="s">
        <v>2476</v>
      </c>
      <c r="P14870" s="2" t="s">
        <v>1012</v>
      </c>
      <c r="Q14870" s="66">
        <v>2.59</v>
      </c>
    </row>
    <row r="14871" spans="15:17" ht="14.25">
      <c r="O14871" t="s">
        <v>2476</v>
      </c>
      <c r="P14871" s="2" t="s">
        <v>1013</v>
      </c>
      <c r="Q14871" s="66">
        <v>2.54</v>
      </c>
    </row>
    <row r="14872" spans="15:17" ht="14.25">
      <c r="O14872" t="s">
        <v>2476</v>
      </c>
      <c r="P14872" s="2" t="s">
        <v>1014</v>
      </c>
      <c r="Q14872" s="66">
        <v>2.5099999999999998</v>
      </c>
    </row>
    <row r="14873" spans="15:17" ht="14.25">
      <c r="O14873" t="s">
        <v>2476</v>
      </c>
      <c r="P14873" s="2" t="s">
        <v>1015</v>
      </c>
      <c r="Q14873" s="66">
        <v>2.4900000000000002</v>
      </c>
    </row>
    <row r="14874" spans="15:17" ht="14.25">
      <c r="O14874" t="s">
        <v>2476</v>
      </c>
      <c r="P14874" s="2" t="s">
        <v>1016</v>
      </c>
      <c r="Q14874" s="66">
        <v>2.4700000000000002</v>
      </c>
    </row>
    <row r="14875" spans="15:17" ht="14.25">
      <c r="O14875" t="s">
        <v>2476</v>
      </c>
      <c r="P14875" s="2" t="s">
        <v>1017</v>
      </c>
      <c r="Q14875" s="66">
        <v>2.4900000000000002</v>
      </c>
    </row>
    <row r="14876" spans="15:17" ht="14.25">
      <c r="O14876" t="s">
        <v>2476</v>
      </c>
      <c r="P14876" s="2" t="s">
        <v>1018</v>
      </c>
      <c r="Q14876" s="66">
        <v>2.48</v>
      </c>
    </row>
    <row r="14877" spans="15:17" ht="14.25">
      <c r="O14877" t="s">
        <v>2476</v>
      </c>
      <c r="P14877" s="2" t="s">
        <v>1019</v>
      </c>
      <c r="Q14877" s="66">
        <v>2.4700000000000002</v>
      </c>
    </row>
    <row r="14878" spans="15:17" ht="14.25">
      <c r="O14878" t="s">
        <v>2476</v>
      </c>
      <c r="P14878" s="2" t="s">
        <v>1020</v>
      </c>
      <c r="Q14878" s="66">
        <v>2.4500000000000002</v>
      </c>
    </row>
    <row r="14879" spans="15:17" ht="14.25">
      <c r="O14879" t="s">
        <v>2476</v>
      </c>
      <c r="P14879" s="2" t="s">
        <v>1021</v>
      </c>
      <c r="Q14879" s="66">
        <v>2.4</v>
      </c>
    </row>
    <row r="14880" spans="15:17" ht="14.25">
      <c r="O14880" t="s">
        <v>2476</v>
      </c>
      <c r="P14880" s="2" t="s">
        <v>1022</v>
      </c>
      <c r="Q14880" s="66">
        <v>2.36</v>
      </c>
    </row>
    <row r="14881" spans="15:17" ht="14.25">
      <c r="O14881" t="s">
        <v>2476</v>
      </c>
      <c r="P14881" s="2" t="s">
        <v>1023</v>
      </c>
      <c r="Q14881" s="66">
        <v>2.4</v>
      </c>
    </row>
    <row r="14882" spans="15:17" ht="14.25">
      <c r="O14882" t="s">
        <v>2476</v>
      </c>
      <c r="P14882" s="2" t="s">
        <v>1024</v>
      </c>
      <c r="Q14882" s="66">
        <v>2.38</v>
      </c>
    </row>
    <row r="14883" spans="15:17" ht="14.25">
      <c r="O14883" t="s">
        <v>2476</v>
      </c>
      <c r="P14883" s="2" t="s">
        <v>1025</v>
      </c>
      <c r="Q14883" s="66">
        <v>2.27</v>
      </c>
    </row>
    <row r="14884" spans="15:17" ht="14.25">
      <c r="O14884" t="s">
        <v>2476</v>
      </c>
      <c r="P14884" s="2" t="s">
        <v>1026</v>
      </c>
      <c r="Q14884" s="66">
        <v>2.3199999999999998</v>
      </c>
    </row>
    <row r="14885" spans="15:17" ht="14.25">
      <c r="O14885" t="s">
        <v>2476</v>
      </c>
      <c r="P14885" s="2" t="s">
        <v>1027</v>
      </c>
      <c r="Q14885" s="66">
        <v>2.2999999999999998</v>
      </c>
    </row>
    <row r="14886" spans="15:17" ht="14.25">
      <c r="O14886" t="s">
        <v>2476</v>
      </c>
      <c r="P14886" s="2" t="s">
        <v>1028</v>
      </c>
      <c r="Q14886" s="66">
        <v>2.3199999999999998</v>
      </c>
    </row>
    <row r="14887" spans="15:17" ht="14.25">
      <c r="O14887" t="s">
        <v>2476</v>
      </c>
      <c r="P14887" s="2" t="s">
        <v>1029</v>
      </c>
      <c r="Q14887" s="66">
        <v>2.2999999999999998</v>
      </c>
    </row>
    <row r="14888" spans="15:17" ht="14.25">
      <c r="O14888" t="s">
        <v>2476</v>
      </c>
      <c r="P14888" s="2" t="s">
        <v>1030</v>
      </c>
      <c r="Q14888" s="66">
        <v>2.31</v>
      </c>
    </row>
    <row r="14889" spans="15:17" ht="14.25">
      <c r="O14889" t="s">
        <v>2476</v>
      </c>
      <c r="P14889" s="2" t="s">
        <v>1031</v>
      </c>
      <c r="Q14889" s="66">
        <v>2.2999999999999998</v>
      </c>
    </row>
    <row r="14890" spans="15:17" ht="14.25">
      <c r="O14890" t="s">
        <v>2476</v>
      </c>
      <c r="P14890" s="2" t="s">
        <v>1032</v>
      </c>
      <c r="Q14890" s="66">
        <v>2.2799999999999998</v>
      </c>
    </row>
    <row r="14891" spans="15:17" ht="14.25">
      <c r="O14891" t="s">
        <v>2476</v>
      </c>
      <c r="P14891" s="2" t="s">
        <v>1033</v>
      </c>
      <c r="Q14891" s="66">
        <v>2.21</v>
      </c>
    </row>
    <row r="14892" spans="15:17" ht="14.25">
      <c r="O14892" t="s">
        <v>2476</v>
      </c>
      <c r="P14892" s="2" t="s">
        <v>1034</v>
      </c>
      <c r="Q14892" s="66">
        <v>2.1800000000000002</v>
      </c>
    </row>
    <row r="14893" spans="15:17" ht="14.25">
      <c r="O14893" t="s">
        <v>2476</v>
      </c>
      <c r="P14893" s="2" t="s">
        <v>1035</v>
      </c>
      <c r="Q14893" s="66">
        <v>2.17</v>
      </c>
    </row>
    <row r="14894" spans="15:17" ht="14.25">
      <c r="O14894" t="s">
        <v>2476</v>
      </c>
      <c r="P14894" s="2" t="s">
        <v>1036</v>
      </c>
      <c r="Q14894" s="66">
        <v>2.2200000000000002</v>
      </c>
    </row>
    <row r="14895" spans="15:17" ht="14.25">
      <c r="O14895" t="s">
        <v>2476</v>
      </c>
      <c r="P14895" s="2" t="s">
        <v>1037</v>
      </c>
      <c r="Q14895" s="66">
        <v>2.19</v>
      </c>
    </row>
    <row r="14896" spans="15:17" ht="14.25">
      <c r="O14896" t="s">
        <v>2476</v>
      </c>
      <c r="P14896" s="2" t="s">
        <v>1038</v>
      </c>
      <c r="Q14896" s="66">
        <v>2.2000000000000002</v>
      </c>
    </row>
    <row r="14897" spans="15:17" ht="14.25">
      <c r="O14897" t="s">
        <v>2476</v>
      </c>
      <c r="P14897" s="2" t="s">
        <v>1039</v>
      </c>
      <c r="Q14897" s="66">
        <v>2.23</v>
      </c>
    </row>
    <row r="14898" spans="15:17" ht="14.25">
      <c r="O14898" t="s">
        <v>2476</v>
      </c>
      <c r="P14898" s="2" t="s">
        <v>1040</v>
      </c>
      <c r="Q14898" s="66">
        <v>2.2999999999999998</v>
      </c>
    </row>
    <row r="14899" spans="15:17" ht="14.25">
      <c r="O14899" t="s">
        <v>2476</v>
      </c>
      <c r="P14899" s="2" t="s">
        <v>1041</v>
      </c>
      <c r="Q14899" s="66">
        <v>2.33</v>
      </c>
    </row>
    <row r="14900" spans="15:17" ht="14.25">
      <c r="O14900" t="s">
        <v>2476</v>
      </c>
      <c r="P14900" s="2" t="s">
        <v>1042</v>
      </c>
      <c r="Q14900" s="66">
        <v>2.36</v>
      </c>
    </row>
    <row r="14901" spans="15:17" ht="14.25">
      <c r="O14901" t="s">
        <v>2476</v>
      </c>
      <c r="P14901" s="2" t="s">
        <v>1043</v>
      </c>
      <c r="Q14901" s="66">
        <v>2.35</v>
      </c>
    </row>
    <row r="14902" spans="15:17" ht="14.25">
      <c r="O14902" t="s">
        <v>2476</v>
      </c>
      <c r="P14902" s="2" t="s">
        <v>1044</v>
      </c>
      <c r="Q14902" s="66">
        <v>2.4</v>
      </c>
    </row>
    <row r="14903" spans="15:17" ht="14.25">
      <c r="O14903" t="s">
        <v>2476</v>
      </c>
      <c r="P14903" s="2" t="s">
        <v>1045</v>
      </c>
      <c r="Q14903" s="66">
        <v>2.4500000000000002</v>
      </c>
    </row>
    <row r="14904" spans="15:17" ht="14.25">
      <c r="O14904" t="s">
        <v>2476</v>
      </c>
      <c r="P14904" s="2" t="s">
        <v>1046</v>
      </c>
      <c r="Q14904" s="66">
        <v>2.4500000000000002</v>
      </c>
    </row>
    <row r="14905" spans="15:17" ht="14.25">
      <c r="O14905" t="s">
        <v>2476</v>
      </c>
      <c r="P14905" s="2" t="s">
        <v>1047</v>
      </c>
      <c r="Q14905" s="66">
        <v>2.48</v>
      </c>
    </row>
    <row r="14906" spans="15:17" ht="14.25">
      <c r="O14906" t="s">
        <v>2476</v>
      </c>
      <c r="P14906" s="2" t="s">
        <v>1048</v>
      </c>
      <c r="Q14906" s="66">
        <v>2.4700000000000002</v>
      </c>
    </row>
    <row r="14907" spans="15:17" ht="14.25">
      <c r="O14907" t="s">
        <v>2476</v>
      </c>
      <c r="P14907" s="2" t="s">
        <v>1049</v>
      </c>
      <c r="Q14907" s="66">
        <v>2.39</v>
      </c>
    </row>
    <row r="14908" spans="15:17" ht="14.25">
      <c r="O14908" t="s">
        <v>2476</v>
      </c>
      <c r="P14908" s="2" t="s">
        <v>1050</v>
      </c>
      <c r="Q14908" s="66">
        <v>2.41</v>
      </c>
    </row>
    <row r="14909" spans="15:17" ht="14.25">
      <c r="O14909" t="s">
        <v>2476</v>
      </c>
      <c r="P14909" s="2" t="s">
        <v>1051</v>
      </c>
      <c r="Q14909" s="66">
        <v>2.41</v>
      </c>
    </row>
    <row r="14910" spans="15:17" ht="14.25">
      <c r="O14910" t="s">
        <v>2476</v>
      </c>
      <c r="P14910" s="2" t="s">
        <v>1052</v>
      </c>
      <c r="Q14910" s="66">
        <v>2.4300000000000002</v>
      </c>
    </row>
    <row r="14911" spans="15:17" ht="14.25">
      <c r="O14911" t="s">
        <v>2476</v>
      </c>
      <c r="P14911" s="2" t="s">
        <v>1053</v>
      </c>
      <c r="Q14911" s="66">
        <v>2.48</v>
      </c>
    </row>
    <row r="14912" spans="15:17" ht="14.25">
      <c r="O14912" t="s">
        <v>2476</v>
      </c>
      <c r="P14912" s="2" t="s">
        <v>1054</v>
      </c>
      <c r="Q14912" s="66">
        <v>2.5099999999999998</v>
      </c>
    </row>
    <row r="14913" spans="15:17" ht="14.25">
      <c r="O14913" t="s">
        <v>2476</v>
      </c>
      <c r="P14913" s="2" t="s">
        <v>1055</v>
      </c>
      <c r="Q14913" s="66">
        <v>2.46</v>
      </c>
    </row>
    <row r="14914" spans="15:17" ht="14.25">
      <c r="O14914" t="s">
        <v>2476</v>
      </c>
      <c r="P14914" s="2" t="s">
        <v>1056</v>
      </c>
      <c r="Q14914" s="66">
        <v>2.52</v>
      </c>
    </row>
    <row r="14915" spans="15:17" ht="14.25">
      <c r="O14915" t="s">
        <v>2476</v>
      </c>
      <c r="P14915" s="2" t="s">
        <v>1057</v>
      </c>
      <c r="Q14915" s="66">
        <v>2.56</v>
      </c>
    </row>
    <row r="14916" spans="15:17" ht="14.25">
      <c r="O14916" t="s">
        <v>2476</v>
      </c>
      <c r="P14916" s="2" t="s">
        <v>1058</v>
      </c>
      <c r="Q14916" s="66">
        <v>2.5</v>
      </c>
    </row>
    <row r="14917" spans="15:17" ht="14.25">
      <c r="O14917" t="s">
        <v>2476</v>
      </c>
      <c r="P14917" s="2" t="s">
        <v>1059</v>
      </c>
      <c r="Q14917" s="66">
        <v>2.5299999999999998</v>
      </c>
    </row>
    <row r="14918" spans="15:17" ht="14.25">
      <c r="O14918" t="s">
        <v>2476</v>
      </c>
      <c r="P14918" s="2" t="s">
        <v>1060</v>
      </c>
      <c r="Q14918" s="66">
        <v>2.5</v>
      </c>
    </row>
    <row r="14919" spans="15:17" ht="14.25">
      <c r="O14919" t="s">
        <v>2476</v>
      </c>
      <c r="P14919" s="2" t="s">
        <v>1061</v>
      </c>
      <c r="Q14919" s="66">
        <v>2.4500000000000002</v>
      </c>
    </row>
    <row r="14920" spans="15:17" ht="14.25">
      <c r="O14920" t="s">
        <v>2476</v>
      </c>
      <c r="P14920" s="2" t="s">
        <v>1062</v>
      </c>
      <c r="Q14920" s="66">
        <v>2.42</v>
      </c>
    </row>
    <row r="14921" spans="15:17" ht="14.25">
      <c r="O14921" t="s">
        <v>2476</v>
      </c>
      <c r="P14921" s="2" t="s">
        <v>1063</v>
      </c>
      <c r="Q14921" s="66">
        <v>2.37</v>
      </c>
    </row>
    <row r="14922" spans="15:17" ht="14.25">
      <c r="O14922" t="s">
        <v>2476</v>
      </c>
      <c r="P14922" s="2" t="s">
        <v>1064</v>
      </c>
      <c r="Q14922" s="66">
        <v>2.34</v>
      </c>
    </row>
    <row r="14923" spans="15:17" ht="14.25">
      <c r="O14923" t="s">
        <v>2476</v>
      </c>
      <c r="P14923" s="2" t="s">
        <v>1065</v>
      </c>
      <c r="Q14923" s="66">
        <v>2.4500000000000002</v>
      </c>
    </row>
    <row r="14924" spans="15:17" ht="14.25">
      <c r="O14924" t="s">
        <v>2476</v>
      </c>
      <c r="P14924" s="2" t="s">
        <v>1066</v>
      </c>
      <c r="Q14924" s="66">
        <v>2.38</v>
      </c>
    </row>
    <row r="14925" spans="15:17" ht="14.25">
      <c r="O14925" t="s">
        <v>2476</v>
      </c>
      <c r="P14925" s="2" t="s">
        <v>1067</v>
      </c>
      <c r="Q14925" s="66">
        <v>2.4</v>
      </c>
    </row>
    <row r="14926" spans="15:17" ht="14.25">
      <c r="O14926" t="s">
        <v>2476</v>
      </c>
      <c r="P14926" s="2" t="s">
        <v>1068</v>
      </c>
      <c r="Q14926" s="66">
        <v>2.4900000000000002</v>
      </c>
    </row>
    <row r="14927" spans="15:17" ht="14.25">
      <c r="O14927" t="s">
        <v>2476</v>
      </c>
      <c r="P14927" s="2" t="s">
        <v>1069</v>
      </c>
      <c r="Q14927" s="66">
        <v>2.5499999999999998</v>
      </c>
    </row>
    <row r="14928" spans="15:17" ht="14.25">
      <c r="O14928" t="s">
        <v>2476</v>
      </c>
      <c r="P14928" s="2" t="s">
        <v>1070</v>
      </c>
      <c r="Q14928" s="66">
        <v>2.57</v>
      </c>
    </row>
    <row r="14929" spans="15:17" ht="14.25">
      <c r="O14929" t="s">
        <v>2476</v>
      </c>
      <c r="P14929" s="2" t="s">
        <v>1071</v>
      </c>
      <c r="Q14929" s="66">
        <v>2.64</v>
      </c>
    </row>
    <row r="14930" spans="15:17" ht="14.25">
      <c r="O14930" t="s">
        <v>2476</v>
      </c>
      <c r="P14930" s="2" t="s">
        <v>1072</v>
      </c>
      <c r="Q14930" s="66">
        <v>2.68</v>
      </c>
    </row>
    <row r="14931" spans="15:17" ht="14.25">
      <c r="O14931" t="s">
        <v>2476</v>
      </c>
      <c r="P14931" s="2" t="s">
        <v>1073</v>
      </c>
      <c r="Q14931" s="66">
        <v>2.59</v>
      </c>
    </row>
    <row r="14932" spans="15:17" ht="14.25">
      <c r="O14932" t="s">
        <v>2476</v>
      </c>
      <c r="P14932" s="2" t="s">
        <v>1074</v>
      </c>
      <c r="Q14932" s="66">
        <v>2.64</v>
      </c>
    </row>
    <row r="14933" spans="15:17" ht="14.25">
      <c r="O14933" t="s">
        <v>2476</v>
      </c>
      <c r="P14933" s="2" t="s">
        <v>1075</v>
      </c>
      <c r="Q14933" s="66">
        <v>2.58</v>
      </c>
    </row>
    <row r="14934" spans="15:17" ht="14.25">
      <c r="O14934" t="s">
        <v>2476</v>
      </c>
      <c r="P14934" s="2" t="s">
        <v>1076</v>
      </c>
      <c r="Q14934" s="66">
        <v>2.5299999999999998</v>
      </c>
    </row>
    <row r="14935" spans="15:17" ht="14.25">
      <c r="O14935" t="s">
        <v>2476</v>
      </c>
      <c r="P14935" s="2" t="s">
        <v>1077</v>
      </c>
      <c r="Q14935" s="66">
        <v>2.64</v>
      </c>
    </row>
    <row r="14936" spans="15:17" ht="14.25">
      <c r="O14936" t="s">
        <v>2476</v>
      </c>
      <c r="P14936" s="2" t="s">
        <v>1078</v>
      </c>
      <c r="Q14936" s="66">
        <v>2.66</v>
      </c>
    </row>
    <row r="14937" spans="15:17" ht="14.25">
      <c r="O14937" t="s">
        <v>2476</v>
      </c>
      <c r="P14937" s="2" t="s">
        <v>1079</v>
      </c>
      <c r="Q14937" s="66">
        <v>2.72</v>
      </c>
    </row>
    <row r="14938" spans="15:17" ht="14.25">
      <c r="O14938" t="s">
        <v>2476</v>
      </c>
      <c r="P14938" s="2" t="s">
        <v>1080</v>
      </c>
      <c r="Q14938" s="66">
        <v>2.82</v>
      </c>
    </row>
    <row r="14939" spans="15:17" ht="14.25">
      <c r="O14939" t="s">
        <v>2476</v>
      </c>
      <c r="P14939" s="2" t="s">
        <v>1081</v>
      </c>
      <c r="Q14939" s="66">
        <v>2.84</v>
      </c>
    </row>
    <row r="14940" spans="15:17" ht="14.25">
      <c r="O14940" t="s">
        <v>2476</v>
      </c>
      <c r="P14940" s="2" t="s">
        <v>1082</v>
      </c>
      <c r="Q14940" s="66">
        <v>2.84</v>
      </c>
    </row>
    <row r="14941" spans="15:17" ht="14.25">
      <c r="O14941" t="s">
        <v>2476</v>
      </c>
      <c r="P14941" s="2" t="s">
        <v>1083</v>
      </c>
      <c r="Q14941" s="66">
        <v>2.84</v>
      </c>
    </row>
    <row r="14942" spans="15:17" ht="14.25">
      <c r="O14942" t="s">
        <v>2476</v>
      </c>
      <c r="P14942" s="2" t="s">
        <v>1084</v>
      </c>
      <c r="Q14942" s="66">
        <v>2.91</v>
      </c>
    </row>
    <row r="14943" spans="15:17" ht="14.25">
      <c r="O14943" t="s">
        <v>2476</v>
      </c>
      <c r="P14943" s="2" t="s">
        <v>1085</v>
      </c>
      <c r="Q14943" s="66">
        <v>2.89</v>
      </c>
    </row>
    <row r="14944" spans="15:17" ht="14.25">
      <c r="O14944" t="s">
        <v>2476</v>
      </c>
      <c r="P14944" s="2" t="s">
        <v>1086</v>
      </c>
      <c r="Q14944" s="66">
        <v>2.89</v>
      </c>
    </row>
    <row r="14945" spans="15:17" ht="14.25">
      <c r="O14945" t="s">
        <v>2476</v>
      </c>
      <c r="P14945" s="2" t="s">
        <v>1087</v>
      </c>
      <c r="Q14945" s="66">
        <v>2.94</v>
      </c>
    </row>
    <row r="14946" spans="15:17" ht="14.25">
      <c r="O14946" t="s">
        <v>2476</v>
      </c>
      <c r="P14946" s="2" t="s">
        <v>1088</v>
      </c>
      <c r="Q14946" s="66">
        <v>2.93</v>
      </c>
    </row>
    <row r="14947" spans="15:17" ht="14.25">
      <c r="O14947" t="s">
        <v>2476</v>
      </c>
      <c r="P14947" s="2" t="s">
        <v>1089</v>
      </c>
      <c r="Q14947" s="66">
        <v>2.9</v>
      </c>
    </row>
    <row r="14948" spans="15:17" ht="14.25">
      <c r="O14948" t="s">
        <v>2476</v>
      </c>
      <c r="P14948" s="2" t="s">
        <v>1090</v>
      </c>
      <c r="Q14948" s="66">
        <v>2.92</v>
      </c>
    </row>
    <row r="14949" spans="15:17" ht="14.25">
      <c r="O14949" t="s">
        <v>2476</v>
      </c>
      <c r="P14949" s="2" t="s">
        <v>1091</v>
      </c>
      <c r="Q14949" s="66">
        <v>2.98</v>
      </c>
    </row>
    <row r="14950" spans="15:17" ht="14.25">
      <c r="O14950" t="s">
        <v>2476</v>
      </c>
      <c r="P14950" s="2" t="s">
        <v>1092</v>
      </c>
      <c r="Q14950" s="66">
        <v>2.96</v>
      </c>
    </row>
    <row r="14951" spans="15:17" ht="14.25">
      <c r="O14951" t="s">
        <v>2476</v>
      </c>
      <c r="P14951" s="2" t="s">
        <v>1093</v>
      </c>
      <c r="Q14951" s="66">
        <v>2.94</v>
      </c>
    </row>
    <row r="14952" spans="15:17" ht="14.25">
      <c r="O14952" t="s">
        <v>2476</v>
      </c>
      <c r="P14952" s="2" t="s">
        <v>1094</v>
      </c>
      <c r="Q14952" s="66">
        <v>2.93</v>
      </c>
    </row>
    <row r="14953" spans="15:17" ht="14.25">
      <c r="O14953" t="s">
        <v>2476</v>
      </c>
      <c r="P14953" s="2" t="s">
        <v>1095</v>
      </c>
      <c r="Q14953" s="66">
        <v>2.96</v>
      </c>
    </row>
    <row r="14954" spans="15:17" ht="14.25">
      <c r="O14954" t="s">
        <v>2476</v>
      </c>
      <c r="P14954" s="2" t="s">
        <v>1096</v>
      </c>
      <c r="Q14954" s="66">
        <v>2.87</v>
      </c>
    </row>
    <row r="14955" spans="15:17" ht="14.25">
      <c r="O14955" t="s">
        <v>2476</v>
      </c>
      <c r="P14955" s="2" t="s">
        <v>1097</v>
      </c>
      <c r="Q14955" s="66">
        <v>2.85</v>
      </c>
    </row>
    <row r="14956" spans="15:17" ht="14.25">
      <c r="O14956" t="s">
        <v>2476</v>
      </c>
      <c r="P14956" s="2" t="s">
        <v>1098</v>
      </c>
      <c r="Q14956" s="66">
        <v>2.85</v>
      </c>
    </row>
    <row r="14957" spans="15:17" ht="14.25">
      <c r="O14957" t="s">
        <v>2476</v>
      </c>
      <c r="P14957" s="2" t="s">
        <v>1099</v>
      </c>
      <c r="Q14957" s="66">
        <v>2.84</v>
      </c>
    </row>
    <row r="14958" spans="15:17" ht="14.25">
      <c r="O14958" t="s">
        <v>2476</v>
      </c>
      <c r="P14958" s="2" t="s">
        <v>1100</v>
      </c>
      <c r="Q14958" s="66">
        <v>2.84</v>
      </c>
    </row>
    <row r="14959" spans="15:17" ht="14.25">
      <c r="O14959" t="s">
        <v>2476</v>
      </c>
      <c r="P14959" s="2" t="s">
        <v>1101</v>
      </c>
      <c r="Q14959" s="66">
        <v>2.84</v>
      </c>
    </row>
    <row r="14960" spans="15:17" ht="14.25">
      <c r="O14960" t="s">
        <v>2476</v>
      </c>
      <c r="P14960" s="2" t="s">
        <v>1102</v>
      </c>
      <c r="Q14960" s="66">
        <v>2.84</v>
      </c>
    </row>
    <row r="14961" spans="15:17" ht="14.25">
      <c r="O14961" t="s">
        <v>2476</v>
      </c>
      <c r="P14961" s="2" t="s">
        <v>1103</v>
      </c>
      <c r="Q14961" s="66">
        <v>2.84</v>
      </c>
    </row>
    <row r="14962" spans="15:17" ht="14.25">
      <c r="O14962" t="s">
        <v>2476</v>
      </c>
      <c r="P14962" s="2" t="s">
        <v>1104</v>
      </c>
      <c r="Q14962" s="66">
        <v>2.87</v>
      </c>
    </row>
    <row r="14963" spans="15:17" ht="14.25">
      <c r="O14963" t="s">
        <v>2476</v>
      </c>
      <c r="P14963" s="2" t="s">
        <v>1105</v>
      </c>
      <c r="Q14963" s="66">
        <v>2.88</v>
      </c>
    </row>
    <row r="14964" spans="15:17" ht="14.25">
      <c r="O14964" t="s">
        <v>2476</v>
      </c>
      <c r="P14964" s="2" t="s">
        <v>1106</v>
      </c>
      <c r="Q14964" s="66">
        <v>2.87</v>
      </c>
    </row>
    <row r="14965" spans="15:17" ht="14.25">
      <c r="O14965" t="s">
        <v>2476</v>
      </c>
      <c r="P14965" s="2" t="s">
        <v>1107</v>
      </c>
      <c r="Q14965" s="66">
        <v>2.85</v>
      </c>
    </row>
    <row r="14966" spans="15:17" ht="14.25">
      <c r="O14966" t="s">
        <v>2476</v>
      </c>
      <c r="P14966" s="2" t="s">
        <v>1108</v>
      </c>
      <c r="Q14966" s="66">
        <v>2.79</v>
      </c>
    </row>
    <row r="14967" spans="15:17" ht="14.25">
      <c r="O14967" t="s">
        <v>2476</v>
      </c>
      <c r="P14967" s="2" t="s">
        <v>1109</v>
      </c>
      <c r="Q14967" s="66">
        <v>2.81</v>
      </c>
    </row>
    <row r="14968" spans="15:17" ht="14.25">
      <c r="O14968" t="s">
        <v>2476</v>
      </c>
      <c r="P14968" s="2" t="s">
        <v>1110</v>
      </c>
      <c r="Q14968" s="66">
        <v>2.84</v>
      </c>
    </row>
    <row r="14969" spans="15:17" ht="14.25">
      <c r="O14969" t="s">
        <v>2476</v>
      </c>
      <c r="P14969" s="2" t="s">
        <v>1111</v>
      </c>
      <c r="Q14969" s="66">
        <v>2.85</v>
      </c>
    </row>
    <row r="14970" spans="15:17" ht="14.25">
      <c r="O14970" t="s">
        <v>2476</v>
      </c>
      <c r="P14970" s="2" t="s">
        <v>1112</v>
      </c>
      <c r="Q14970" s="66">
        <v>2.85</v>
      </c>
    </row>
    <row r="14971" spans="15:17" ht="14.25">
      <c r="O14971" t="s">
        <v>2476</v>
      </c>
      <c r="P14971" s="2" t="s">
        <v>1113</v>
      </c>
      <c r="Q14971" s="66">
        <v>2.83</v>
      </c>
    </row>
    <row r="14972" spans="15:17" ht="14.25">
      <c r="O14972" t="s">
        <v>2476</v>
      </c>
      <c r="P14972" s="2" t="s">
        <v>1114</v>
      </c>
      <c r="Q14972" s="66">
        <v>2.8</v>
      </c>
    </row>
    <row r="14973" spans="15:17" ht="14.25">
      <c r="O14973" t="s">
        <v>2476</v>
      </c>
      <c r="P14973" s="2" t="s">
        <v>1115</v>
      </c>
      <c r="Q14973" s="66">
        <v>2.8</v>
      </c>
    </row>
    <row r="14974" spans="15:17" ht="14.25">
      <c r="O14974" t="s">
        <v>2476</v>
      </c>
      <c r="P14974" s="2" t="s">
        <v>1116</v>
      </c>
      <c r="Q14974" s="66">
        <v>2.83</v>
      </c>
    </row>
    <row r="14975" spans="15:17" ht="14.25">
      <c r="O14975" t="s">
        <v>2476</v>
      </c>
      <c r="P14975" s="2" t="s">
        <v>1117</v>
      </c>
      <c r="Q14975" s="66">
        <v>2.81</v>
      </c>
    </row>
    <row r="14976" spans="15:17" ht="14.25">
      <c r="O14976" t="s">
        <v>2476</v>
      </c>
      <c r="P14976" s="2" t="s">
        <v>1118</v>
      </c>
      <c r="Q14976" s="66">
        <v>2.84</v>
      </c>
    </row>
    <row r="14977" spans="15:17" ht="14.25">
      <c r="O14977" t="s">
        <v>2476</v>
      </c>
      <c r="P14977" s="2" t="s">
        <v>1119</v>
      </c>
      <c r="Q14977" s="66">
        <v>2.77</v>
      </c>
    </row>
    <row r="14978" spans="15:17" ht="14.25">
      <c r="O14978" t="s">
        <v>2476</v>
      </c>
      <c r="P14978" s="2" t="s">
        <v>1120</v>
      </c>
      <c r="Q14978" s="66">
        <v>2.79</v>
      </c>
    </row>
    <row r="14979" spans="15:17" ht="14.25">
      <c r="O14979" t="s">
        <v>2476</v>
      </c>
      <c r="P14979" s="2" t="s">
        <v>1121</v>
      </c>
      <c r="Q14979" s="66">
        <v>2.77</v>
      </c>
    </row>
    <row r="14980" spans="15:17" ht="14.25">
      <c r="O14980" t="s">
        <v>2476</v>
      </c>
      <c r="P14980" s="2" t="s">
        <v>1122</v>
      </c>
      <c r="Q14980" s="66">
        <v>2.73</v>
      </c>
    </row>
    <row r="14981" spans="15:17" ht="14.25">
      <c r="O14981" t="s">
        <v>2476</v>
      </c>
      <c r="P14981" s="2" t="s">
        <v>1123</v>
      </c>
      <c r="Q14981" s="66">
        <v>2.69</v>
      </c>
    </row>
    <row r="14982" spans="15:17" ht="14.25">
      <c r="O14982" t="s">
        <v>2476</v>
      </c>
      <c r="P14982" s="2" t="s">
        <v>1124</v>
      </c>
      <c r="Q14982" s="66">
        <v>2.7</v>
      </c>
    </row>
    <row r="14983" spans="15:17" ht="14.25">
      <c r="O14983" t="s">
        <v>2476</v>
      </c>
      <c r="P14983" s="2" t="s">
        <v>1125</v>
      </c>
      <c r="Q14983" s="66">
        <v>2.62</v>
      </c>
    </row>
    <row r="14984" spans="15:17" ht="14.25">
      <c r="O14984" t="s">
        <v>2476</v>
      </c>
      <c r="P14984" s="2" t="s">
        <v>1126</v>
      </c>
      <c r="Q14984" s="66">
        <v>2.64</v>
      </c>
    </row>
    <row r="14985" spans="15:17" ht="14.25">
      <c r="O14985" t="s">
        <v>2476</v>
      </c>
      <c r="P14985" s="2" t="s">
        <v>1127</v>
      </c>
      <c r="Q14985" s="66">
        <v>2.63</v>
      </c>
    </row>
    <row r="14986" spans="15:17" ht="14.25">
      <c r="O14986" t="s">
        <v>2476</v>
      </c>
      <c r="P14986" s="2" t="s">
        <v>1128</v>
      </c>
      <c r="Q14986" s="66">
        <v>2.64</v>
      </c>
    </row>
    <row r="14987" spans="15:17" ht="14.25">
      <c r="O14987" t="s">
        <v>2476</v>
      </c>
      <c r="P14987" s="2" t="s">
        <v>1129</v>
      </c>
      <c r="Q14987" s="66">
        <v>2.65</v>
      </c>
    </row>
    <row r="14988" spans="15:17" ht="14.25">
      <c r="O14988" t="s">
        <v>2476</v>
      </c>
      <c r="P14988" s="2" t="s">
        <v>1130</v>
      </c>
      <c r="Q14988" s="66">
        <v>2.72</v>
      </c>
    </row>
    <row r="14989" spans="15:17" ht="14.25">
      <c r="O14989" t="s">
        <v>2476</v>
      </c>
      <c r="P14989" s="2" t="s">
        <v>1131</v>
      </c>
      <c r="Q14989" s="66">
        <v>2.74</v>
      </c>
    </row>
    <row r="14990" spans="15:17" ht="14.25">
      <c r="O14990" t="s">
        <v>2476</v>
      </c>
      <c r="P14990" s="2" t="s">
        <v>1132</v>
      </c>
      <c r="Q14990" s="66">
        <v>2.73</v>
      </c>
    </row>
    <row r="14991" spans="15:17" ht="14.25">
      <c r="O14991" t="s">
        <v>2476</v>
      </c>
      <c r="P14991" s="2" t="s">
        <v>1133</v>
      </c>
      <c r="Q14991" s="66">
        <v>2.97</v>
      </c>
    </row>
    <row r="14992" spans="15:17" ht="14.25">
      <c r="O14992" t="s">
        <v>2476</v>
      </c>
      <c r="P14992" s="2" t="s">
        <v>1134</v>
      </c>
      <c r="Q14992" s="66">
        <v>2.89</v>
      </c>
    </row>
    <row r="14993" spans="15:17" ht="14.25">
      <c r="O14993" t="s">
        <v>2476</v>
      </c>
      <c r="P14993" s="2" t="s">
        <v>1135</v>
      </c>
      <c r="Q14993" s="66">
        <v>2.89</v>
      </c>
    </row>
    <row r="14994" spans="15:17" ht="14.25">
      <c r="O14994" t="s">
        <v>2476</v>
      </c>
      <c r="P14994" s="2" t="s">
        <v>1136</v>
      </c>
      <c r="Q14994" s="66">
        <v>2.92</v>
      </c>
    </row>
    <row r="14995" spans="15:17" ht="14.25">
      <c r="O14995" t="s">
        <v>2476</v>
      </c>
      <c r="P14995" s="2" t="s">
        <v>1137</v>
      </c>
      <c r="Q14995" s="66">
        <v>2.9</v>
      </c>
    </row>
    <row r="14996" spans="15:17" ht="14.25">
      <c r="O14996" t="s">
        <v>2476</v>
      </c>
      <c r="P14996" s="2" t="s">
        <v>1138</v>
      </c>
      <c r="Q14996" s="66">
        <v>2.86</v>
      </c>
    </row>
    <row r="14997" spans="15:17" ht="14.25">
      <c r="O14997" t="s">
        <v>2476</v>
      </c>
      <c r="P14997" s="2" t="s">
        <v>1139</v>
      </c>
      <c r="Q14997" s="66">
        <v>2.8</v>
      </c>
    </row>
    <row r="14998" spans="15:17" ht="14.25">
      <c r="O14998" t="s">
        <v>2476</v>
      </c>
      <c r="P14998" s="2" t="s">
        <v>1140</v>
      </c>
      <c r="Q14998" s="66">
        <v>2.84</v>
      </c>
    </row>
    <row r="14999" spans="15:17" ht="14.25">
      <c r="O14999" t="s">
        <v>2476</v>
      </c>
      <c r="P14999" s="2" t="s">
        <v>1141</v>
      </c>
      <c r="Q14999" s="66">
        <v>2.8</v>
      </c>
    </row>
    <row r="15000" spans="15:17" ht="14.25">
      <c r="O15000" t="s">
        <v>2476</v>
      </c>
      <c r="P15000" s="2" t="s">
        <v>1142</v>
      </c>
      <c r="Q15000" s="66">
        <v>2.91</v>
      </c>
    </row>
    <row r="15001" spans="15:17" ht="14.25">
      <c r="O15001" t="s">
        <v>2476</v>
      </c>
      <c r="P15001" s="2" t="s">
        <v>1143</v>
      </c>
      <c r="Q15001" s="66">
        <v>2.94</v>
      </c>
    </row>
    <row r="15002" spans="15:17" ht="14.25">
      <c r="O15002" t="s">
        <v>2476</v>
      </c>
      <c r="P15002" s="2" t="s">
        <v>1144</v>
      </c>
      <c r="Q15002" s="66">
        <v>2.86</v>
      </c>
    </row>
    <row r="15003" spans="15:17" ht="14.25">
      <c r="O15003" t="s">
        <v>2476</v>
      </c>
      <c r="P15003" s="2" t="s">
        <v>1145</v>
      </c>
      <c r="Q15003" s="66">
        <v>2.84</v>
      </c>
    </row>
    <row r="15004" spans="15:17" ht="14.25">
      <c r="O15004" t="s">
        <v>2476</v>
      </c>
      <c r="P15004" s="2" t="s">
        <v>1146</v>
      </c>
      <c r="Q15004" s="66">
        <v>2.84</v>
      </c>
    </row>
    <row r="15005" spans="15:17" ht="14.25">
      <c r="O15005" t="s">
        <v>2476</v>
      </c>
      <c r="P15005" s="2" t="s">
        <v>1147</v>
      </c>
      <c r="Q15005" s="66">
        <v>2.87</v>
      </c>
    </row>
    <row r="15006" spans="15:17" ht="14.25">
      <c r="O15006" t="s">
        <v>2476</v>
      </c>
      <c r="P15006" s="2" t="s">
        <v>1148</v>
      </c>
      <c r="Q15006" s="66">
        <v>2.84</v>
      </c>
    </row>
    <row r="15007" spans="15:17" ht="14.25">
      <c r="O15007" t="s">
        <v>2476</v>
      </c>
      <c r="P15007" s="2" t="s">
        <v>1149</v>
      </c>
      <c r="Q15007" s="66">
        <v>2.85</v>
      </c>
    </row>
    <row r="15008" spans="15:17" ht="14.25">
      <c r="O15008" t="s">
        <v>2476</v>
      </c>
      <c r="P15008" s="2" t="s">
        <v>1150</v>
      </c>
      <c r="Q15008" s="66">
        <v>2.85</v>
      </c>
    </row>
    <row r="15009" spans="15:17" ht="14.25">
      <c r="O15009" t="s">
        <v>2476</v>
      </c>
      <c r="P15009" s="2" t="s">
        <v>1151</v>
      </c>
      <c r="Q15009" s="66">
        <v>2.91</v>
      </c>
    </row>
    <row r="15010" spans="15:17" ht="14.25">
      <c r="O15010" t="s">
        <v>2476</v>
      </c>
      <c r="P15010" s="2" t="s">
        <v>1152</v>
      </c>
      <c r="Q15010" s="66">
        <v>2.97</v>
      </c>
    </row>
    <row r="15011" spans="15:17" ht="14.25">
      <c r="O15011" t="s">
        <v>2476</v>
      </c>
      <c r="P15011" s="2" t="s">
        <v>1153</v>
      </c>
      <c r="Q15011" s="66">
        <v>2.91</v>
      </c>
    </row>
    <row r="15012" spans="15:17" ht="14.25">
      <c r="O15012" t="s">
        <v>2476</v>
      </c>
      <c r="P15012" s="2" t="s">
        <v>1154</v>
      </c>
      <c r="Q15012" s="66">
        <v>2.91</v>
      </c>
    </row>
    <row r="15013" spans="15:17" ht="14.25">
      <c r="O15013" t="s">
        <v>2476</v>
      </c>
      <c r="P15013" s="2" t="s">
        <v>1155</v>
      </c>
      <c r="Q15013" s="66">
        <v>2.92</v>
      </c>
    </row>
    <row r="15014" spans="15:17" ht="14.25">
      <c r="O15014" t="s">
        <v>2476</v>
      </c>
      <c r="P15014" s="2" t="s">
        <v>1156</v>
      </c>
      <c r="Q15014" s="66">
        <v>2.94</v>
      </c>
    </row>
    <row r="15015" spans="15:17" ht="14.25">
      <c r="O15015" t="s">
        <v>2476</v>
      </c>
      <c r="P15015" s="2" t="s">
        <v>1157</v>
      </c>
      <c r="Q15015" s="66">
        <v>2.93</v>
      </c>
    </row>
    <row r="15016" spans="15:17" ht="14.25">
      <c r="O15016" t="s">
        <v>2476</v>
      </c>
      <c r="P15016" s="2" t="s">
        <v>1158</v>
      </c>
      <c r="Q15016" s="66">
        <v>2.95</v>
      </c>
    </row>
    <row r="15017" spans="15:17" ht="14.25">
      <c r="O15017" t="s">
        <v>2476</v>
      </c>
      <c r="P15017" s="2" t="s">
        <v>1159</v>
      </c>
      <c r="Q15017" s="66">
        <v>2.94</v>
      </c>
    </row>
    <row r="15018" spans="15:17" ht="14.25">
      <c r="O15018" t="s">
        <v>2476</v>
      </c>
      <c r="P15018" s="2" t="s">
        <v>1160</v>
      </c>
      <c r="Q15018" s="66">
        <v>2.94</v>
      </c>
    </row>
    <row r="15019" spans="15:17" ht="14.25">
      <c r="O15019" t="s">
        <v>2476</v>
      </c>
      <c r="P15019" s="2" t="s">
        <v>1161</v>
      </c>
      <c r="Q15019" s="66">
        <v>2.96</v>
      </c>
    </row>
    <row r="15020" spans="15:17" ht="14.25">
      <c r="O15020" t="s">
        <v>2476</v>
      </c>
      <c r="P15020" s="2" t="s">
        <v>1162</v>
      </c>
      <c r="Q15020" s="66">
        <v>2.9</v>
      </c>
    </row>
    <row r="15021" spans="15:17" ht="14.25">
      <c r="O15021" t="s">
        <v>2476</v>
      </c>
      <c r="P15021" s="2" t="s">
        <v>1163</v>
      </c>
      <c r="Q15021" s="66">
        <v>2.95</v>
      </c>
    </row>
    <row r="15022" spans="15:17" ht="14.25">
      <c r="O15022" t="s">
        <v>2476</v>
      </c>
      <c r="P15022" s="2" t="s">
        <v>1164</v>
      </c>
      <c r="Q15022" s="66">
        <v>2.96</v>
      </c>
    </row>
    <row r="15023" spans="15:17" ht="14.25">
      <c r="O15023" t="s">
        <v>2476</v>
      </c>
      <c r="P15023" s="2" t="s">
        <v>1165</v>
      </c>
      <c r="Q15023" s="66">
        <v>2.94</v>
      </c>
    </row>
    <row r="15024" spans="15:17" ht="14.25">
      <c r="O15024" t="s">
        <v>2476</v>
      </c>
      <c r="P15024" s="2" t="s">
        <v>1166</v>
      </c>
      <c r="Q15024" s="66">
        <v>2.99</v>
      </c>
    </row>
    <row r="15025" spans="15:17" ht="14.25">
      <c r="O15025" t="s">
        <v>2476</v>
      </c>
      <c r="P15025" s="2" t="s">
        <v>1167</v>
      </c>
      <c r="Q15025" s="66">
        <v>2.99</v>
      </c>
    </row>
    <row r="15026" spans="15:17" ht="14.25">
      <c r="O15026" t="s">
        <v>2476</v>
      </c>
      <c r="P15026" s="2" t="s">
        <v>1168</v>
      </c>
      <c r="Q15026" s="66">
        <v>2.93</v>
      </c>
    </row>
    <row r="15027" spans="15:17" ht="14.25">
      <c r="O15027" t="s">
        <v>2476</v>
      </c>
      <c r="P15027" s="2" t="s">
        <v>1169</v>
      </c>
      <c r="Q15027" s="66">
        <v>2.97</v>
      </c>
    </row>
    <row r="15028" spans="15:17" ht="14.25">
      <c r="O15028" t="s">
        <v>2476</v>
      </c>
      <c r="P15028" s="2" t="s">
        <v>1170</v>
      </c>
      <c r="Q15028" s="66">
        <v>2.93</v>
      </c>
    </row>
    <row r="15029" spans="15:17" ht="14.25">
      <c r="O15029" t="s">
        <v>2476</v>
      </c>
      <c r="P15029" s="2" t="s">
        <v>1171</v>
      </c>
      <c r="Q15029" s="66">
        <v>2.93</v>
      </c>
    </row>
    <row r="15030" spans="15:17" ht="14.25">
      <c r="O15030" t="s">
        <v>2476</v>
      </c>
      <c r="P15030" s="2" t="s">
        <v>1172</v>
      </c>
      <c r="Q15030" s="66">
        <v>2.93</v>
      </c>
    </row>
    <row r="15031" spans="15:17" ht="14.25">
      <c r="O15031" t="s">
        <v>2476</v>
      </c>
      <c r="P15031" s="2" t="s">
        <v>1173</v>
      </c>
      <c r="Q15031" s="66">
        <v>2.92</v>
      </c>
    </row>
    <row r="15032" spans="15:17" ht="14.25">
      <c r="O15032" t="s">
        <v>2476</v>
      </c>
      <c r="P15032" s="2" t="s">
        <v>1174</v>
      </c>
      <c r="Q15032" s="66">
        <v>2.92</v>
      </c>
    </row>
    <row r="15033" spans="15:17" ht="14.25">
      <c r="O15033" t="s">
        <v>2476</v>
      </c>
      <c r="P15033" s="2" t="s">
        <v>1175</v>
      </c>
      <c r="Q15033" s="66">
        <v>2.88</v>
      </c>
    </row>
    <row r="15034" spans="15:17" ht="14.25">
      <c r="O15034" t="s">
        <v>2476</v>
      </c>
      <c r="P15034" s="2" t="s">
        <v>1176</v>
      </c>
      <c r="Q15034" s="66">
        <v>2.74</v>
      </c>
    </row>
    <row r="15035" spans="15:17" ht="14.25">
      <c r="O15035" t="s">
        <v>2476</v>
      </c>
      <c r="P15035" s="2" t="s">
        <v>1177</v>
      </c>
      <c r="Q15035" s="66">
        <v>2.73</v>
      </c>
    </row>
    <row r="15036" spans="15:17" ht="14.25">
      <c r="O15036" t="s">
        <v>2476</v>
      </c>
      <c r="P15036" s="2" t="s">
        <v>1178</v>
      </c>
      <c r="Q15036" s="66">
        <v>2.68</v>
      </c>
    </row>
    <row r="15037" spans="15:17" ht="14.25">
      <c r="O15037" t="s">
        <v>2476</v>
      </c>
      <c r="P15037" s="2" t="s">
        <v>1179</v>
      </c>
      <c r="Q15037" s="66">
        <v>2.69</v>
      </c>
    </row>
    <row r="15038" spans="15:17" ht="14.25">
      <c r="O15038" t="s">
        <v>2476</v>
      </c>
      <c r="P15038" s="2" t="s">
        <v>1180</v>
      </c>
      <c r="Q15038" s="66">
        <v>2.67</v>
      </c>
    </row>
    <row r="15039" spans="15:17" ht="14.25">
      <c r="O15039" t="s">
        <v>2476</v>
      </c>
      <c r="P15039" s="2" t="s">
        <v>1181</v>
      </c>
      <c r="Q15039" s="66">
        <v>2.58</v>
      </c>
    </row>
    <row r="15040" spans="15:17" ht="14.25">
      <c r="O15040" t="s">
        <v>2476</v>
      </c>
      <c r="P15040" s="2" t="s">
        <v>1182</v>
      </c>
      <c r="Q15040" s="66">
        <v>2.5499999999999998</v>
      </c>
    </row>
    <row r="15041" spans="15:17" ht="14.25">
      <c r="O15041" t="s">
        <v>2476</v>
      </c>
      <c r="P15041" s="2" t="s">
        <v>1183</v>
      </c>
      <c r="Q15041" s="66">
        <v>2.58</v>
      </c>
    </row>
    <row r="15042" spans="15:17" ht="14.25">
      <c r="O15042" t="s">
        <v>2476</v>
      </c>
      <c r="P15042" s="2" t="s">
        <v>1184</v>
      </c>
      <c r="Q15042" s="66">
        <v>2.68</v>
      </c>
    </row>
    <row r="15043" spans="15:17" ht="14.25">
      <c r="O15043" t="s">
        <v>2476</v>
      </c>
      <c r="P15043" s="2" t="s">
        <v>1185</v>
      </c>
      <c r="Q15043" s="66">
        <v>2.67</v>
      </c>
    </row>
    <row r="15044" spans="15:17" ht="14.25">
      <c r="O15044" t="s">
        <v>2476</v>
      </c>
      <c r="P15044" s="2" t="s">
        <v>1186</v>
      </c>
      <c r="Q15044" s="66">
        <v>2.73</v>
      </c>
    </row>
    <row r="15045" spans="15:17" ht="14.25">
      <c r="O15045" t="s">
        <v>2476</v>
      </c>
      <c r="P15045" s="2" t="s">
        <v>1187</v>
      </c>
      <c r="Q15045" s="66">
        <v>2.79</v>
      </c>
    </row>
    <row r="15046" spans="15:17" ht="14.25">
      <c r="O15046" t="s">
        <v>2476</v>
      </c>
      <c r="P15046" s="2" t="s">
        <v>1188</v>
      </c>
      <c r="Q15046" s="66">
        <v>2.75</v>
      </c>
    </row>
    <row r="15047" spans="15:17" ht="14.25">
      <c r="O15047" t="s">
        <v>2476</v>
      </c>
      <c r="P15047" s="2" t="s">
        <v>1189</v>
      </c>
      <c r="Q15047" s="66">
        <v>2.7</v>
      </c>
    </row>
    <row r="15048" spans="15:17" ht="14.25">
      <c r="O15048" t="s">
        <v>2476</v>
      </c>
      <c r="P15048" s="2" t="s">
        <v>1190</v>
      </c>
      <c r="Q15048" s="66">
        <v>2.6</v>
      </c>
    </row>
    <row r="15049" spans="15:17" ht="14.25">
      <c r="O15049" t="s">
        <v>2476</v>
      </c>
      <c r="P15049" s="2" t="s">
        <v>1191</v>
      </c>
      <c r="Q15049" s="66">
        <v>2.5299999999999998</v>
      </c>
    </row>
    <row r="15050" spans="15:17" ht="14.25">
      <c r="O15050" t="s">
        <v>2476</v>
      </c>
      <c r="P15050" s="2" t="s">
        <v>1192</v>
      </c>
      <c r="Q15050" s="66">
        <v>2.64</v>
      </c>
    </row>
    <row r="15051" spans="15:17" ht="14.25">
      <c r="O15051" t="s">
        <v>2476</v>
      </c>
      <c r="P15051" s="2" t="s">
        <v>1193</v>
      </c>
      <c r="Q15051" s="66">
        <v>2.67</v>
      </c>
    </row>
    <row r="15052" spans="15:17" ht="14.25">
      <c r="O15052" t="s">
        <v>2476</v>
      </c>
      <c r="P15052" s="2" t="s">
        <v>1194</v>
      </c>
      <c r="Q15052" s="66">
        <v>2.67</v>
      </c>
    </row>
    <row r="15053" spans="15:17" ht="14.25">
      <c r="O15053" t="s">
        <v>2476</v>
      </c>
      <c r="P15053" s="2" t="s">
        <v>1195</v>
      </c>
      <c r="Q15053" s="66">
        <v>2.72</v>
      </c>
    </row>
    <row r="15054" spans="15:17" ht="14.25">
      <c r="O15054" t="s">
        <v>2476</v>
      </c>
      <c r="P15054" s="2" t="s">
        <v>1196</v>
      </c>
      <c r="Q15054" s="66">
        <v>2.69</v>
      </c>
    </row>
    <row r="15055" spans="15:17" ht="14.25">
      <c r="O15055" t="s">
        <v>2476</v>
      </c>
      <c r="P15055" s="2" t="s">
        <v>1197</v>
      </c>
      <c r="Q15055" s="66">
        <v>2.71</v>
      </c>
    </row>
    <row r="15056" spans="15:17" ht="14.25">
      <c r="O15056" t="s">
        <v>2476</v>
      </c>
      <c r="P15056" s="2" t="s">
        <v>1198</v>
      </c>
      <c r="Q15056" s="66">
        <v>2.73</v>
      </c>
    </row>
    <row r="15057" spans="15:17" ht="14.25">
      <c r="O15057" t="s">
        <v>2476</v>
      </c>
      <c r="P15057" s="2" t="s">
        <v>1199</v>
      </c>
      <c r="Q15057" s="66">
        <v>2.74</v>
      </c>
    </row>
    <row r="15058" spans="15:17" ht="14.25">
      <c r="O15058" t="s">
        <v>2476</v>
      </c>
      <c r="P15058" s="2" t="s">
        <v>1200</v>
      </c>
      <c r="Q15058" s="66">
        <v>2.74</v>
      </c>
    </row>
    <row r="15059" spans="15:17" ht="14.25">
      <c r="O15059" t="s">
        <v>2476</v>
      </c>
      <c r="P15059" s="2" t="s">
        <v>1201</v>
      </c>
      <c r="Q15059" s="66">
        <v>2.74</v>
      </c>
    </row>
    <row r="15060" spans="15:17" ht="14.25">
      <c r="O15060" t="s">
        <v>2476</v>
      </c>
      <c r="P15060" s="2" t="s">
        <v>1202</v>
      </c>
      <c r="Q15060" s="66">
        <v>2.78</v>
      </c>
    </row>
    <row r="15061" spans="15:17" ht="14.25">
      <c r="O15061" t="s">
        <v>2476</v>
      </c>
      <c r="P15061" s="2" t="s">
        <v>1203</v>
      </c>
      <c r="Q15061" s="66">
        <v>2.77</v>
      </c>
    </row>
    <row r="15062" spans="15:17" ht="14.25">
      <c r="O15062" t="s">
        <v>2476</v>
      </c>
      <c r="P15062" s="2" t="s">
        <v>1204</v>
      </c>
      <c r="Q15062" s="66">
        <v>2.8</v>
      </c>
    </row>
    <row r="15063" spans="15:17" ht="14.25">
      <c r="O15063" t="s">
        <v>2476</v>
      </c>
      <c r="P15063" s="2" t="s">
        <v>1205</v>
      </c>
      <c r="Q15063" s="66">
        <v>2.72</v>
      </c>
    </row>
    <row r="15064" spans="15:17" ht="14.25">
      <c r="O15064" t="s">
        <v>2476</v>
      </c>
      <c r="P15064" s="2" t="s">
        <v>1206</v>
      </c>
      <c r="Q15064" s="66">
        <v>2.64</v>
      </c>
    </row>
    <row r="15065" spans="15:17" ht="14.25">
      <c r="O15065" t="s">
        <v>2476</v>
      </c>
      <c r="P15065" s="2" t="s">
        <v>1207</v>
      </c>
      <c r="Q15065" s="66">
        <v>2.62</v>
      </c>
    </row>
    <row r="15066" spans="15:17" ht="14.25">
      <c r="O15066" t="s">
        <v>2476</v>
      </c>
      <c r="P15066" s="2" t="s">
        <v>1208</v>
      </c>
      <c r="Q15066" s="66">
        <v>2.66</v>
      </c>
    </row>
    <row r="15067" spans="15:17" ht="14.25">
      <c r="O15067" t="s">
        <v>2476</v>
      </c>
      <c r="P15067" s="2" t="s">
        <v>1209</v>
      </c>
      <c r="Q15067" s="66">
        <v>2.68</v>
      </c>
    </row>
    <row r="15068" spans="15:17" ht="14.25">
      <c r="O15068" t="s">
        <v>2476</v>
      </c>
      <c r="P15068" s="2" t="s">
        <v>1210</v>
      </c>
      <c r="Q15068" s="66">
        <v>2.69</v>
      </c>
    </row>
    <row r="15069" spans="15:17" ht="14.25">
      <c r="O15069" t="s">
        <v>2476</v>
      </c>
      <c r="P15069" s="2" t="s">
        <v>1211</v>
      </c>
      <c r="Q15069" s="66">
        <v>2.8</v>
      </c>
    </row>
    <row r="15070" spans="15:17" ht="14.25">
      <c r="O15070" t="s">
        <v>2476</v>
      </c>
      <c r="P15070" s="2" t="s">
        <v>1212</v>
      </c>
      <c r="Q15070" s="66">
        <v>2.72</v>
      </c>
    </row>
    <row r="15071" spans="15:17" ht="14.25">
      <c r="O15071" t="s">
        <v>2476</v>
      </c>
      <c r="P15071" s="2" t="s">
        <v>1213</v>
      </c>
      <c r="Q15071" s="66">
        <v>2.79</v>
      </c>
    </row>
    <row r="15072" spans="15:17" ht="14.25">
      <c r="O15072" t="s">
        <v>2476</v>
      </c>
      <c r="P15072" s="2" t="s">
        <v>1214</v>
      </c>
      <c r="Q15072" s="66">
        <v>2.8</v>
      </c>
    </row>
    <row r="15073" spans="15:17" ht="14.25">
      <c r="O15073" t="s">
        <v>2476</v>
      </c>
      <c r="P15073" s="2" t="s">
        <v>1215</v>
      </c>
      <c r="Q15073" s="66">
        <v>2.93</v>
      </c>
    </row>
    <row r="15074" spans="15:17" ht="14.25">
      <c r="O15074" t="s">
        <v>2476</v>
      </c>
      <c r="P15074" s="2" t="s">
        <v>1216</v>
      </c>
      <c r="Q15074" s="66">
        <v>2.93</v>
      </c>
    </row>
    <row r="15075" spans="15:17" ht="14.25">
      <c r="O15075" t="s">
        <v>2476</v>
      </c>
      <c r="P15075" s="2" t="s">
        <v>1217</v>
      </c>
      <c r="Q15075" s="66">
        <v>2.9</v>
      </c>
    </row>
    <row r="15076" spans="15:17" ht="14.25">
      <c r="O15076" t="s">
        <v>2476</v>
      </c>
      <c r="P15076" s="2" t="s">
        <v>1218</v>
      </c>
      <c r="Q15076" s="66">
        <v>2.99</v>
      </c>
    </row>
    <row r="15077" spans="15:17" ht="14.25">
      <c r="O15077" t="s">
        <v>2476</v>
      </c>
      <c r="P15077" s="2" t="s">
        <v>1219</v>
      </c>
      <c r="Q15077" s="66">
        <v>2.99</v>
      </c>
    </row>
    <row r="15078" spans="15:17" ht="14.25">
      <c r="O15078" t="s">
        <v>2476</v>
      </c>
      <c r="P15078" s="2" t="s">
        <v>1220</v>
      </c>
      <c r="Q15078" s="66">
        <v>3</v>
      </c>
    </row>
    <row r="15079" spans="15:17" ht="14.25">
      <c r="O15079" t="s">
        <v>2476</v>
      </c>
      <c r="P15079" s="2" t="s">
        <v>1221</v>
      </c>
      <c r="Q15079" s="66">
        <v>3.02</v>
      </c>
    </row>
    <row r="15080" spans="15:17" ht="14.25">
      <c r="O15080" t="s">
        <v>2476</v>
      </c>
      <c r="P15080" s="2" t="s">
        <v>1222</v>
      </c>
      <c r="Q15080" s="66">
        <v>3.01</v>
      </c>
    </row>
    <row r="15081" spans="15:17" ht="14.25">
      <c r="O15081" t="s">
        <v>2476</v>
      </c>
      <c r="P15081" s="2" t="s">
        <v>1223</v>
      </c>
      <c r="Q15081" s="66">
        <v>2.96</v>
      </c>
    </row>
    <row r="15082" spans="15:17" ht="14.25">
      <c r="O15082" t="s">
        <v>2476</v>
      </c>
      <c r="P15082" s="2" t="s">
        <v>1224</v>
      </c>
      <c r="Q15082" s="66">
        <v>2.97</v>
      </c>
    </row>
    <row r="15083" spans="15:17" ht="14.25">
      <c r="O15083" t="s">
        <v>2476</v>
      </c>
      <c r="P15083" s="2" t="s">
        <v>1225</v>
      </c>
      <c r="Q15083" s="66">
        <v>2.97</v>
      </c>
    </row>
    <row r="15084" spans="15:17" ht="14.25">
      <c r="O15084" t="s">
        <v>2476</v>
      </c>
      <c r="P15084" s="2" t="s">
        <v>1226</v>
      </c>
      <c r="Q15084" s="66">
        <v>2.97</v>
      </c>
    </row>
    <row r="15085" spans="15:17" ht="14.25">
      <c r="O15085" t="s">
        <v>2476</v>
      </c>
      <c r="P15085" s="2" t="s">
        <v>1227</v>
      </c>
      <c r="Q15085" s="66">
        <v>2.9</v>
      </c>
    </row>
    <row r="15086" spans="15:17" ht="14.25">
      <c r="O15086" t="s">
        <v>2476</v>
      </c>
      <c r="P15086" s="2" t="s">
        <v>1228</v>
      </c>
      <c r="Q15086" s="66">
        <v>2.84</v>
      </c>
    </row>
    <row r="15087" spans="15:17" ht="14.25">
      <c r="O15087" t="s">
        <v>2476</v>
      </c>
      <c r="P15087" s="2" t="s">
        <v>1229</v>
      </c>
      <c r="Q15087" s="66">
        <v>2.83</v>
      </c>
    </row>
    <row r="15088" spans="15:17" ht="14.25">
      <c r="O15088" t="s">
        <v>2476</v>
      </c>
      <c r="P15088" s="2" t="s">
        <v>1230</v>
      </c>
      <c r="Q15088" s="66">
        <v>2.81</v>
      </c>
    </row>
    <row r="15089" spans="15:17" ht="14.25">
      <c r="O15089" t="s">
        <v>2476</v>
      </c>
      <c r="P15089" s="2" t="s">
        <v>1231</v>
      </c>
      <c r="Q15089" s="66">
        <v>2.84</v>
      </c>
    </row>
    <row r="15090" spans="15:17" ht="14.25">
      <c r="O15090" t="s">
        <v>2476</v>
      </c>
      <c r="P15090" s="2" t="s">
        <v>1232</v>
      </c>
      <c r="Q15090" s="66">
        <v>2.95</v>
      </c>
    </row>
    <row r="15091" spans="15:17" ht="14.25">
      <c r="O15091" t="s">
        <v>2476</v>
      </c>
      <c r="P15091" s="2" t="s">
        <v>1233</v>
      </c>
      <c r="Q15091" s="66">
        <v>2.86</v>
      </c>
    </row>
    <row r="15092" spans="15:17" ht="14.25">
      <c r="O15092" t="s">
        <v>2476</v>
      </c>
      <c r="P15092" s="2" t="s">
        <v>1234</v>
      </c>
      <c r="Q15092" s="66">
        <v>2.83</v>
      </c>
    </row>
    <row r="15093" spans="15:17" ht="14.25">
      <c r="O15093" t="s">
        <v>2476</v>
      </c>
      <c r="P15093" s="2" t="s">
        <v>1235</v>
      </c>
      <c r="Q15093" s="66">
        <v>2.79</v>
      </c>
    </row>
    <row r="15094" spans="15:17" ht="14.25">
      <c r="O15094" t="s">
        <v>2476</v>
      </c>
      <c r="P15094" s="2" t="s">
        <v>1236</v>
      </c>
      <c r="Q15094" s="66">
        <v>2.84</v>
      </c>
    </row>
    <row r="15095" spans="15:17" ht="14.25">
      <c r="O15095" t="s">
        <v>2476</v>
      </c>
      <c r="P15095" s="2" t="s">
        <v>1237</v>
      </c>
      <c r="Q15095" s="66">
        <v>2.85</v>
      </c>
    </row>
    <row r="15096" spans="15:17" ht="14.25">
      <c r="O15096" t="s">
        <v>2476</v>
      </c>
      <c r="P15096" s="2" t="s">
        <v>1238</v>
      </c>
      <c r="Q15096" s="66">
        <v>2.84</v>
      </c>
    </row>
    <row r="15097" spans="15:17" ht="14.25">
      <c r="O15097" t="s">
        <v>2476</v>
      </c>
      <c r="P15097" s="2" t="s">
        <v>1239</v>
      </c>
      <c r="Q15097" s="66">
        <v>2.83</v>
      </c>
    </row>
    <row r="15098" spans="15:17" ht="14.25">
      <c r="O15098" t="s">
        <v>2476</v>
      </c>
      <c r="P15098" s="2" t="s">
        <v>1240</v>
      </c>
      <c r="Q15098" s="66">
        <v>2.78</v>
      </c>
    </row>
    <row r="15099" spans="15:17" ht="14.25">
      <c r="O15099" t="s">
        <v>2476</v>
      </c>
      <c r="P15099" s="2" t="s">
        <v>1241</v>
      </c>
      <c r="Q15099" s="66">
        <v>2.78</v>
      </c>
    </row>
    <row r="15100" spans="15:17" ht="14.25">
      <c r="O15100" t="s">
        <v>2476</v>
      </c>
      <c r="P15100" s="2" t="s">
        <v>1242</v>
      </c>
      <c r="Q15100" s="66">
        <v>2.68</v>
      </c>
    </row>
    <row r="15101" spans="15:17" ht="14.25">
      <c r="O15101" t="s">
        <v>2476</v>
      </c>
      <c r="P15101" s="2" t="s">
        <v>1243</v>
      </c>
      <c r="Q15101" s="66">
        <v>2.73</v>
      </c>
    </row>
    <row r="15102" spans="15:17" ht="14.25">
      <c r="O15102" t="s">
        <v>2476</v>
      </c>
      <c r="P15102" s="2" t="s">
        <v>1244</v>
      </c>
      <c r="Q15102" s="66">
        <v>2.62</v>
      </c>
    </row>
    <row r="15103" spans="15:17" ht="14.25">
      <c r="O15103" t="s">
        <v>2476</v>
      </c>
      <c r="P15103" s="2" t="s">
        <v>1245</v>
      </c>
      <c r="Q15103" s="66">
        <v>2.62</v>
      </c>
    </row>
    <row r="15104" spans="15:17" ht="14.25">
      <c r="O15104" t="s">
        <v>2476</v>
      </c>
      <c r="P15104" s="2" t="s">
        <v>1246</v>
      </c>
      <c r="Q15104" s="66">
        <v>2.69</v>
      </c>
    </row>
    <row r="15105" spans="15:17" ht="14.25">
      <c r="O15105" t="s">
        <v>2476</v>
      </c>
      <c r="P15105" s="2" t="s">
        <v>1247</v>
      </c>
      <c r="Q15105" s="66">
        <v>2.65</v>
      </c>
    </row>
    <row r="15106" spans="15:17" ht="14.25">
      <c r="O15106" t="s">
        <v>2476</v>
      </c>
      <c r="P15106" s="2" t="s">
        <v>1248</v>
      </c>
      <c r="Q15106" s="66">
        <v>2.54</v>
      </c>
    </row>
    <row r="15107" spans="15:17" ht="14.25">
      <c r="O15107" t="s">
        <v>2476</v>
      </c>
      <c r="P15107" s="2" t="s">
        <v>1249</v>
      </c>
      <c r="Q15107" s="66">
        <v>2.4500000000000002</v>
      </c>
    </row>
    <row r="15108" spans="15:17" ht="14.25">
      <c r="O15108" t="s">
        <v>2476</v>
      </c>
      <c r="P15108" s="2" t="s">
        <v>1250</v>
      </c>
      <c r="Q15108" s="66">
        <v>2.4300000000000002</v>
      </c>
    </row>
    <row r="15109" spans="15:17" ht="14.25">
      <c r="O15109" t="s">
        <v>2476</v>
      </c>
      <c r="P15109" s="2" t="s">
        <v>1251</v>
      </c>
      <c r="Q15109" s="66">
        <v>2.44</v>
      </c>
    </row>
    <row r="15110" spans="15:17" ht="14.25">
      <c r="O15110" t="s">
        <v>2476</v>
      </c>
      <c r="P15110" s="2" t="s">
        <v>1252</v>
      </c>
      <c r="Q15110" s="66">
        <v>2.5</v>
      </c>
    </row>
    <row r="15111" spans="15:17" ht="14.25">
      <c r="O15111" t="s">
        <v>2476</v>
      </c>
      <c r="P15111" s="2" t="s">
        <v>1253</v>
      </c>
      <c r="Q15111" s="66">
        <v>2.4900000000000002</v>
      </c>
    </row>
    <row r="15112" spans="15:17" ht="14.25">
      <c r="O15112" t="s">
        <v>2476</v>
      </c>
      <c r="P15112" s="2" t="s">
        <v>1254</v>
      </c>
      <c r="Q15112" s="66">
        <v>2.5</v>
      </c>
    </row>
    <row r="15113" spans="15:17" ht="14.25">
      <c r="O15113" t="s">
        <v>2476</v>
      </c>
      <c r="P15113" s="2" t="s">
        <v>1255</v>
      </c>
      <c r="Q15113" s="66">
        <v>2.5299999999999998</v>
      </c>
    </row>
    <row r="15114" spans="15:17" ht="14.25">
      <c r="O15114" t="s">
        <v>2476</v>
      </c>
      <c r="P15114" s="2" t="s">
        <v>1256</v>
      </c>
      <c r="Q15114" s="66">
        <v>2.56</v>
      </c>
    </row>
    <row r="15115" spans="15:17" ht="14.25">
      <c r="O15115" t="s">
        <v>2476</v>
      </c>
      <c r="P15115" s="2" t="s">
        <v>1257</v>
      </c>
      <c r="Q15115" s="66">
        <v>2.62</v>
      </c>
    </row>
    <row r="15116" spans="15:17" ht="14.25">
      <c r="O15116" t="s">
        <v>2476</v>
      </c>
      <c r="P15116" s="2" t="s">
        <v>1258</v>
      </c>
      <c r="Q15116" s="66">
        <v>2.68</v>
      </c>
    </row>
    <row r="15117" spans="15:17" ht="14.25">
      <c r="O15117" t="s">
        <v>2476</v>
      </c>
      <c r="P15117" s="2" t="s">
        <v>1259</v>
      </c>
      <c r="Q15117" s="66">
        <v>2.63</v>
      </c>
    </row>
    <row r="15118" spans="15:17" ht="14.25">
      <c r="O15118" t="s">
        <v>2476</v>
      </c>
      <c r="P15118" s="2" t="s">
        <v>1260</v>
      </c>
      <c r="Q15118" s="66">
        <v>2.64</v>
      </c>
    </row>
    <row r="15119" spans="15:17" ht="14.25">
      <c r="O15119" t="s">
        <v>2476</v>
      </c>
      <c r="P15119" s="2" t="s">
        <v>1261</v>
      </c>
      <c r="Q15119" s="66">
        <v>2.52</v>
      </c>
    </row>
    <row r="15120" spans="15:17" ht="14.25">
      <c r="O15120" t="s">
        <v>2476</v>
      </c>
      <c r="P15120" s="2" t="s">
        <v>1262</v>
      </c>
      <c r="Q15120" s="66">
        <v>2.64</v>
      </c>
    </row>
    <row r="15121" spans="15:17" ht="14.25">
      <c r="O15121" t="s">
        <v>2476</v>
      </c>
      <c r="P15121" s="2" t="s">
        <v>1263</v>
      </c>
      <c r="Q15121" s="66">
        <v>2.69</v>
      </c>
    </row>
    <row r="15122" spans="15:17" ht="14.25">
      <c r="O15122" t="s">
        <v>2476</v>
      </c>
      <c r="P15122" s="2" t="s">
        <v>1264</v>
      </c>
      <c r="Q15122" s="66">
        <v>2.6</v>
      </c>
    </row>
    <row r="15123" spans="15:17" ht="14.25">
      <c r="O15123" t="s">
        <v>2476</v>
      </c>
      <c r="P15123" s="2" t="s">
        <v>1265</v>
      </c>
      <c r="Q15123" s="66">
        <v>2.5299999999999998</v>
      </c>
    </row>
    <row r="15124" spans="15:17" ht="14.25">
      <c r="O15124" t="s">
        <v>2476</v>
      </c>
      <c r="P15124" s="2" t="s">
        <v>1266</v>
      </c>
      <c r="Q15124" s="66">
        <v>2.61</v>
      </c>
    </row>
    <row r="15125" spans="15:17" ht="14.25">
      <c r="O15125" t="s">
        <v>2476</v>
      </c>
      <c r="P15125" s="2" t="s">
        <v>1267</v>
      </c>
      <c r="Q15125" s="66">
        <v>2.62</v>
      </c>
    </row>
    <row r="15126" spans="15:17" ht="14.25">
      <c r="O15126" t="s">
        <v>2476</v>
      </c>
      <c r="P15126" s="2" t="s">
        <v>1268</v>
      </c>
      <c r="Q15126" s="66">
        <v>2.57</v>
      </c>
    </row>
    <row r="15127" spans="15:17" ht="14.25">
      <c r="O15127" t="s">
        <v>2476</v>
      </c>
      <c r="P15127" s="2" t="s">
        <v>1269</v>
      </c>
      <c r="Q15127" s="66">
        <v>2.5</v>
      </c>
    </row>
    <row r="15128" spans="15:17" ht="14.25">
      <c r="O15128" t="s">
        <v>2476</v>
      </c>
      <c r="P15128" s="2" t="s">
        <v>1270</v>
      </c>
      <c r="Q15128" s="66">
        <v>2.4</v>
      </c>
    </row>
    <row r="15129" spans="15:17" ht="14.25">
      <c r="O15129" t="s">
        <v>2476</v>
      </c>
      <c r="P15129" s="2" t="s">
        <v>1271</v>
      </c>
      <c r="Q15129" s="66">
        <v>2.42</v>
      </c>
    </row>
    <row r="15130" spans="15:17" ht="14.25">
      <c r="O15130" t="s">
        <v>2476</v>
      </c>
      <c r="P15130" s="2" t="s">
        <v>1272</v>
      </c>
      <c r="Q15130" s="66">
        <v>2.4</v>
      </c>
    </row>
    <row r="15131" spans="15:17" ht="14.25">
      <c r="O15131" t="s">
        <v>2476</v>
      </c>
      <c r="P15131" s="2" t="s">
        <v>1273</v>
      </c>
      <c r="Q15131" s="66">
        <v>2.38</v>
      </c>
    </row>
    <row r="15132" spans="15:17" ht="14.25">
      <c r="O15132" t="s">
        <v>2476</v>
      </c>
      <c r="P15132" s="2" t="s">
        <v>1274</v>
      </c>
      <c r="Q15132" s="66">
        <v>2.37</v>
      </c>
    </row>
    <row r="15133" spans="15:17" ht="14.25">
      <c r="O15133" t="s">
        <v>2476</v>
      </c>
      <c r="P15133" s="2" t="s">
        <v>1275</v>
      </c>
      <c r="Q15133" s="66">
        <v>2.34</v>
      </c>
    </row>
    <row r="15134" spans="15:17" ht="14.25">
      <c r="O15134" t="s">
        <v>2476</v>
      </c>
      <c r="P15134" s="2" t="s">
        <v>1276</v>
      </c>
      <c r="Q15134" s="66">
        <v>2.3199999999999998</v>
      </c>
    </row>
    <row r="15135" spans="15:17" ht="14.25">
      <c r="O15135" t="s">
        <v>2476</v>
      </c>
      <c r="P15135" s="2" t="s">
        <v>1277</v>
      </c>
      <c r="Q15135" s="66">
        <v>2.2400000000000002</v>
      </c>
    </row>
    <row r="15136" spans="15:17" ht="14.25">
      <c r="O15136" t="s">
        <v>2476</v>
      </c>
      <c r="P15136" s="2" t="s">
        <v>1278</v>
      </c>
      <c r="Q15136" s="66">
        <v>2.2200000000000002</v>
      </c>
    </row>
    <row r="15137" spans="15:17" ht="14.25">
      <c r="O15137" t="s">
        <v>2476</v>
      </c>
      <c r="P15137" s="2" t="s">
        <v>1279</v>
      </c>
      <c r="Q15137" s="66">
        <v>2.2000000000000002</v>
      </c>
    </row>
    <row r="15138" spans="15:17" ht="14.25">
      <c r="O15138" t="s">
        <v>2476</v>
      </c>
      <c r="P15138" s="2" t="s">
        <v>1280</v>
      </c>
      <c r="Q15138" s="66">
        <v>2.15</v>
      </c>
    </row>
    <row r="15139" spans="15:17" ht="14.25">
      <c r="O15139" t="s">
        <v>2476</v>
      </c>
      <c r="P15139" s="2" t="s">
        <v>1281</v>
      </c>
      <c r="Q15139" s="66">
        <v>2.0699999999999998</v>
      </c>
    </row>
    <row r="15140" spans="15:17" ht="14.25">
      <c r="O15140" t="s">
        <v>2476</v>
      </c>
      <c r="P15140" s="2" t="s">
        <v>1282</v>
      </c>
      <c r="Q15140" s="66">
        <v>2.08</v>
      </c>
    </row>
    <row r="15141" spans="15:17" ht="14.25">
      <c r="O15141" t="s">
        <v>2476</v>
      </c>
      <c r="P15141" s="2" t="s">
        <v>1283</v>
      </c>
      <c r="Q15141" s="66">
        <v>2.1</v>
      </c>
    </row>
    <row r="15142" spans="15:17" ht="14.25">
      <c r="O15142" t="s">
        <v>2476</v>
      </c>
      <c r="P15142" s="2" t="s">
        <v>1284</v>
      </c>
      <c r="Q15142" s="66">
        <v>2.12</v>
      </c>
    </row>
    <row r="15143" spans="15:17" ht="14.25">
      <c r="O15143" t="s">
        <v>2476</v>
      </c>
      <c r="P15143" s="2" t="s">
        <v>1285</v>
      </c>
      <c r="Q15143" s="66">
        <v>2.11</v>
      </c>
    </row>
    <row r="15144" spans="15:17" ht="14.25">
      <c r="O15144" t="s">
        <v>2476</v>
      </c>
      <c r="P15144" s="2" t="s">
        <v>1286</v>
      </c>
      <c r="Q15144" s="66">
        <v>2.06</v>
      </c>
    </row>
    <row r="15145" spans="15:17" ht="14.25">
      <c r="O15145" t="s">
        <v>2476</v>
      </c>
      <c r="P15145" s="2" t="s">
        <v>1287</v>
      </c>
      <c r="Q15145" s="66">
        <v>2.04</v>
      </c>
    </row>
    <row r="15146" spans="15:17" ht="14.25">
      <c r="O15146" t="s">
        <v>2476</v>
      </c>
      <c r="P15146" s="2" t="s">
        <v>1288</v>
      </c>
      <c r="Q15146" s="66">
        <v>1.97</v>
      </c>
    </row>
    <row r="15147" spans="15:17" ht="14.25">
      <c r="O15147" t="s">
        <v>2476</v>
      </c>
      <c r="P15147" s="2" t="s">
        <v>1289</v>
      </c>
      <c r="Q15147" s="66">
        <v>1.94</v>
      </c>
    </row>
    <row r="15148" spans="15:17" ht="14.25">
      <c r="O15148" t="s">
        <v>2476</v>
      </c>
      <c r="P15148" s="2" t="s">
        <v>1290</v>
      </c>
      <c r="Q15148" s="66">
        <v>1.855</v>
      </c>
    </row>
    <row r="15149" spans="15:17" ht="14.25">
      <c r="O15149" t="s">
        <v>2476</v>
      </c>
      <c r="P15149" s="2" t="s">
        <v>1291</v>
      </c>
      <c r="Q15149" s="66">
        <v>1.925</v>
      </c>
    </row>
    <row r="15150" spans="15:17" ht="14.25">
      <c r="O15150" t="s">
        <v>2476</v>
      </c>
      <c r="P15150" s="2" t="s">
        <v>1292</v>
      </c>
      <c r="Q15150" s="66">
        <v>1.92</v>
      </c>
    </row>
    <row r="15151" spans="15:17" ht="14.25">
      <c r="O15151" t="s">
        <v>2476</v>
      </c>
      <c r="P15151" s="2" t="s">
        <v>1293</v>
      </c>
      <c r="Q15151" s="66">
        <v>1.85</v>
      </c>
    </row>
    <row r="15152" spans="15:17" ht="14.25">
      <c r="O15152" t="s">
        <v>2476</v>
      </c>
      <c r="P15152" s="2" t="s">
        <v>1294</v>
      </c>
      <c r="Q15152" s="66">
        <v>1.895</v>
      </c>
    </row>
    <row r="15153" spans="15:17" ht="14.25">
      <c r="O15153" t="s">
        <v>2476</v>
      </c>
      <c r="P15153" s="2" t="s">
        <v>1295</v>
      </c>
      <c r="Q15153" s="66">
        <v>1.88</v>
      </c>
    </row>
    <row r="15154" spans="15:17" ht="14.25">
      <c r="O15154" t="s">
        <v>2476</v>
      </c>
      <c r="P15154" s="2" t="s">
        <v>1296</v>
      </c>
      <c r="Q15154" s="66">
        <v>1.925</v>
      </c>
    </row>
    <row r="15155" spans="15:17" ht="14.25">
      <c r="O15155" t="s">
        <v>2476</v>
      </c>
      <c r="P15155" s="2" t="s">
        <v>1297</v>
      </c>
      <c r="Q15155" s="66">
        <v>1.97</v>
      </c>
    </row>
    <row r="15156" spans="15:17" ht="14.25">
      <c r="O15156" t="s">
        <v>2476</v>
      </c>
      <c r="P15156" s="2" t="s">
        <v>1298</v>
      </c>
      <c r="Q15156" s="66">
        <v>1.99</v>
      </c>
    </row>
    <row r="15157" spans="15:17" ht="14.25">
      <c r="O15157" t="s">
        <v>2476</v>
      </c>
      <c r="P15157" s="2" t="s">
        <v>1299</v>
      </c>
      <c r="Q15157" s="66">
        <v>2.0099999999999998</v>
      </c>
    </row>
    <row r="15158" spans="15:17" ht="14.25">
      <c r="O15158" t="s">
        <v>2476</v>
      </c>
      <c r="P15158" s="2" t="s">
        <v>1300</v>
      </c>
      <c r="Q15158" s="66">
        <v>2</v>
      </c>
    </row>
    <row r="15159" spans="15:17" ht="14.25">
      <c r="O15159" t="s">
        <v>2476</v>
      </c>
      <c r="P15159" s="2" t="s">
        <v>1301</v>
      </c>
      <c r="Q15159" s="66">
        <v>2.0099999999999998</v>
      </c>
    </row>
    <row r="15160" spans="15:17" ht="14.25">
      <c r="O15160" t="s">
        <v>2476</v>
      </c>
      <c r="P15160" s="2" t="s">
        <v>1302</v>
      </c>
      <c r="Q15160" s="66">
        <v>1.9750000000000001</v>
      </c>
    </row>
    <row r="15161" spans="15:17" ht="14.25">
      <c r="O15161" t="s">
        <v>2476</v>
      </c>
      <c r="P15161" s="2" t="s">
        <v>1303</v>
      </c>
      <c r="Q15161" s="66">
        <v>1.92</v>
      </c>
    </row>
    <row r="15162" spans="15:17" ht="14.25">
      <c r="O15162" t="s">
        <v>2476</v>
      </c>
      <c r="P15162" s="2" t="s">
        <v>1304</v>
      </c>
      <c r="Q15162" s="66">
        <v>1.91</v>
      </c>
    </row>
    <row r="15163" spans="15:17" ht="14.25">
      <c r="O15163" t="s">
        <v>2476</v>
      </c>
      <c r="P15163" s="2" t="s">
        <v>1305</v>
      </c>
      <c r="Q15163" s="66">
        <v>2.0099999999999998</v>
      </c>
    </row>
    <row r="15164" spans="15:17" ht="14.25">
      <c r="O15164" t="s">
        <v>2476</v>
      </c>
      <c r="P15164" s="2" t="s">
        <v>1306</v>
      </c>
      <c r="Q15164" s="66">
        <v>2.0299999999999998</v>
      </c>
    </row>
    <row r="15165" spans="15:17" ht="14.25">
      <c r="O15165" t="s">
        <v>2476</v>
      </c>
      <c r="P15165" s="2" t="s">
        <v>1307</v>
      </c>
      <c r="Q15165" s="66">
        <v>2.0699999999999998</v>
      </c>
    </row>
    <row r="15166" spans="15:17" ht="14.25">
      <c r="O15166" t="s">
        <v>2476</v>
      </c>
      <c r="P15166" s="2" t="s">
        <v>1308</v>
      </c>
      <c r="Q15166" s="66">
        <v>2.0699999999999998</v>
      </c>
    </row>
    <row r="15167" spans="15:17" ht="14.25">
      <c r="O15167" t="s">
        <v>2476</v>
      </c>
      <c r="P15167" s="2" t="s">
        <v>1309</v>
      </c>
      <c r="Q15167" s="66">
        <v>2.13</v>
      </c>
    </row>
    <row r="15168" spans="15:17" ht="14.25">
      <c r="O15168" t="s">
        <v>2476</v>
      </c>
      <c r="P15168" s="2" t="s">
        <v>1310</v>
      </c>
      <c r="Q15168" s="66">
        <v>2.19</v>
      </c>
    </row>
    <row r="15169" spans="15:17" ht="14.25">
      <c r="O15169" t="s">
        <v>2476</v>
      </c>
      <c r="P15169" s="2" t="s">
        <v>1311</v>
      </c>
      <c r="Q15169" s="66">
        <v>2.23</v>
      </c>
    </row>
    <row r="15170" spans="15:17" ht="14.25">
      <c r="O15170" t="s">
        <v>2476</v>
      </c>
      <c r="P15170" s="2" t="s">
        <v>1312</v>
      </c>
      <c r="Q15170" s="66">
        <v>2.2799999999999998</v>
      </c>
    </row>
    <row r="15171" spans="15:17" ht="14.25">
      <c r="O15171" t="s">
        <v>2476</v>
      </c>
      <c r="P15171" s="2" t="s">
        <v>1313</v>
      </c>
      <c r="Q15171" s="66">
        <v>2.23</v>
      </c>
    </row>
    <row r="15172" spans="15:17" ht="14.25">
      <c r="O15172" t="s">
        <v>2476</v>
      </c>
      <c r="P15172" s="2" t="s">
        <v>1314</v>
      </c>
      <c r="Q15172" s="66">
        <v>2.19</v>
      </c>
    </row>
    <row r="15173" spans="15:17" ht="14.25">
      <c r="O15173" t="s">
        <v>2476</v>
      </c>
      <c r="P15173" s="2" t="s">
        <v>1315</v>
      </c>
      <c r="Q15173" s="66">
        <v>2.19</v>
      </c>
    </row>
    <row r="15174" spans="15:17" ht="14.25">
      <c r="O15174" t="s">
        <v>2476</v>
      </c>
      <c r="P15174" s="2" t="s">
        <v>1316</v>
      </c>
      <c r="Q15174" s="66">
        <v>2.19</v>
      </c>
    </row>
    <row r="15175" spans="15:17" ht="14.25">
      <c r="O15175" t="s">
        <v>2476</v>
      </c>
      <c r="P15175" s="2" t="s">
        <v>1317</v>
      </c>
      <c r="Q15175" s="66">
        <v>2.15</v>
      </c>
    </row>
    <row r="15176" spans="15:17" ht="14.25">
      <c r="O15176" t="s">
        <v>2476</v>
      </c>
      <c r="P15176" s="2" t="s">
        <v>1318</v>
      </c>
      <c r="Q15176" s="66">
        <v>2.1800000000000002</v>
      </c>
    </row>
    <row r="15177" spans="15:17" ht="14.25">
      <c r="O15177" t="s">
        <v>2476</v>
      </c>
      <c r="P15177" s="2" t="s">
        <v>1319</v>
      </c>
      <c r="Q15177" s="66">
        <v>2.1</v>
      </c>
    </row>
    <row r="15178" spans="15:17" ht="14.25">
      <c r="O15178" t="s">
        <v>2476</v>
      </c>
      <c r="P15178" s="2" t="s">
        <v>1320</v>
      </c>
      <c r="Q15178" s="66">
        <v>2.02</v>
      </c>
    </row>
    <row r="15179" spans="15:17" ht="14.25">
      <c r="O15179" t="s">
        <v>2476</v>
      </c>
      <c r="P15179" s="2" t="s">
        <v>1321</v>
      </c>
      <c r="Q15179" s="66">
        <v>1.915</v>
      </c>
    </row>
    <row r="15180" spans="15:17" ht="14.25">
      <c r="O15180" t="s">
        <v>2476</v>
      </c>
      <c r="P15180" s="2" t="s">
        <v>1322</v>
      </c>
      <c r="Q15180" s="66">
        <v>1.905</v>
      </c>
    </row>
    <row r="15181" spans="15:17" ht="14.25">
      <c r="O15181" t="s">
        <v>2476</v>
      </c>
      <c r="P15181" s="2" t="s">
        <v>1323</v>
      </c>
      <c r="Q15181" s="66">
        <v>1.9650000000000001</v>
      </c>
    </row>
    <row r="15182" spans="15:17" ht="14.25">
      <c r="O15182" t="s">
        <v>2476</v>
      </c>
      <c r="P15182" s="2" t="s">
        <v>1324</v>
      </c>
      <c r="Q15182" s="66">
        <v>1.92</v>
      </c>
    </row>
    <row r="15183" spans="15:17" ht="14.25">
      <c r="O15183" t="s">
        <v>2476</v>
      </c>
      <c r="P15183" s="2" t="s">
        <v>1325</v>
      </c>
      <c r="Q15183" s="66">
        <v>1.9</v>
      </c>
    </row>
    <row r="15184" spans="15:17" ht="14.25">
      <c r="O15184" t="s">
        <v>2476</v>
      </c>
      <c r="P15184" s="2" t="s">
        <v>1326</v>
      </c>
      <c r="Q15184" s="66">
        <v>1.88</v>
      </c>
    </row>
    <row r="15185" spans="15:17" ht="14.25">
      <c r="O15185" t="s">
        <v>2476</v>
      </c>
      <c r="P15185" s="2" t="s">
        <v>1327</v>
      </c>
      <c r="Q15185" s="66">
        <v>1.915</v>
      </c>
    </row>
    <row r="15186" spans="15:17" ht="14.25">
      <c r="O15186" t="s">
        <v>2476</v>
      </c>
      <c r="P15186" s="2" t="s">
        <v>1328</v>
      </c>
      <c r="Q15186" s="66">
        <v>1.875</v>
      </c>
    </row>
    <row r="15187" spans="15:17" ht="14.25">
      <c r="O15187" t="s">
        <v>2476</v>
      </c>
      <c r="P15187" s="2" t="s">
        <v>1329</v>
      </c>
      <c r="Q15187" s="66">
        <v>1.89</v>
      </c>
    </row>
    <row r="15188" spans="15:17" ht="14.25">
      <c r="O15188" t="s">
        <v>2476</v>
      </c>
      <c r="P15188" s="2" t="s">
        <v>1330</v>
      </c>
      <c r="Q15188" s="66">
        <v>1.8049999999999999</v>
      </c>
    </row>
    <row r="15189" spans="15:17" ht="14.25">
      <c r="O15189" t="s">
        <v>2476</v>
      </c>
      <c r="P15189" s="2" t="s">
        <v>1331</v>
      </c>
      <c r="Q15189" s="66">
        <v>1.91</v>
      </c>
    </row>
    <row r="15190" spans="15:17" ht="14.25">
      <c r="O15190" t="s">
        <v>2476</v>
      </c>
      <c r="P15190" s="2" t="s">
        <v>1332</v>
      </c>
      <c r="Q15190" s="66">
        <v>1.93</v>
      </c>
    </row>
    <row r="15191" spans="15:17" ht="14.25">
      <c r="O15191" t="s">
        <v>2476</v>
      </c>
      <c r="P15191" s="2" t="s">
        <v>1333</v>
      </c>
      <c r="Q15191" s="66">
        <v>1.98</v>
      </c>
    </row>
    <row r="15192" spans="15:17" ht="14.25">
      <c r="O15192" t="s">
        <v>2476</v>
      </c>
      <c r="P15192" s="2" t="s">
        <v>1334</v>
      </c>
      <c r="Q15192" s="66">
        <v>1.9750000000000001</v>
      </c>
    </row>
    <row r="15193" spans="15:17" ht="14.25">
      <c r="O15193" t="s">
        <v>2476</v>
      </c>
      <c r="P15193" s="2" t="s">
        <v>1335</v>
      </c>
      <c r="Q15193" s="66">
        <v>2.0299999999999998</v>
      </c>
    </row>
    <row r="15194" spans="15:17" ht="14.25">
      <c r="O15194" t="s">
        <v>2476</v>
      </c>
      <c r="P15194" s="2" t="s">
        <v>1336</v>
      </c>
      <c r="Q15194" s="66">
        <v>2.1</v>
      </c>
    </row>
    <row r="15195" spans="15:17" ht="14.25">
      <c r="O15195" t="s">
        <v>2476</v>
      </c>
      <c r="P15195" s="2" t="s">
        <v>1337</v>
      </c>
      <c r="Q15195" s="66">
        <v>2.1</v>
      </c>
    </row>
    <row r="15196" spans="15:17" ht="14.25">
      <c r="O15196" t="s">
        <v>2476</v>
      </c>
      <c r="P15196" s="2" t="s">
        <v>1338</v>
      </c>
      <c r="Q15196" s="66">
        <v>2.08</v>
      </c>
    </row>
    <row r="15197" spans="15:17" ht="14.25">
      <c r="O15197" t="s">
        <v>2476</v>
      </c>
      <c r="P15197" s="2" t="s">
        <v>1339</v>
      </c>
      <c r="Q15197" s="66">
        <v>2.15</v>
      </c>
    </row>
    <row r="15198" spans="15:17" ht="14.25">
      <c r="O15198" t="s">
        <v>2476</v>
      </c>
      <c r="P15198" s="2" t="s">
        <v>1340</v>
      </c>
      <c r="Q15198" s="66">
        <v>2.13</v>
      </c>
    </row>
    <row r="15199" spans="15:17" ht="14.25">
      <c r="O15199" t="s">
        <v>2476</v>
      </c>
      <c r="P15199" s="2" t="s">
        <v>1341</v>
      </c>
      <c r="Q15199" s="66">
        <v>2.0499999999999998</v>
      </c>
    </row>
    <row r="15200" spans="15:17" ht="14.25">
      <c r="O15200" t="s">
        <v>2476</v>
      </c>
      <c r="P15200" s="2" t="s">
        <v>1342</v>
      </c>
      <c r="Q15200" s="66">
        <v>1.98</v>
      </c>
    </row>
    <row r="15201" spans="15:17" ht="14.25">
      <c r="O15201" t="s">
        <v>2476</v>
      </c>
      <c r="P15201" s="2" t="s">
        <v>1343</v>
      </c>
      <c r="Q15201" s="66">
        <v>1.94</v>
      </c>
    </row>
    <row r="15202" spans="15:17" ht="14.25">
      <c r="O15202" t="s">
        <v>2476</v>
      </c>
      <c r="P15202" s="2" t="s">
        <v>1344</v>
      </c>
      <c r="Q15202" s="66">
        <v>1.88</v>
      </c>
    </row>
    <row r="15203" spans="15:17" ht="14.25">
      <c r="O15203" t="s">
        <v>2476</v>
      </c>
      <c r="P15203" s="2" t="s">
        <v>1345</v>
      </c>
      <c r="Q15203" s="66">
        <v>1.9</v>
      </c>
    </row>
    <row r="15204" spans="15:17" ht="14.25">
      <c r="O15204" t="s">
        <v>2476</v>
      </c>
      <c r="P15204" s="2" t="s">
        <v>1346</v>
      </c>
      <c r="Q15204" s="66">
        <v>1.98</v>
      </c>
    </row>
    <row r="15205" spans="15:17" ht="14.25">
      <c r="O15205" t="s">
        <v>2476</v>
      </c>
      <c r="P15205" s="2" t="s">
        <v>1347</v>
      </c>
      <c r="Q15205" s="66">
        <v>1.9550000000000001</v>
      </c>
    </row>
    <row r="15206" spans="15:17" ht="14.25">
      <c r="O15206" t="s">
        <v>2476</v>
      </c>
      <c r="P15206" s="2" t="s">
        <v>1348</v>
      </c>
      <c r="Q15206" s="66">
        <v>1.9350000000000001</v>
      </c>
    </row>
    <row r="15207" spans="15:17" ht="14.25">
      <c r="O15207" t="s">
        <v>2476</v>
      </c>
      <c r="P15207" s="2" t="s">
        <v>1349</v>
      </c>
      <c r="Q15207" s="66">
        <v>1.93</v>
      </c>
    </row>
    <row r="15208" spans="15:17" ht="14.25">
      <c r="O15208" t="s">
        <v>2476</v>
      </c>
      <c r="P15208" s="2" t="s">
        <v>1350</v>
      </c>
      <c r="Q15208" s="66">
        <v>2</v>
      </c>
    </row>
    <row r="15209" spans="15:17" ht="14.25">
      <c r="O15209" t="s">
        <v>2476</v>
      </c>
      <c r="P15209" s="2" t="s">
        <v>1351</v>
      </c>
      <c r="Q15209" s="66">
        <v>1.99</v>
      </c>
    </row>
    <row r="15210" spans="15:17" ht="14.25">
      <c r="O15210" t="s">
        <v>2476</v>
      </c>
      <c r="P15210" s="2" t="s">
        <v>1352</v>
      </c>
      <c r="Q15210" s="66">
        <v>2</v>
      </c>
    </row>
    <row r="15211" spans="15:17" ht="14.25">
      <c r="O15211" t="s">
        <v>2476</v>
      </c>
      <c r="P15211" s="2" t="s">
        <v>1353</v>
      </c>
      <c r="Q15211" s="66">
        <v>1.95</v>
      </c>
    </row>
    <row r="15212" spans="15:17" ht="14.25">
      <c r="O15212" t="s">
        <v>2476</v>
      </c>
      <c r="P15212" s="2" t="s">
        <v>1354</v>
      </c>
      <c r="Q15212" s="66">
        <v>2</v>
      </c>
    </row>
    <row r="15213" spans="15:17" ht="14.25">
      <c r="O15213" t="s">
        <v>2476</v>
      </c>
      <c r="P15213" s="2" t="s">
        <v>1355</v>
      </c>
      <c r="Q15213" s="66">
        <v>1.96</v>
      </c>
    </row>
    <row r="15214" spans="15:17" ht="14.25">
      <c r="O15214" t="s">
        <v>2476</v>
      </c>
      <c r="P15214" s="2" t="s">
        <v>1356</v>
      </c>
      <c r="Q15214" s="66">
        <v>1.96</v>
      </c>
    </row>
    <row r="15215" spans="15:17" ht="14.25">
      <c r="O15215" t="s">
        <v>2476</v>
      </c>
      <c r="P15215" s="2" t="s">
        <v>1357</v>
      </c>
      <c r="Q15215" s="66">
        <v>1.96</v>
      </c>
    </row>
    <row r="15216" spans="15:17" ht="14.25">
      <c r="O15216" t="s">
        <v>2476</v>
      </c>
      <c r="P15216" s="2" t="s">
        <v>1358</v>
      </c>
      <c r="Q15216" s="66">
        <v>1.88</v>
      </c>
    </row>
    <row r="15217" spans="15:17" ht="14.25">
      <c r="O15217" t="s">
        <v>2476</v>
      </c>
      <c r="P15217" s="2" t="s">
        <v>1359</v>
      </c>
      <c r="Q15217" s="66">
        <v>1.93</v>
      </c>
    </row>
    <row r="15218" spans="15:17" ht="14.25">
      <c r="O15218" t="s">
        <v>2476</v>
      </c>
      <c r="P15218" s="2" t="s">
        <v>1360</v>
      </c>
      <c r="Q15218" s="66">
        <v>1.9350000000000001</v>
      </c>
    </row>
    <row r="15219" spans="15:17" ht="14.25">
      <c r="O15219" t="s">
        <v>2476</v>
      </c>
      <c r="P15219" s="2" t="s">
        <v>1361</v>
      </c>
      <c r="Q15219" s="66">
        <v>1.85</v>
      </c>
    </row>
    <row r="15220" spans="15:17" ht="14.25">
      <c r="O15220" t="s">
        <v>2476</v>
      </c>
      <c r="P15220" s="2" t="s">
        <v>1362</v>
      </c>
      <c r="Q15220" s="66">
        <v>1.81</v>
      </c>
    </row>
    <row r="15221" spans="15:17" ht="14.25">
      <c r="O15221" t="s">
        <v>2476</v>
      </c>
      <c r="P15221" s="2" t="s">
        <v>1363</v>
      </c>
      <c r="Q15221" s="66">
        <v>1.7</v>
      </c>
    </row>
    <row r="15222" spans="15:17" ht="14.25">
      <c r="O15222" t="s">
        <v>2476</v>
      </c>
      <c r="P15222" s="2" t="s">
        <v>1364</v>
      </c>
      <c r="Q15222" s="66">
        <v>1.7450000000000001</v>
      </c>
    </row>
    <row r="15223" spans="15:17" ht="14.25">
      <c r="O15223" t="s">
        <v>2476</v>
      </c>
      <c r="P15223" s="2" t="s">
        <v>1365</v>
      </c>
      <c r="Q15223" s="66">
        <v>1.77</v>
      </c>
    </row>
    <row r="15224" spans="15:17" ht="14.25">
      <c r="O15224" t="s">
        <v>2476</v>
      </c>
      <c r="P15224" s="2" t="s">
        <v>1366</v>
      </c>
      <c r="Q15224" s="66">
        <v>1.85</v>
      </c>
    </row>
    <row r="15225" spans="15:17" ht="14.25">
      <c r="O15225" t="s">
        <v>2476</v>
      </c>
      <c r="P15225" s="2" t="s">
        <v>1367</v>
      </c>
      <c r="Q15225" s="66">
        <v>1.7849999999999999</v>
      </c>
    </row>
    <row r="15226" spans="15:17" ht="14.25">
      <c r="O15226" t="s">
        <v>2476</v>
      </c>
      <c r="P15226" s="2" t="s">
        <v>1368</v>
      </c>
      <c r="Q15226" s="66">
        <v>1.7450000000000001</v>
      </c>
    </row>
    <row r="15227" spans="15:17" ht="14.25">
      <c r="O15227" t="s">
        <v>2476</v>
      </c>
      <c r="P15227" s="2" t="s">
        <v>1369</v>
      </c>
      <c r="Q15227" s="66">
        <v>1.7549999999999999</v>
      </c>
    </row>
    <row r="15228" spans="15:17" ht="14.25">
      <c r="O15228" t="s">
        <v>2476</v>
      </c>
      <c r="P15228" s="2" t="s">
        <v>1370</v>
      </c>
      <c r="Q15228" s="66">
        <v>1.72</v>
      </c>
    </row>
    <row r="15229" spans="15:17" ht="14.25">
      <c r="O15229" t="s">
        <v>2476</v>
      </c>
      <c r="P15229" s="2" t="s">
        <v>1371</v>
      </c>
      <c r="Q15229" s="66">
        <v>1.6950000000000001</v>
      </c>
    </row>
    <row r="15230" spans="15:17" ht="14.25">
      <c r="O15230" t="s">
        <v>2476</v>
      </c>
      <c r="P15230" s="2" t="s">
        <v>1372</v>
      </c>
      <c r="Q15230" s="66">
        <v>1.75</v>
      </c>
    </row>
    <row r="15231" spans="15:17" ht="14.25">
      <c r="O15231" t="s">
        <v>2476</v>
      </c>
      <c r="P15231" s="2" t="s">
        <v>1373</v>
      </c>
      <c r="Q15231" s="66">
        <v>1.76</v>
      </c>
    </row>
    <row r="15232" spans="15:17" ht="14.25">
      <c r="O15232" t="s">
        <v>2476</v>
      </c>
      <c r="P15232" s="2" t="s">
        <v>1374</v>
      </c>
      <c r="Q15232" s="66">
        <v>1.77</v>
      </c>
    </row>
    <row r="15233" spans="15:17" ht="14.25">
      <c r="O15233" t="s">
        <v>2476</v>
      </c>
      <c r="P15233" s="2" t="s">
        <v>1375</v>
      </c>
      <c r="Q15233" s="66">
        <v>1.65</v>
      </c>
    </row>
    <row r="15234" spans="15:17" ht="14.25">
      <c r="O15234" t="s">
        <v>2476</v>
      </c>
      <c r="P15234" s="2" t="s">
        <v>1376</v>
      </c>
      <c r="Q15234" s="66">
        <v>1.6</v>
      </c>
    </row>
    <row r="15235" spans="15:17" ht="14.25">
      <c r="O15235" t="s">
        <v>2476</v>
      </c>
      <c r="P15235" s="2" t="s">
        <v>1377</v>
      </c>
      <c r="Q15235" s="66">
        <v>1.52</v>
      </c>
    </row>
    <row r="15236" spans="15:17" ht="14.25">
      <c r="O15236" t="s">
        <v>2476</v>
      </c>
      <c r="P15236" s="2" t="s">
        <v>1378</v>
      </c>
      <c r="Q15236" s="66">
        <v>1.5449999999999999</v>
      </c>
    </row>
    <row r="15237" spans="15:17" ht="14.25">
      <c r="O15237" t="s">
        <v>2476</v>
      </c>
      <c r="P15237" s="2" t="s">
        <v>1379</v>
      </c>
      <c r="Q15237" s="66">
        <v>1.43</v>
      </c>
    </row>
    <row r="15238" spans="15:17" ht="14.25">
      <c r="O15238" t="s">
        <v>2476</v>
      </c>
      <c r="P15238" s="2" t="s">
        <v>1380</v>
      </c>
      <c r="Q15238" s="66">
        <v>1.42</v>
      </c>
    </row>
    <row r="15239" spans="15:17" ht="14.25">
      <c r="O15239" t="s">
        <v>2476</v>
      </c>
      <c r="P15239" s="2" t="s">
        <v>1381</v>
      </c>
      <c r="Q15239" s="66">
        <v>1.4750000000000001</v>
      </c>
    </row>
    <row r="15240" spans="15:17" ht="14.25">
      <c r="O15240" t="s">
        <v>2476</v>
      </c>
      <c r="P15240" s="2" t="s">
        <v>1382</v>
      </c>
      <c r="Q15240" s="66">
        <v>1.5</v>
      </c>
    </row>
    <row r="15241" spans="15:17" ht="14.25">
      <c r="O15241" t="s">
        <v>2476</v>
      </c>
      <c r="P15241" s="2" t="s">
        <v>1383</v>
      </c>
      <c r="Q15241" s="66">
        <v>1.43</v>
      </c>
    </row>
    <row r="15242" spans="15:17" ht="14.25">
      <c r="O15242" t="s">
        <v>2476</v>
      </c>
      <c r="P15242" s="2" t="s">
        <v>1384</v>
      </c>
      <c r="Q15242" s="66">
        <v>1.4550000000000001</v>
      </c>
    </row>
    <row r="15243" spans="15:17" ht="14.25">
      <c r="O15243" t="s">
        <v>2476</v>
      </c>
      <c r="P15243" s="2" t="s">
        <v>1385</v>
      </c>
      <c r="Q15243" s="66">
        <v>1.45</v>
      </c>
    </row>
    <row r="15244" spans="15:17" ht="14.25">
      <c r="O15244" t="s">
        <v>2476</v>
      </c>
      <c r="P15244" s="2" t="s">
        <v>1386</v>
      </c>
      <c r="Q15244" s="66">
        <v>1.5649999999999999</v>
      </c>
    </row>
    <row r="15245" spans="15:17" ht="14.25">
      <c r="O15245" t="s">
        <v>2476</v>
      </c>
      <c r="P15245" s="2" t="s">
        <v>1387</v>
      </c>
      <c r="Q15245" s="66">
        <v>1.6</v>
      </c>
    </row>
    <row r="15246" spans="15:17" ht="14.25">
      <c r="O15246" t="s">
        <v>2476</v>
      </c>
      <c r="P15246" s="2" t="s">
        <v>1388</v>
      </c>
      <c r="Q15246" s="66">
        <v>1.585</v>
      </c>
    </row>
    <row r="15247" spans="15:17" ht="14.25">
      <c r="O15247" t="s">
        <v>2476</v>
      </c>
      <c r="P15247" s="2" t="s">
        <v>1389</v>
      </c>
      <c r="Q15247" s="66">
        <v>1.61</v>
      </c>
    </row>
    <row r="15248" spans="15:17" ht="14.25">
      <c r="O15248" t="s">
        <v>2476</v>
      </c>
      <c r="P15248" s="2" t="s">
        <v>1390</v>
      </c>
      <c r="Q15248" s="66">
        <v>1.64</v>
      </c>
    </row>
    <row r="15249" spans="15:17" ht="14.25">
      <c r="O15249" t="s">
        <v>2476</v>
      </c>
      <c r="P15249" s="2" t="s">
        <v>1391</v>
      </c>
      <c r="Q15249" s="66">
        <v>1.675</v>
      </c>
    </row>
    <row r="15250" spans="15:17" ht="14.25">
      <c r="O15250" t="s">
        <v>2476</v>
      </c>
      <c r="P15250" s="2" t="s">
        <v>1392</v>
      </c>
      <c r="Q15250" s="66">
        <v>1.75</v>
      </c>
    </row>
    <row r="15251" spans="15:17" ht="14.25">
      <c r="O15251" t="s">
        <v>2476</v>
      </c>
      <c r="P15251" s="2" t="s">
        <v>1393</v>
      </c>
      <c r="Q15251" s="66">
        <v>1.7250000000000001</v>
      </c>
    </row>
    <row r="15252" spans="15:17" ht="14.25">
      <c r="O15252" t="s">
        <v>2476</v>
      </c>
      <c r="P15252" s="2" t="s">
        <v>1394</v>
      </c>
      <c r="Q15252" s="66">
        <v>1.7649999999999999</v>
      </c>
    </row>
    <row r="15253" spans="15:17" ht="14.25">
      <c r="O15253" t="s">
        <v>2476</v>
      </c>
      <c r="P15253" s="2" t="s">
        <v>1395</v>
      </c>
      <c r="Q15253" s="66">
        <v>1.86</v>
      </c>
    </row>
    <row r="15254" spans="15:17" ht="14.25">
      <c r="O15254" t="s">
        <v>2476</v>
      </c>
      <c r="P15254" s="2" t="s">
        <v>1396</v>
      </c>
      <c r="Q15254" s="66">
        <v>1.88</v>
      </c>
    </row>
    <row r="15255" spans="15:17" ht="14.25">
      <c r="O15255" t="s">
        <v>2476</v>
      </c>
      <c r="P15255" s="2" t="s">
        <v>1397</v>
      </c>
      <c r="Q15255" s="66">
        <v>1.89</v>
      </c>
    </row>
    <row r="15256" spans="15:17" ht="14.25">
      <c r="O15256" t="s">
        <v>2476</v>
      </c>
      <c r="P15256" s="2" t="s">
        <v>1398</v>
      </c>
      <c r="Q15256" s="66">
        <v>1.87</v>
      </c>
    </row>
    <row r="15257" spans="15:17" ht="14.25">
      <c r="O15257" t="s">
        <v>2476</v>
      </c>
      <c r="P15257" s="2" t="s">
        <v>1399</v>
      </c>
      <c r="Q15257" s="66">
        <v>1.93</v>
      </c>
    </row>
    <row r="15258" spans="15:17" ht="14.25">
      <c r="O15258" t="s">
        <v>2476</v>
      </c>
      <c r="P15258" s="2" t="s">
        <v>1400</v>
      </c>
      <c r="Q15258" s="66">
        <v>1.94</v>
      </c>
    </row>
    <row r="15259" spans="15:17" ht="14.25">
      <c r="O15259" t="s">
        <v>2476</v>
      </c>
      <c r="P15259" s="2" t="s">
        <v>1401</v>
      </c>
      <c r="Q15259" s="66">
        <v>1.915</v>
      </c>
    </row>
    <row r="15260" spans="15:17" ht="14.25">
      <c r="O15260" t="s">
        <v>2476</v>
      </c>
      <c r="P15260" s="2" t="s">
        <v>1402</v>
      </c>
      <c r="Q15260" s="66">
        <v>1.87</v>
      </c>
    </row>
    <row r="15261" spans="15:17" ht="14.25">
      <c r="O15261" t="s">
        <v>2476</v>
      </c>
      <c r="P15261" s="2" t="s">
        <v>1403</v>
      </c>
      <c r="Q15261" s="66">
        <v>2.29</v>
      </c>
    </row>
    <row r="15262" spans="15:17" ht="14.25">
      <c r="O15262" t="s">
        <v>2476</v>
      </c>
      <c r="P15262" s="2" t="s">
        <v>1404</v>
      </c>
      <c r="Q15262" s="66">
        <v>2.29</v>
      </c>
    </row>
    <row r="15263" spans="15:17" ht="14.25">
      <c r="O15263" t="s">
        <v>2476</v>
      </c>
      <c r="P15263" s="2" t="s">
        <v>1405</v>
      </c>
      <c r="Q15263" s="66">
        <v>2.29</v>
      </c>
    </row>
    <row r="15264" spans="15:17" ht="14.25">
      <c r="O15264" t="s">
        <v>2476</v>
      </c>
      <c r="P15264" s="2" t="s">
        <v>1406</v>
      </c>
      <c r="Q15264" s="66">
        <v>2.4500000000000002</v>
      </c>
    </row>
    <row r="15265" spans="15:17" ht="14.25">
      <c r="O15265" t="s">
        <v>2476</v>
      </c>
      <c r="P15265" s="2" t="s">
        <v>1407</v>
      </c>
      <c r="Q15265" s="66">
        <v>2.42</v>
      </c>
    </row>
    <row r="15266" spans="15:17" ht="14.25">
      <c r="O15266" t="s">
        <v>2476</v>
      </c>
      <c r="P15266" s="2" t="s">
        <v>1408</v>
      </c>
      <c r="Q15266" s="66">
        <v>2.4300000000000002</v>
      </c>
    </row>
    <row r="15267" spans="15:17" ht="14.25">
      <c r="O15267" t="s">
        <v>2476</v>
      </c>
      <c r="P15267" s="2" t="s">
        <v>1409</v>
      </c>
      <c r="Q15267" s="66">
        <v>2.38</v>
      </c>
    </row>
    <row r="15268" spans="15:17" ht="14.25">
      <c r="O15268" t="s">
        <v>2476</v>
      </c>
      <c r="P15268" s="2" t="s">
        <v>1410</v>
      </c>
      <c r="Q15268" s="66">
        <v>2.38</v>
      </c>
    </row>
    <row r="15269" spans="15:17" ht="14.25">
      <c r="O15269" t="s">
        <v>2476</v>
      </c>
      <c r="P15269" s="2" t="s">
        <v>1411</v>
      </c>
      <c r="Q15269" s="66">
        <v>2.38</v>
      </c>
    </row>
    <row r="15270" spans="15:17" ht="14.25">
      <c r="O15270" t="s">
        <v>2476</v>
      </c>
      <c r="P15270" s="2" t="s">
        <v>1412</v>
      </c>
      <c r="Q15270" s="66">
        <v>2.4500000000000002</v>
      </c>
    </row>
    <row r="15271" spans="15:17" ht="14.25">
      <c r="O15271" t="s">
        <v>2476</v>
      </c>
      <c r="P15271" s="2" t="s">
        <v>1413</v>
      </c>
      <c r="Q15271" s="66">
        <v>2.4500000000000002</v>
      </c>
    </row>
    <row r="15272" spans="15:17" ht="14.25">
      <c r="O15272" t="s">
        <v>2476</v>
      </c>
      <c r="P15272" s="2" t="s">
        <v>1414</v>
      </c>
      <c r="Q15272" s="66">
        <v>2.5</v>
      </c>
    </row>
    <row r="15273" spans="15:17" ht="14.25">
      <c r="O15273" t="s">
        <v>2476</v>
      </c>
      <c r="P15273" s="2" t="s">
        <v>1415</v>
      </c>
      <c r="Q15273" s="66">
        <v>2.58</v>
      </c>
    </row>
    <row r="15274" spans="15:17" ht="14.25">
      <c r="O15274" t="s">
        <v>2476</v>
      </c>
      <c r="P15274" s="2" t="s">
        <v>1416</v>
      </c>
      <c r="Q15274" s="66">
        <v>2.4700000000000002</v>
      </c>
    </row>
    <row r="15275" spans="15:17" ht="14.25">
      <c r="O15275" t="s">
        <v>2476</v>
      </c>
      <c r="P15275" s="2" t="s">
        <v>1417</v>
      </c>
      <c r="Q15275" s="66">
        <v>2.36</v>
      </c>
    </row>
    <row r="15276" spans="15:17" ht="14.25">
      <c r="O15276" t="s">
        <v>2476</v>
      </c>
      <c r="P15276" s="2" t="s">
        <v>1418</v>
      </c>
      <c r="Q15276" s="66">
        <v>2.54</v>
      </c>
    </row>
    <row r="15277" spans="15:17" ht="14.25">
      <c r="O15277" t="s">
        <v>2476</v>
      </c>
      <c r="P15277" s="2" t="s">
        <v>1419</v>
      </c>
      <c r="Q15277" s="66">
        <v>2.52</v>
      </c>
    </row>
    <row r="15278" spans="15:17" ht="14.25">
      <c r="O15278" t="s">
        <v>2476</v>
      </c>
      <c r="P15278" s="2" t="s">
        <v>1420</v>
      </c>
      <c r="Q15278" s="66">
        <v>2.5499999999999998</v>
      </c>
    </row>
    <row r="15279" spans="15:17" ht="14.25">
      <c r="O15279" t="s">
        <v>2476</v>
      </c>
      <c r="P15279" s="2" t="s">
        <v>1421</v>
      </c>
      <c r="Q15279" s="66">
        <v>2.57</v>
      </c>
    </row>
    <row r="15280" spans="15:17" ht="14.25">
      <c r="O15280" t="s">
        <v>2476</v>
      </c>
      <c r="P15280" s="2" t="s">
        <v>1422</v>
      </c>
      <c r="Q15280" s="66">
        <v>2.5299999999999998</v>
      </c>
    </row>
    <row r="15281" spans="15:17" ht="14.25">
      <c r="O15281" t="s">
        <v>2476</v>
      </c>
      <c r="P15281" s="2" t="s">
        <v>1423</v>
      </c>
      <c r="Q15281" s="66">
        <v>2.62</v>
      </c>
    </row>
    <row r="15282" spans="15:17" ht="14.25">
      <c r="O15282" t="s">
        <v>2476</v>
      </c>
      <c r="P15282" s="2" t="s">
        <v>1424</v>
      </c>
      <c r="Q15282" s="66">
        <v>2.57</v>
      </c>
    </row>
    <row r="15283" spans="15:17" ht="14.25">
      <c r="O15283" t="s">
        <v>2476</v>
      </c>
      <c r="P15283" s="2" t="s">
        <v>1425</v>
      </c>
      <c r="Q15283" s="66">
        <v>2.59</v>
      </c>
    </row>
    <row r="15284" spans="15:17" ht="14.25">
      <c r="O15284" t="s">
        <v>2476</v>
      </c>
      <c r="P15284" s="2" t="s">
        <v>1426</v>
      </c>
      <c r="Q15284" s="66">
        <v>2.65</v>
      </c>
    </row>
    <row r="15285" spans="15:17" ht="14.25">
      <c r="O15285" t="s">
        <v>2476</v>
      </c>
      <c r="P15285" s="2" t="s">
        <v>1427</v>
      </c>
      <c r="Q15285" s="66">
        <v>2.63</v>
      </c>
    </row>
    <row r="15286" spans="15:17" ht="14.25">
      <c r="O15286" t="s">
        <v>2476</v>
      </c>
      <c r="P15286" s="2" t="s">
        <v>1428</v>
      </c>
      <c r="Q15286" s="66">
        <v>2.63</v>
      </c>
    </row>
    <row r="15287" spans="15:17" ht="14.25">
      <c r="O15287" t="s">
        <v>2476</v>
      </c>
      <c r="P15287" s="2" t="s">
        <v>1429</v>
      </c>
      <c r="Q15287" s="66">
        <v>2.52</v>
      </c>
    </row>
    <row r="15288" spans="15:17" ht="14.25">
      <c r="O15288" t="s">
        <v>2476</v>
      </c>
      <c r="P15288" s="2" t="s">
        <v>1430</v>
      </c>
      <c r="Q15288" s="66">
        <v>2.56</v>
      </c>
    </row>
    <row r="15289" spans="15:17" ht="14.25">
      <c r="O15289" t="s">
        <v>2476</v>
      </c>
      <c r="P15289" s="2" t="s">
        <v>1431</v>
      </c>
      <c r="Q15289" s="66">
        <v>2.5299999999999998</v>
      </c>
    </row>
    <row r="15290" spans="15:17" ht="14.25">
      <c r="O15290" t="s">
        <v>2476</v>
      </c>
      <c r="P15290" s="2" t="s">
        <v>1432</v>
      </c>
      <c r="Q15290" s="66">
        <v>2.5299999999999998</v>
      </c>
    </row>
    <row r="15291" spans="15:17" ht="14.25">
      <c r="O15291" t="s">
        <v>2476</v>
      </c>
      <c r="P15291" s="2" t="s">
        <v>1433</v>
      </c>
      <c r="Q15291" s="66">
        <v>2.5299999999999998</v>
      </c>
    </row>
    <row r="15292" spans="15:17" ht="14.25">
      <c r="O15292" t="s">
        <v>2476</v>
      </c>
      <c r="P15292" s="2" t="s">
        <v>1434</v>
      </c>
      <c r="Q15292" s="66">
        <v>2.4900000000000002</v>
      </c>
    </row>
    <row r="15293" spans="15:17" ht="14.25">
      <c r="O15293" t="s">
        <v>2476</v>
      </c>
      <c r="P15293" s="2" t="s">
        <v>1435</v>
      </c>
      <c r="Q15293" s="66">
        <v>2.54</v>
      </c>
    </row>
    <row r="15294" spans="15:17" ht="14.25">
      <c r="O15294" t="s">
        <v>2476</v>
      </c>
      <c r="P15294" s="2" t="s">
        <v>1436</v>
      </c>
      <c r="Q15294" s="66">
        <v>2.64</v>
      </c>
    </row>
    <row r="15295" spans="15:17" ht="14.25">
      <c r="O15295" t="s">
        <v>2476</v>
      </c>
      <c r="P15295" s="2" t="s">
        <v>1437</v>
      </c>
      <c r="Q15295" s="66">
        <v>2.4300000000000002</v>
      </c>
    </row>
    <row r="15296" spans="15:17" ht="14.25">
      <c r="O15296" t="s">
        <v>2476</v>
      </c>
      <c r="P15296" s="2" t="s">
        <v>1438</v>
      </c>
      <c r="Q15296" s="66">
        <v>2.2599999999999998</v>
      </c>
    </row>
    <row r="15297" spans="15:17" ht="14.25">
      <c r="O15297" t="s">
        <v>2476</v>
      </c>
      <c r="P15297" s="2" t="s">
        <v>1439</v>
      </c>
      <c r="Q15297" s="66">
        <v>2.2400000000000002</v>
      </c>
    </row>
    <row r="15298" spans="15:17" ht="14.25">
      <c r="O15298" t="s">
        <v>2476</v>
      </c>
      <c r="P15298" s="2" t="s">
        <v>1440</v>
      </c>
      <c r="Q15298" s="66">
        <v>2.2599999999999998</v>
      </c>
    </row>
    <row r="15299" spans="15:17" ht="14.25">
      <c r="O15299" t="s">
        <v>2476</v>
      </c>
      <c r="P15299" s="2" t="s">
        <v>1441</v>
      </c>
      <c r="Q15299" s="66">
        <v>2.2400000000000002</v>
      </c>
    </row>
    <row r="15300" spans="15:17" ht="14.25">
      <c r="O15300" t="s">
        <v>2476</v>
      </c>
      <c r="P15300" s="2" t="s">
        <v>1442</v>
      </c>
      <c r="Q15300" s="66">
        <v>2.35</v>
      </c>
    </row>
    <row r="15301" spans="15:17" ht="14.25">
      <c r="O15301" t="s">
        <v>2476</v>
      </c>
      <c r="P15301" s="2" t="s">
        <v>1443</v>
      </c>
      <c r="Q15301" s="66">
        <v>2.39</v>
      </c>
    </row>
    <row r="15302" spans="15:17" ht="14.25">
      <c r="O15302" t="s">
        <v>2476</v>
      </c>
      <c r="P15302" s="2" t="s">
        <v>1444</v>
      </c>
      <c r="Q15302" s="66">
        <v>2.4</v>
      </c>
    </row>
    <row r="15303" spans="15:17" ht="14.25">
      <c r="O15303" t="s">
        <v>2476</v>
      </c>
      <c r="P15303" s="2" t="s">
        <v>1445</v>
      </c>
      <c r="Q15303" s="66">
        <v>2.38</v>
      </c>
    </row>
    <row r="15304" spans="15:17" ht="14.25">
      <c r="O15304" t="s">
        <v>2476</v>
      </c>
      <c r="P15304" s="2" t="s">
        <v>1446</v>
      </c>
      <c r="Q15304" s="66">
        <v>2.2200000000000002</v>
      </c>
    </row>
    <row r="15305" spans="15:17" ht="14.25">
      <c r="O15305" t="s">
        <v>2476</v>
      </c>
      <c r="P15305" s="2" t="s">
        <v>1447</v>
      </c>
      <c r="Q15305" s="66">
        <v>2.29</v>
      </c>
    </row>
    <row r="15306" spans="15:17" ht="14.25">
      <c r="O15306" t="s">
        <v>2476</v>
      </c>
      <c r="P15306" s="2" t="s">
        <v>1448</v>
      </c>
      <c r="Q15306" s="66">
        <v>2.35</v>
      </c>
    </row>
    <row r="15307" spans="15:17" ht="14.25">
      <c r="O15307" t="s">
        <v>2476</v>
      </c>
      <c r="P15307" s="2" t="s">
        <v>1449</v>
      </c>
      <c r="Q15307" s="66">
        <v>2.25</v>
      </c>
    </row>
    <row r="15308" spans="15:17" ht="14.25">
      <c r="O15308" t="s">
        <v>2476</v>
      </c>
      <c r="P15308" s="2" t="s">
        <v>1450</v>
      </c>
      <c r="Q15308" s="66">
        <v>2.35</v>
      </c>
    </row>
    <row r="15309" spans="15:17" ht="14.25">
      <c r="O15309" t="s">
        <v>2476</v>
      </c>
      <c r="P15309" s="2" t="s">
        <v>1451</v>
      </c>
      <c r="Q15309" s="66">
        <v>2.3199999999999998</v>
      </c>
    </row>
    <row r="15310" spans="15:17" ht="14.25">
      <c r="O15310" t="s">
        <v>2476</v>
      </c>
      <c r="P15310" s="2" t="s">
        <v>1452</v>
      </c>
      <c r="Q15310" s="66">
        <v>2.35</v>
      </c>
    </row>
    <row r="15311" spans="15:17" ht="14.25">
      <c r="O15311" t="s">
        <v>2476</v>
      </c>
      <c r="P15311" s="2" t="s">
        <v>1453</v>
      </c>
      <c r="Q15311" s="66">
        <v>2.17</v>
      </c>
    </row>
    <row r="15312" spans="15:17" ht="14.25">
      <c r="O15312" t="s">
        <v>2476</v>
      </c>
      <c r="P15312" s="2" t="s">
        <v>1454</v>
      </c>
      <c r="Q15312" s="66">
        <v>2.2400000000000002</v>
      </c>
    </row>
    <row r="15313" spans="15:17" ht="14.25">
      <c r="O15313" t="s">
        <v>2476</v>
      </c>
      <c r="P15313" s="2" t="s">
        <v>1455</v>
      </c>
      <c r="Q15313" s="66">
        <v>2.31</v>
      </c>
    </row>
    <row r="15314" spans="15:17" ht="14.25">
      <c r="O15314" t="s">
        <v>2476</v>
      </c>
      <c r="P15314" s="2" t="s">
        <v>1456</v>
      </c>
      <c r="Q15314" s="66">
        <v>2.2000000000000002</v>
      </c>
    </row>
    <row r="15315" spans="15:17" ht="14.25">
      <c r="O15315" t="s">
        <v>2476</v>
      </c>
      <c r="P15315" s="2" t="s">
        <v>1457</v>
      </c>
      <c r="Q15315" s="66">
        <v>2.19</v>
      </c>
    </row>
    <row r="15316" spans="15:17" ht="14.25">
      <c r="O15316" t="s">
        <v>2476</v>
      </c>
      <c r="P15316" s="2" t="s">
        <v>1458</v>
      </c>
      <c r="Q15316" s="66">
        <v>2.19</v>
      </c>
    </row>
    <row r="15317" spans="15:17" ht="14.25">
      <c r="O15317" t="s">
        <v>2476</v>
      </c>
      <c r="P15317" s="2" t="s">
        <v>1459</v>
      </c>
      <c r="Q15317" s="66">
        <v>2.23</v>
      </c>
    </row>
    <row r="15318" spans="15:17" ht="14.25">
      <c r="O15318" t="s">
        <v>2476</v>
      </c>
      <c r="P15318" s="2" t="s">
        <v>1460</v>
      </c>
      <c r="Q15318" s="66">
        <v>2.37</v>
      </c>
    </row>
    <row r="15319" spans="15:17" ht="14.25">
      <c r="O15319" t="s">
        <v>2476</v>
      </c>
      <c r="P15319" s="2" t="s">
        <v>1461</v>
      </c>
      <c r="Q15319" s="66">
        <v>2.4500000000000002</v>
      </c>
    </row>
    <row r="15320" spans="15:17" ht="14.25">
      <c r="O15320" t="s">
        <v>2476</v>
      </c>
      <c r="P15320" s="2" t="s">
        <v>1462</v>
      </c>
      <c r="Q15320" s="66">
        <v>2.34</v>
      </c>
    </row>
    <row r="15321" spans="15:17" ht="14.25">
      <c r="O15321" t="s">
        <v>2476</v>
      </c>
      <c r="P15321" s="2" t="s">
        <v>1463</v>
      </c>
      <c r="Q15321" s="66">
        <v>2.61</v>
      </c>
    </row>
    <row r="15322" spans="15:17" ht="14.25">
      <c r="O15322" t="s">
        <v>2476</v>
      </c>
      <c r="P15322" s="2" t="s">
        <v>1464</v>
      </c>
      <c r="Q15322" s="66">
        <v>2.69</v>
      </c>
    </row>
    <row r="15323" spans="15:17" ht="14.25">
      <c r="O15323" t="s">
        <v>2476</v>
      </c>
      <c r="P15323" s="2" t="s">
        <v>1465</v>
      </c>
      <c r="Q15323" s="66">
        <v>2.84</v>
      </c>
    </row>
    <row r="15324" spans="15:17" ht="14.25">
      <c r="O15324" t="s">
        <v>2476</v>
      </c>
      <c r="P15324" s="2" t="s">
        <v>1466</v>
      </c>
      <c r="Q15324" s="66">
        <v>2.79</v>
      </c>
    </row>
    <row r="15325" spans="15:17" ht="14.25">
      <c r="O15325" t="s">
        <v>2476</v>
      </c>
      <c r="P15325" s="2" t="s">
        <v>1467</v>
      </c>
      <c r="Q15325" s="66">
        <v>2.84</v>
      </c>
    </row>
    <row r="15326" spans="15:17" ht="14.25">
      <c r="O15326" t="s">
        <v>2476</v>
      </c>
      <c r="P15326" s="2" t="s">
        <v>1468</v>
      </c>
      <c r="Q15326" s="66">
        <v>2.88</v>
      </c>
    </row>
    <row r="15327" spans="15:17" ht="14.25">
      <c r="O15327" t="s">
        <v>2476</v>
      </c>
      <c r="P15327" s="2" t="s">
        <v>1469</v>
      </c>
      <c r="Q15327" s="66">
        <v>2.7</v>
      </c>
    </row>
    <row r="15328" spans="15:17" ht="14.25">
      <c r="O15328" t="s">
        <v>2476</v>
      </c>
      <c r="P15328" s="2" t="s">
        <v>1470</v>
      </c>
      <c r="Q15328" s="66">
        <v>2.61</v>
      </c>
    </row>
    <row r="15329" spans="15:17" ht="14.25">
      <c r="O15329" t="s">
        <v>2476</v>
      </c>
      <c r="P15329" s="2" t="s">
        <v>1471</v>
      </c>
      <c r="Q15329" s="66">
        <v>2.42</v>
      </c>
    </row>
    <row r="15330" spans="15:17" ht="14.25">
      <c r="O15330" t="s">
        <v>2476</v>
      </c>
      <c r="P15330" s="2" t="s">
        <v>1472</v>
      </c>
      <c r="Q15330" s="66">
        <v>2.46</v>
      </c>
    </row>
    <row r="15331" spans="15:17" ht="14.25">
      <c r="O15331" t="s">
        <v>2476</v>
      </c>
      <c r="P15331" s="2" t="s">
        <v>1473</v>
      </c>
      <c r="Q15331" s="66">
        <v>2.48</v>
      </c>
    </row>
    <row r="15332" spans="15:17" ht="14.25">
      <c r="O15332" t="s">
        <v>2476</v>
      </c>
      <c r="P15332" s="2" t="s">
        <v>1474</v>
      </c>
      <c r="Q15332" s="66">
        <v>2.42</v>
      </c>
    </row>
    <row r="15333" spans="15:17" ht="14.25">
      <c r="O15333" t="s">
        <v>2476</v>
      </c>
      <c r="P15333" s="2" t="s">
        <v>1475</v>
      </c>
      <c r="Q15333" s="66">
        <v>2.5</v>
      </c>
    </row>
    <row r="15334" spans="15:17" ht="14.25">
      <c r="O15334" t="s">
        <v>2476</v>
      </c>
      <c r="P15334" s="2" t="s">
        <v>1476</v>
      </c>
      <c r="Q15334" s="66">
        <v>2.5499999999999998</v>
      </c>
    </row>
    <row r="15335" spans="15:17" ht="14.25">
      <c r="O15335" t="s">
        <v>2476</v>
      </c>
      <c r="P15335" s="2" t="s">
        <v>1477</v>
      </c>
      <c r="Q15335" s="66">
        <v>2.61</v>
      </c>
    </row>
    <row r="15336" spans="15:17" ht="14.25">
      <c r="O15336" t="s">
        <v>2476</v>
      </c>
      <c r="P15336" s="2" t="s">
        <v>1478</v>
      </c>
      <c r="Q15336" s="66">
        <v>2.85</v>
      </c>
    </row>
    <row r="15337" spans="15:17" ht="14.25">
      <c r="O15337" t="s">
        <v>2476</v>
      </c>
      <c r="P15337" s="2" t="s">
        <v>1479</v>
      </c>
      <c r="Q15337" s="66">
        <v>2.83</v>
      </c>
    </row>
    <row r="15338" spans="15:17" ht="14.25">
      <c r="O15338" t="s">
        <v>2476</v>
      </c>
      <c r="P15338" s="2" t="s">
        <v>1480</v>
      </c>
      <c r="Q15338" s="66">
        <v>2.8</v>
      </c>
    </row>
    <row r="15339" spans="15:17" ht="14.25">
      <c r="O15339" t="s">
        <v>2476</v>
      </c>
      <c r="P15339" s="2" t="s">
        <v>1481</v>
      </c>
      <c r="Q15339" s="66">
        <v>2.65</v>
      </c>
    </row>
    <row r="15340" spans="15:17" ht="14.25">
      <c r="O15340" t="s">
        <v>2476</v>
      </c>
      <c r="P15340" s="2" t="s">
        <v>1482</v>
      </c>
      <c r="Q15340" s="66">
        <v>2.5499999999999998</v>
      </c>
    </row>
    <row r="15341" spans="15:17" ht="14.25">
      <c r="O15341" t="s">
        <v>2476</v>
      </c>
      <c r="P15341" s="2" t="s">
        <v>1483</v>
      </c>
      <c r="Q15341" s="66">
        <v>2.69</v>
      </c>
    </row>
    <row r="15342" spans="15:17" ht="14.25">
      <c r="O15342" t="s">
        <v>2476</v>
      </c>
      <c r="P15342" s="2" t="s">
        <v>1484</v>
      </c>
      <c r="Q15342" s="66">
        <v>2.64</v>
      </c>
    </row>
    <row r="15343" spans="15:17" ht="14.25">
      <c r="O15343" t="s">
        <v>2476</v>
      </c>
      <c r="P15343" s="2" t="s">
        <v>1485</v>
      </c>
      <c r="Q15343" s="66">
        <v>2.63</v>
      </c>
    </row>
    <row r="15344" spans="15:17" ht="14.25">
      <c r="O15344" t="s">
        <v>2476</v>
      </c>
      <c r="P15344" s="2" t="s">
        <v>1486</v>
      </c>
      <c r="Q15344" s="66">
        <v>2.58</v>
      </c>
    </row>
    <row r="15345" spans="15:17" ht="14.25">
      <c r="O15345" t="s">
        <v>2476</v>
      </c>
      <c r="P15345" s="2" t="s">
        <v>1487</v>
      </c>
      <c r="Q15345" s="66">
        <v>2.81</v>
      </c>
    </row>
    <row r="15346" spans="15:17" ht="14.25">
      <c r="O15346" t="s">
        <v>2476</v>
      </c>
      <c r="P15346" s="2" t="s">
        <v>1488</v>
      </c>
      <c r="Q15346" s="66">
        <v>2.9</v>
      </c>
    </row>
    <row r="15347" spans="15:17" ht="14.25">
      <c r="O15347" t="s">
        <v>2476</v>
      </c>
      <c r="P15347" s="2" t="s">
        <v>1489</v>
      </c>
      <c r="Q15347" s="66">
        <v>3.11</v>
      </c>
    </row>
    <row r="15348" spans="15:17" ht="14.25">
      <c r="O15348" t="s">
        <v>2476</v>
      </c>
      <c r="P15348" s="2" t="s">
        <v>1490</v>
      </c>
      <c r="Q15348" s="66">
        <v>3</v>
      </c>
    </row>
    <row r="15349" spans="15:17" ht="14.25">
      <c r="O15349" t="s">
        <v>2476</v>
      </c>
      <c r="P15349" s="2" t="s">
        <v>1491</v>
      </c>
      <c r="Q15349" s="66">
        <v>3.11</v>
      </c>
    </row>
    <row r="15350" spans="15:17" ht="14.25">
      <c r="O15350" t="s">
        <v>2476</v>
      </c>
      <c r="P15350" s="2" t="s">
        <v>1492</v>
      </c>
      <c r="Q15350" s="66">
        <v>3.14</v>
      </c>
    </row>
    <row r="15351" spans="15:17" ht="14.25">
      <c r="O15351" t="s">
        <v>2476</v>
      </c>
      <c r="P15351" s="2" t="s">
        <v>1493</v>
      </c>
      <c r="Q15351" s="66">
        <v>3.25</v>
      </c>
    </row>
    <row r="15352" spans="15:17" ht="14.25">
      <c r="O15352" t="s">
        <v>2476</v>
      </c>
      <c r="P15352" s="2" t="s">
        <v>1494</v>
      </c>
      <c r="Q15352" s="66">
        <v>3.13</v>
      </c>
    </row>
    <row r="15353" spans="15:17" ht="14.25">
      <c r="O15353" t="s">
        <v>2476</v>
      </c>
      <c r="P15353" s="2" t="s">
        <v>1495</v>
      </c>
      <c r="Q15353" s="66">
        <v>3.23</v>
      </c>
    </row>
    <row r="15354" spans="15:17" ht="14.25">
      <c r="O15354" t="s">
        <v>2476</v>
      </c>
      <c r="P15354" s="2" t="s">
        <v>1496</v>
      </c>
      <c r="Q15354" s="66">
        <v>3.22</v>
      </c>
    </row>
    <row r="15355" spans="15:17" ht="14.25">
      <c r="O15355" t="s">
        <v>2476</v>
      </c>
      <c r="P15355" s="2" t="s">
        <v>1497</v>
      </c>
      <c r="Q15355" s="66">
        <v>3.25</v>
      </c>
    </row>
    <row r="15356" spans="15:17" ht="14.25">
      <c r="O15356" t="s">
        <v>2476</v>
      </c>
      <c r="P15356" s="2" t="s">
        <v>1498</v>
      </c>
      <c r="Q15356" s="66">
        <v>3.23</v>
      </c>
    </row>
    <row r="15357" spans="15:17" ht="14.25">
      <c r="O15357" t="s">
        <v>2476</v>
      </c>
      <c r="P15357" s="2" t="s">
        <v>1499</v>
      </c>
      <c r="Q15357" s="66">
        <v>3.24</v>
      </c>
    </row>
    <row r="15358" spans="15:17" ht="14.25">
      <c r="O15358" t="s">
        <v>2476</v>
      </c>
      <c r="P15358" s="2" t="s">
        <v>1500</v>
      </c>
      <c r="Q15358" s="66">
        <v>3.32</v>
      </c>
    </row>
    <row r="15359" spans="15:17" ht="14.25">
      <c r="O15359" t="s">
        <v>2476</v>
      </c>
      <c r="P15359" s="2" t="s">
        <v>1501</v>
      </c>
      <c r="Q15359" s="66">
        <v>3.33</v>
      </c>
    </row>
    <row r="15360" spans="15:17" ht="14.25">
      <c r="O15360" t="s">
        <v>2476</v>
      </c>
      <c r="P15360" s="2" t="s">
        <v>1502</v>
      </c>
      <c r="Q15360" s="66">
        <v>3.35</v>
      </c>
    </row>
    <row r="15361" spans="15:17" ht="14.25">
      <c r="O15361" t="s">
        <v>2476</v>
      </c>
      <c r="P15361" s="2" t="s">
        <v>1503</v>
      </c>
      <c r="Q15361" s="66">
        <v>3.55</v>
      </c>
    </row>
    <row r="15362" spans="15:17" ht="14.25">
      <c r="O15362" t="s">
        <v>2476</v>
      </c>
      <c r="P15362" s="2" t="s">
        <v>1504</v>
      </c>
      <c r="Q15362" s="66">
        <v>3.48</v>
      </c>
    </row>
    <row r="15363" spans="15:17" ht="14.25">
      <c r="O15363" t="s">
        <v>2476</v>
      </c>
      <c r="P15363" s="2" t="s">
        <v>1505</v>
      </c>
      <c r="Q15363" s="66">
        <v>3.5</v>
      </c>
    </row>
    <row r="15364" spans="15:17" ht="14.25">
      <c r="O15364" t="s">
        <v>2476</v>
      </c>
      <c r="P15364" s="2" t="s">
        <v>1506</v>
      </c>
      <c r="Q15364" s="66">
        <v>3.54</v>
      </c>
    </row>
    <row r="15365" spans="15:17" ht="14.25">
      <c r="O15365" t="s">
        <v>2476</v>
      </c>
      <c r="P15365" s="2" t="s">
        <v>1507</v>
      </c>
      <c r="Q15365" s="66">
        <v>3.42</v>
      </c>
    </row>
    <row r="15366" spans="15:17" ht="14.25">
      <c r="O15366" t="s">
        <v>2476</v>
      </c>
      <c r="P15366" s="2" t="s">
        <v>1508</v>
      </c>
      <c r="Q15366" s="66">
        <v>3.47</v>
      </c>
    </row>
    <row r="15367" spans="15:17" ht="14.25">
      <c r="O15367" t="s">
        <v>2476</v>
      </c>
      <c r="P15367" s="2" t="s">
        <v>1509</v>
      </c>
      <c r="Q15367" s="66">
        <v>3.57</v>
      </c>
    </row>
    <row r="15368" spans="15:17" ht="14.25">
      <c r="O15368" t="s">
        <v>2476</v>
      </c>
      <c r="P15368" s="2" t="s">
        <v>1510</v>
      </c>
      <c r="Q15368" s="66">
        <v>3.63</v>
      </c>
    </row>
    <row r="15369" spans="15:17" ht="14.25">
      <c r="O15369" t="s">
        <v>2476</v>
      </c>
      <c r="P15369" s="2" t="s">
        <v>1511</v>
      </c>
      <c r="Q15369" s="66">
        <v>3.6</v>
      </c>
    </row>
    <row r="15370" spans="15:17" ht="14.25">
      <c r="O15370" t="s">
        <v>2476</v>
      </c>
      <c r="P15370" s="2" t="s">
        <v>1512</v>
      </c>
      <c r="Q15370" s="66">
        <v>3.56</v>
      </c>
    </row>
    <row r="15371" spans="15:17" ht="14.25">
      <c r="O15371" t="s">
        <v>2476</v>
      </c>
      <c r="P15371" s="2" t="s">
        <v>1513</v>
      </c>
      <c r="Q15371" s="66">
        <v>3.64</v>
      </c>
    </row>
    <row r="15372" spans="15:17" ht="14.25">
      <c r="O15372" t="s">
        <v>2476</v>
      </c>
      <c r="P15372" s="2" t="s">
        <v>1514</v>
      </c>
      <c r="Q15372" s="66">
        <v>3.53</v>
      </c>
    </row>
    <row r="15373" spans="15:17" ht="14.25">
      <c r="O15373" t="s">
        <v>2476</v>
      </c>
      <c r="P15373" s="2" t="s">
        <v>1515</v>
      </c>
      <c r="Q15373" s="66">
        <v>3.39</v>
      </c>
    </row>
    <row r="15374" spans="15:17" ht="14.25">
      <c r="O15374" t="s">
        <v>2476</v>
      </c>
      <c r="P15374" s="2" t="s">
        <v>1516</v>
      </c>
      <c r="Q15374" s="66">
        <v>3.38</v>
      </c>
    </row>
    <row r="15375" spans="15:17" ht="14.25">
      <c r="O15375" t="s">
        <v>2476</v>
      </c>
      <c r="P15375" s="2" t="s">
        <v>1517</v>
      </c>
      <c r="Q15375" s="66">
        <v>3.43</v>
      </c>
    </row>
    <row r="15376" spans="15:17" ht="14.25">
      <c r="O15376" t="s">
        <v>2476</v>
      </c>
      <c r="P15376" s="2" t="s">
        <v>1518</v>
      </c>
      <c r="Q15376" s="66">
        <v>3.71</v>
      </c>
    </row>
    <row r="15377" spans="15:17" ht="14.25">
      <c r="O15377" t="s">
        <v>2476</v>
      </c>
      <c r="P15377" s="2" t="s">
        <v>1519</v>
      </c>
      <c r="Q15377" s="66">
        <v>3.7</v>
      </c>
    </row>
    <row r="15378" spans="15:17" ht="14.25">
      <c r="O15378" t="s">
        <v>2476</v>
      </c>
      <c r="P15378" s="2" t="s">
        <v>1520</v>
      </c>
      <c r="Q15378" s="66">
        <v>3.66</v>
      </c>
    </row>
    <row r="15379" spans="15:17" ht="14.25">
      <c r="O15379" t="s">
        <v>2476</v>
      </c>
      <c r="P15379" s="2" t="s">
        <v>1521</v>
      </c>
      <c r="Q15379" s="66">
        <v>3.49</v>
      </c>
    </row>
    <row r="15380" spans="15:17" ht="14.25">
      <c r="O15380" t="s">
        <v>2476</v>
      </c>
      <c r="P15380" s="2" t="s">
        <v>1522</v>
      </c>
      <c r="Q15380" s="66">
        <v>3.48</v>
      </c>
    </row>
    <row r="15381" spans="15:17" ht="14.25">
      <c r="O15381" t="s">
        <v>2476</v>
      </c>
      <c r="P15381" s="2" t="s">
        <v>1523</v>
      </c>
      <c r="Q15381" s="66">
        <v>3.4</v>
      </c>
    </row>
    <row r="15382" spans="15:17" ht="14.25">
      <c r="O15382" t="s">
        <v>2476</v>
      </c>
      <c r="P15382" s="2" t="s">
        <v>1524</v>
      </c>
      <c r="Q15382" s="66">
        <v>3.45</v>
      </c>
    </row>
    <row r="15383" spans="15:17" ht="14.25">
      <c r="O15383" t="s">
        <v>2476</v>
      </c>
      <c r="P15383" s="2" t="s">
        <v>1525</v>
      </c>
      <c r="Q15383" s="66">
        <v>3.51</v>
      </c>
    </row>
    <row r="15384" spans="15:17" ht="14.25">
      <c r="O15384" t="s">
        <v>2476</v>
      </c>
      <c r="P15384" s="2" t="s">
        <v>1526</v>
      </c>
      <c r="Q15384" s="66">
        <v>3.5</v>
      </c>
    </row>
    <row r="15385" spans="15:17" ht="14.25">
      <c r="O15385" t="s">
        <v>2476</v>
      </c>
      <c r="P15385" s="2" t="s">
        <v>1527</v>
      </c>
      <c r="Q15385" s="66">
        <v>3.44</v>
      </c>
    </row>
    <row r="15386" spans="15:17" ht="14.25">
      <c r="O15386" t="s">
        <v>2476</v>
      </c>
      <c r="P15386" s="2" t="s">
        <v>1528</v>
      </c>
      <c r="Q15386" s="66">
        <v>3.53</v>
      </c>
    </row>
    <row r="15387" spans="15:17" ht="14.25">
      <c r="O15387" t="s">
        <v>2476</v>
      </c>
      <c r="P15387" s="2" t="s">
        <v>1529</v>
      </c>
      <c r="Q15387" s="66">
        <v>3.5</v>
      </c>
    </row>
    <row r="15388" spans="15:17" ht="14.25">
      <c r="O15388" t="s">
        <v>2476</v>
      </c>
      <c r="P15388" s="2" t="s">
        <v>1530</v>
      </c>
      <c r="Q15388" s="66">
        <v>3.38</v>
      </c>
    </row>
    <row r="15389" spans="15:17" ht="14.25">
      <c r="O15389" t="s">
        <v>2476</v>
      </c>
      <c r="P15389" s="2" t="s">
        <v>1531</v>
      </c>
      <c r="Q15389" s="66">
        <v>3.4</v>
      </c>
    </row>
    <row r="15390" spans="15:17" ht="14.25">
      <c r="O15390" t="s">
        <v>2476</v>
      </c>
      <c r="P15390" s="2" t="s">
        <v>1532</v>
      </c>
      <c r="Q15390" s="66">
        <v>3.3</v>
      </c>
    </row>
    <row r="15391" spans="15:17" ht="14.25">
      <c r="O15391" t="s">
        <v>2476</v>
      </c>
      <c r="P15391" s="2" t="s">
        <v>1533</v>
      </c>
      <c r="Q15391" s="66">
        <v>3.39</v>
      </c>
    </row>
    <row r="15392" spans="15:17" ht="14.25">
      <c r="O15392" t="s">
        <v>2476</v>
      </c>
      <c r="P15392" s="2" t="s">
        <v>1534</v>
      </c>
      <c r="Q15392" s="66">
        <v>3.37</v>
      </c>
    </row>
    <row r="15393" spans="15:17" ht="14.25">
      <c r="O15393" t="s">
        <v>2476</v>
      </c>
      <c r="P15393" s="2" t="s">
        <v>1535</v>
      </c>
      <c r="Q15393" s="66">
        <v>3.34</v>
      </c>
    </row>
    <row r="15394" spans="15:17" ht="14.25">
      <c r="O15394" t="s">
        <v>2476</v>
      </c>
      <c r="P15394" s="2" t="s">
        <v>1536</v>
      </c>
      <c r="Q15394" s="66">
        <v>3.31</v>
      </c>
    </row>
    <row r="15395" spans="15:17" ht="14.25">
      <c r="O15395" t="s">
        <v>2476</v>
      </c>
      <c r="P15395" s="2" t="s">
        <v>1537</v>
      </c>
      <c r="Q15395" s="66">
        <v>3.32</v>
      </c>
    </row>
    <row r="15396" spans="15:17" ht="14.25">
      <c r="O15396" t="s">
        <v>2476</v>
      </c>
      <c r="P15396" s="2" t="s">
        <v>1538</v>
      </c>
      <c r="Q15396" s="66">
        <v>3.37</v>
      </c>
    </row>
    <row r="15397" spans="15:17" ht="14.25">
      <c r="O15397" t="s">
        <v>2476</v>
      </c>
      <c r="P15397" s="2" t="s">
        <v>1539</v>
      </c>
      <c r="Q15397" s="66">
        <v>3.28</v>
      </c>
    </row>
    <row r="15398" spans="15:17" ht="14.25">
      <c r="O15398" t="s">
        <v>2476</v>
      </c>
      <c r="P15398" s="2" t="s">
        <v>1540</v>
      </c>
      <c r="Q15398" s="66">
        <v>3.43</v>
      </c>
    </row>
    <row r="15399" spans="15:17" ht="14.25">
      <c r="O15399" t="s">
        <v>2476</v>
      </c>
      <c r="P15399" s="2" t="s">
        <v>1541</v>
      </c>
      <c r="Q15399" s="66">
        <v>3.49</v>
      </c>
    </row>
    <row r="15400" spans="15:17" ht="14.25">
      <c r="O15400" t="s">
        <v>2476</v>
      </c>
      <c r="P15400" s="2" t="s">
        <v>1542</v>
      </c>
      <c r="Q15400" s="66">
        <v>3.58</v>
      </c>
    </row>
    <row r="15401" spans="15:17" ht="14.25">
      <c r="O15401" t="s">
        <v>2476</v>
      </c>
      <c r="P15401" s="2" t="s">
        <v>1543</v>
      </c>
      <c r="Q15401" s="66">
        <v>3.6</v>
      </c>
    </row>
    <row r="15402" spans="15:17" ht="14.25">
      <c r="O15402" t="s">
        <v>2476</v>
      </c>
      <c r="P15402" s="2" t="s">
        <v>1544</v>
      </c>
      <c r="Q15402" s="66">
        <v>3.39</v>
      </c>
    </row>
    <row r="15403" spans="15:17" ht="14.25">
      <c r="O15403" t="s">
        <v>2476</v>
      </c>
      <c r="P15403" s="2" t="s">
        <v>1545</v>
      </c>
      <c r="Q15403" s="66">
        <v>3.41</v>
      </c>
    </row>
    <row r="15404" spans="15:17" ht="14.25">
      <c r="O15404" t="s">
        <v>2476</v>
      </c>
      <c r="P15404" s="2" t="s">
        <v>1546</v>
      </c>
      <c r="Q15404" s="66">
        <v>3.3</v>
      </c>
    </row>
    <row r="15405" spans="15:17" ht="14.25">
      <c r="O15405" t="s">
        <v>2476</v>
      </c>
      <c r="P15405" s="2" t="s">
        <v>1547</v>
      </c>
      <c r="Q15405" s="66">
        <v>3.3</v>
      </c>
    </row>
    <row r="15406" spans="15:17" ht="14.25">
      <c r="O15406" t="s">
        <v>2476</v>
      </c>
      <c r="P15406" s="2" t="s">
        <v>1548</v>
      </c>
      <c r="Q15406" s="66">
        <v>3.17</v>
      </c>
    </row>
    <row r="15407" spans="15:17" ht="14.25">
      <c r="O15407" t="s">
        <v>2476</v>
      </c>
      <c r="P15407" s="2" t="s">
        <v>1549</v>
      </c>
      <c r="Q15407" s="66">
        <v>3.11</v>
      </c>
    </row>
    <row r="15408" spans="15:17" ht="14.25">
      <c r="O15408" t="s">
        <v>2476</v>
      </c>
      <c r="P15408" s="2" t="s">
        <v>1550</v>
      </c>
      <c r="Q15408" s="66">
        <v>3.17</v>
      </c>
    </row>
    <row r="15409" spans="15:17" ht="14.25">
      <c r="O15409" t="s">
        <v>2476</v>
      </c>
      <c r="P15409" s="2" t="s">
        <v>1551</v>
      </c>
      <c r="Q15409" s="66">
        <v>3.22</v>
      </c>
    </row>
    <row r="15410" spans="15:17" ht="14.25">
      <c r="O15410" t="s">
        <v>2476</v>
      </c>
      <c r="P15410" s="2" t="s">
        <v>1552</v>
      </c>
      <c r="Q15410" s="66">
        <v>3.23</v>
      </c>
    </row>
    <row r="15411" spans="15:17" ht="14.25">
      <c r="O15411" t="s">
        <v>2476</v>
      </c>
      <c r="P15411" s="2" t="s">
        <v>1553</v>
      </c>
      <c r="Q15411" s="66">
        <v>3.27</v>
      </c>
    </row>
    <row r="15412" spans="15:17" ht="14.25">
      <c r="O15412" t="s">
        <v>2476</v>
      </c>
      <c r="P15412" s="2" t="s">
        <v>1554</v>
      </c>
      <c r="Q15412" s="66">
        <v>3.2</v>
      </c>
    </row>
    <row r="15413" spans="15:17" ht="14.25">
      <c r="O15413" t="s">
        <v>2476</v>
      </c>
      <c r="P15413" s="2" t="s">
        <v>1555</v>
      </c>
      <c r="Q15413" s="66">
        <v>3.16</v>
      </c>
    </row>
    <row r="15414" spans="15:17" ht="14.25">
      <c r="O15414" t="s">
        <v>2476</v>
      </c>
      <c r="P15414" s="2" t="s">
        <v>1556</v>
      </c>
      <c r="Q15414" s="66">
        <v>3.25</v>
      </c>
    </row>
    <row r="15415" spans="15:17" ht="14.25">
      <c r="O15415" t="s">
        <v>2476</v>
      </c>
      <c r="P15415" s="2" t="s">
        <v>1557</v>
      </c>
      <c r="Q15415" s="66">
        <v>3.14</v>
      </c>
    </row>
    <row r="15416" spans="15:17" ht="14.25">
      <c r="O15416" t="s">
        <v>2476</v>
      </c>
      <c r="P15416" s="2" t="s">
        <v>1558</v>
      </c>
      <c r="Q15416" s="66">
        <v>3.15</v>
      </c>
    </row>
    <row r="15417" spans="15:17" ht="14.25">
      <c r="O15417" t="s">
        <v>2476</v>
      </c>
      <c r="P15417" s="2" t="s">
        <v>1559</v>
      </c>
      <c r="Q15417" s="66">
        <v>3.24</v>
      </c>
    </row>
    <row r="15418" spans="15:17" ht="14.25">
      <c r="O15418" t="s">
        <v>2476</v>
      </c>
      <c r="P15418" s="2" t="s">
        <v>1560</v>
      </c>
      <c r="Q15418" s="66">
        <v>3.04</v>
      </c>
    </row>
    <row r="15419" spans="15:17" ht="14.25">
      <c r="O15419" t="s">
        <v>2476</v>
      </c>
      <c r="P15419" s="2" t="s">
        <v>1561</v>
      </c>
      <c r="Q15419" s="66">
        <v>3.01</v>
      </c>
    </row>
    <row r="15420" spans="15:17" ht="14.25">
      <c r="O15420" t="s">
        <v>2476</v>
      </c>
      <c r="P15420" s="2" t="s">
        <v>1562</v>
      </c>
      <c r="Q15420" s="66">
        <v>3.03</v>
      </c>
    </row>
    <row r="15421" spans="15:17" ht="14.25">
      <c r="O15421" t="s">
        <v>2476</v>
      </c>
      <c r="P15421" s="2" t="s">
        <v>1563</v>
      </c>
      <c r="Q15421" s="66">
        <v>3.01</v>
      </c>
    </row>
    <row r="15422" spans="15:17" ht="14.25">
      <c r="O15422" t="s">
        <v>2476</v>
      </c>
      <c r="P15422" s="2" t="s">
        <v>1564</v>
      </c>
      <c r="Q15422" s="66">
        <v>3.02</v>
      </c>
    </row>
    <row r="15423" spans="15:17" ht="14.25">
      <c r="O15423" t="s">
        <v>2476</v>
      </c>
      <c r="P15423" s="2" t="s">
        <v>1565</v>
      </c>
      <c r="Q15423" s="66">
        <v>3.03</v>
      </c>
    </row>
    <row r="15424" spans="15:17" ht="14.25">
      <c r="O15424" t="s">
        <v>2476</v>
      </c>
      <c r="P15424" s="2" t="s">
        <v>1566</v>
      </c>
      <c r="Q15424" s="66">
        <v>3.09</v>
      </c>
    </row>
    <row r="15425" spans="15:17" ht="14.25">
      <c r="O15425" t="s">
        <v>2476</v>
      </c>
      <c r="P15425" s="2" t="s">
        <v>1567</v>
      </c>
      <c r="Q15425" s="66">
        <v>3.12</v>
      </c>
    </row>
    <row r="15426" spans="15:17" ht="14.25">
      <c r="O15426" t="s">
        <v>2476</v>
      </c>
      <c r="P15426" s="2" t="s">
        <v>1568</v>
      </c>
      <c r="Q15426" s="66">
        <v>3.22</v>
      </c>
    </row>
    <row r="15427" spans="15:17" ht="14.25">
      <c r="O15427" t="s">
        <v>2476</v>
      </c>
      <c r="P15427" s="2" t="s">
        <v>1569</v>
      </c>
      <c r="Q15427" s="66">
        <v>3.22</v>
      </c>
    </row>
    <row r="15428" spans="15:17" ht="14.25">
      <c r="O15428" t="s">
        <v>2476</v>
      </c>
      <c r="P15428" s="2" t="s">
        <v>1570</v>
      </c>
      <c r="Q15428" s="66">
        <v>3.32</v>
      </c>
    </row>
    <row r="15429" spans="15:17" ht="14.25">
      <c r="O15429" t="s">
        <v>2476</v>
      </c>
      <c r="P15429" s="2" t="s">
        <v>1571</v>
      </c>
      <c r="Q15429" s="66">
        <v>3.29</v>
      </c>
    </row>
    <row r="15430" spans="15:17" ht="14.25">
      <c r="O15430" t="s">
        <v>2476</v>
      </c>
      <c r="P15430" s="2" t="s">
        <v>1572</v>
      </c>
      <c r="Q15430" s="66">
        <v>3.3</v>
      </c>
    </row>
    <row r="15431" spans="15:17" ht="14.25">
      <c r="O15431" t="s">
        <v>2476</v>
      </c>
      <c r="P15431" s="2" t="s">
        <v>1573</v>
      </c>
      <c r="Q15431" s="66">
        <v>3.38</v>
      </c>
    </row>
    <row r="15432" spans="15:17" ht="14.25">
      <c r="O15432" t="s">
        <v>2476</v>
      </c>
      <c r="P15432" s="2" t="s">
        <v>1574</v>
      </c>
      <c r="Q15432" s="66">
        <v>3.32</v>
      </c>
    </row>
    <row r="15433" spans="15:17" ht="14.25">
      <c r="O15433" t="s">
        <v>2476</v>
      </c>
      <c r="P15433" s="2" t="s">
        <v>1575</v>
      </c>
      <c r="Q15433" s="66">
        <v>3.49</v>
      </c>
    </row>
    <row r="15434" spans="15:17" ht="14.25">
      <c r="O15434" t="s">
        <v>2476</v>
      </c>
      <c r="P15434" s="2" t="s">
        <v>1576</v>
      </c>
      <c r="Q15434" s="66">
        <v>3.49</v>
      </c>
    </row>
    <row r="15435" spans="15:17" ht="14.25">
      <c r="O15435" t="s">
        <v>2476</v>
      </c>
      <c r="P15435" s="2" t="s">
        <v>1577</v>
      </c>
      <c r="Q15435" s="66">
        <v>3.65</v>
      </c>
    </row>
    <row r="15436" spans="15:17" ht="14.25">
      <c r="O15436" t="s">
        <v>2476</v>
      </c>
      <c r="P15436" s="2" t="s">
        <v>1578</v>
      </c>
      <c r="Q15436" s="66">
        <v>3.54</v>
      </c>
    </row>
    <row r="15437" spans="15:17" ht="14.25">
      <c r="O15437" t="s">
        <v>2476</v>
      </c>
      <c r="P15437" s="2" t="s">
        <v>1579</v>
      </c>
      <c r="Q15437" s="66">
        <v>3.38</v>
      </c>
    </row>
    <row r="15438" spans="15:17" ht="14.25">
      <c r="O15438" t="s">
        <v>2476</v>
      </c>
      <c r="P15438" s="2" t="s">
        <v>1580</v>
      </c>
      <c r="Q15438" s="66">
        <v>3.42</v>
      </c>
    </row>
    <row r="15439" spans="15:17" ht="14.25">
      <c r="O15439" t="s">
        <v>2476</v>
      </c>
      <c r="P15439" s="2" t="s">
        <v>1581</v>
      </c>
      <c r="Q15439" s="66">
        <v>3.47</v>
      </c>
    </row>
    <row r="15440" spans="15:17" ht="14.25">
      <c r="O15440" t="s">
        <v>2476</v>
      </c>
      <c r="P15440" s="2" t="s">
        <v>1582</v>
      </c>
      <c r="Q15440" s="66">
        <v>3.51</v>
      </c>
    </row>
    <row r="15441" spans="15:17" ht="14.25">
      <c r="O15441" t="s">
        <v>2476</v>
      </c>
      <c r="P15441" s="2" t="s">
        <v>1583</v>
      </c>
      <c r="Q15441" s="66">
        <v>3.45</v>
      </c>
    </row>
    <row r="15442" spans="15:17" ht="14.25">
      <c r="O15442" t="s">
        <v>2476</v>
      </c>
      <c r="P15442" s="2" t="s">
        <v>1584</v>
      </c>
      <c r="Q15442" s="66">
        <v>3.29</v>
      </c>
    </row>
    <row r="15443" spans="15:17" ht="14.25">
      <c r="O15443" t="s">
        <v>2476</v>
      </c>
      <c r="P15443" s="2" t="s">
        <v>1585</v>
      </c>
      <c r="Q15443" s="66">
        <v>3.29</v>
      </c>
    </row>
    <row r="15444" spans="15:17" ht="14.25">
      <c r="O15444" t="s">
        <v>2476</v>
      </c>
      <c r="P15444" s="2" t="s">
        <v>1586</v>
      </c>
      <c r="Q15444" s="66">
        <v>3.35</v>
      </c>
    </row>
    <row r="15445" spans="15:17" ht="14.25">
      <c r="O15445" t="s">
        <v>2476</v>
      </c>
      <c r="P15445" s="2" t="s">
        <v>1587</v>
      </c>
      <c r="Q15445" s="66">
        <v>3.36</v>
      </c>
    </row>
    <row r="15446" spans="15:17" ht="14.25">
      <c r="O15446" t="s">
        <v>2476</v>
      </c>
      <c r="P15446" s="2" t="s">
        <v>1588</v>
      </c>
      <c r="Q15446" s="66">
        <v>3.5</v>
      </c>
    </row>
    <row r="15447" spans="15:17" ht="14.25">
      <c r="O15447" t="s">
        <v>2476</v>
      </c>
      <c r="P15447" s="2" t="s">
        <v>1589</v>
      </c>
      <c r="Q15447" s="66">
        <v>3.55</v>
      </c>
    </row>
    <row r="15448" spans="15:17" ht="14.25">
      <c r="O15448" t="s">
        <v>2476</v>
      </c>
      <c r="P15448" s="2" t="s">
        <v>1590</v>
      </c>
      <c r="Q15448" s="66">
        <v>3.61</v>
      </c>
    </row>
    <row r="15449" spans="15:17" ht="14.25">
      <c r="O15449" t="s">
        <v>2476</v>
      </c>
      <c r="P15449" s="2" t="s">
        <v>1591</v>
      </c>
      <c r="Q15449" s="66">
        <v>3.62</v>
      </c>
    </row>
    <row r="15450" spans="15:17" ht="14.25">
      <c r="O15450" t="s">
        <v>2476</v>
      </c>
      <c r="P15450" s="2" t="s">
        <v>1592</v>
      </c>
      <c r="Q15450" s="66">
        <v>3.65</v>
      </c>
    </row>
    <row r="15451" spans="15:17" ht="14.25">
      <c r="O15451" t="s">
        <v>2476</v>
      </c>
      <c r="P15451" s="2" t="s">
        <v>1593</v>
      </c>
      <c r="Q15451" s="66">
        <v>3.43</v>
      </c>
    </row>
    <row r="15452" spans="15:17" ht="14.25">
      <c r="O15452" t="s">
        <v>2476</v>
      </c>
      <c r="P15452" s="2" t="s">
        <v>1594</v>
      </c>
      <c r="Q15452" s="66">
        <v>3.46</v>
      </c>
    </row>
    <row r="15453" spans="15:17" ht="14.25">
      <c r="O15453" t="s">
        <v>2476</v>
      </c>
      <c r="P15453" s="2" t="s">
        <v>1595</v>
      </c>
      <c r="Q15453" s="66">
        <v>3.42</v>
      </c>
    </row>
    <row r="15454" spans="15:17" ht="14.25">
      <c r="O15454" t="s">
        <v>2476</v>
      </c>
      <c r="P15454" s="2" t="s">
        <v>1596</v>
      </c>
      <c r="Q15454" s="66">
        <v>3.41</v>
      </c>
    </row>
    <row r="15455" spans="15:17" ht="14.25">
      <c r="O15455" t="s">
        <v>2476</v>
      </c>
      <c r="P15455" s="2" t="s">
        <v>1597</v>
      </c>
      <c r="Q15455" s="66">
        <v>3.44</v>
      </c>
    </row>
    <row r="15456" spans="15:17" ht="14.25">
      <c r="O15456" t="s">
        <v>2476</v>
      </c>
      <c r="P15456" s="2" t="s">
        <v>1598</v>
      </c>
      <c r="Q15456" s="66">
        <v>3.42</v>
      </c>
    </row>
    <row r="15457" spans="15:17" ht="14.25">
      <c r="O15457" t="s">
        <v>2476</v>
      </c>
      <c r="P15457" s="2" t="s">
        <v>1599</v>
      </c>
      <c r="Q15457" s="66">
        <v>3.52</v>
      </c>
    </row>
    <row r="15458" spans="15:17" ht="14.25">
      <c r="O15458" t="s">
        <v>2476</v>
      </c>
      <c r="P15458" s="2" t="s">
        <v>1600</v>
      </c>
      <c r="Q15458" s="66">
        <v>3.57</v>
      </c>
    </row>
    <row r="15459" spans="15:17" ht="14.25">
      <c r="O15459" t="s">
        <v>2476</v>
      </c>
      <c r="P15459" s="2" t="s">
        <v>1601</v>
      </c>
      <c r="Q15459" s="66">
        <v>3.59</v>
      </c>
    </row>
    <row r="15460" spans="15:17" ht="14.25">
      <c r="O15460" t="s">
        <v>2476</v>
      </c>
      <c r="P15460" s="2" t="s">
        <v>1602</v>
      </c>
      <c r="Q15460" s="66">
        <v>3.44</v>
      </c>
    </row>
    <row r="15461" spans="15:17" ht="14.25">
      <c r="O15461" t="s">
        <v>2476</v>
      </c>
      <c r="P15461" s="2" t="s">
        <v>1603</v>
      </c>
      <c r="Q15461" s="66">
        <v>3.4</v>
      </c>
    </row>
    <row r="15462" spans="15:17" ht="14.25">
      <c r="O15462" t="s">
        <v>2476</v>
      </c>
      <c r="P15462" s="2" t="s">
        <v>1604</v>
      </c>
      <c r="Q15462" s="66">
        <v>3.33</v>
      </c>
    </row>
    <row r="15463" spans="15:17" ht="14.25">
      <c r="O15463" t="s">
        <v>2476</v>
      </c>
      <c r="P15463" s="2" t="s">
        <v>1605</v>
      </c>
      <c r="Q15463" s="66">
        <v>3.41</v>
      </c>
    </row>
    <row r="15464" spans="15:17" ht="14.25">
      <c r="O15464" t="s">
        <v>2476</v>
      </c>
      <c r="P15464" s="2" t="s">
        <v>1606</v>
      </c>
      <c r="Q15464" s="66">
        <v>3.37</v>
      </c>
    </row>
    <row r="15465" spans="15:17" ht="14.25">
      <c r="O15465" t="s">
        <v>2476</v>
      </c>
      <c r="P15465" s="2" t="s">
        <v>1607</v>
      </c>
      <c r="Q15465" s="66">
        <v>3.37</v>
      </c>
    </row>
    <row r="15466" spans="15:17" ht="14.25">
      <c r="O15466" t="s">
        <v>2476</v>
      </c>
      <c r="P15466" s="2" t="s">
        <v>1608</v>
      </c>
      <c r="Q15466" s="66">
        <v>3.49</v>
      </c>
    </row>
    <row r="15467" spans="15:17" ht="14.25">
      <c r="O15467" t="s">
        <v>2476</v>
      </c>
      <c r="P15467" s="2" t="s">
        <v>1609</v>
      </c>
      <c r="Q15467" s="66">
        <v>3.54</v>
      </c>
    </row>
    <row r="15468" spans="15:17" ht="14.25">
      <c r="O15468" t="s">
        <v>2476</v>
      </c>
      <c r="P15468" s="2" t="s">
        <v>1610</v>
      </c>
      <c r="Q15468" s="66">
        <v>3.65</v>
      </c>
    </row>
    <row r="15469" spans="15:17" ht="14.25">
      <c r="O15469" t="s">
        <v>2476</v>
      </c>
      <c r="P15469" s="2" t="s">
        <v>1611</v>
      </c>
      <c r="Q15469" s="66">
        <v>3.59</v>
      </c>
    </row>
    <row r="15470" spans="15:17" ht="14.25">
      <c r="O15470" t="s">
        <v>2476</v>
      </c>
      <c r="P15470" s="2" t="s">
        <v>1612</v>
      </c>
      <c r="Q15470" s="66">
        <v>3.63</v>
      </c>
    </row>
    <row r="15471" spans="15:17" ht="14.25">
      <c r="O15471" t="s">
        <v>2476</v>
      </c>
      <c r="P15471" s="2" t="s">
        <v>1613</v>
      </c>
      <c r="Q15471" s="66">
        <v>3.55</v>
      </c>
    </row>
    <row r="15472" spans="15:17" ht="14.25">
      <c r="O15472" t="s">
        <v>2476</v>
      </c>
      <c r="P15472" s="2" t="s">
        <v>1614</v>
      </c>
      <c r="Q15472" s="66">
        <v>3.51</v>
      </c>
    </row>
    <row r="15473" spans="15:17" ht="14.25">
      <c r="O15473" t="s">
        <v>2476</v>
      </c>
      <c r="P15473" s="2" t="s">
        <v>1615</v>
      </c>
      <c r="Q15473" s="66">
        <v>3.62</v>
      </c>
    </row>
    <row r="15474" spans="15:17" ht="14.25">
      <c r="O15474" t="s">
        <v>2476</v>
      </c>
      <c r="P15474" s="2" t="s">
        <v>1616</v>
      </c>
      <c r="Q15474" s="66">
        <v>3.8</v>
      </c>
    </row>
    <row r="15475" spans="15:17" ht="14.25">
      <c r="O15475" t="s">
        <v>2476</v>
      </c>
      <c r="P15475" s="2" t="s">
        <v>1617</v>
      </c>
      <c r="Q15475" s="66">
        <v>3.69</v>
      </c>
    </row>
    <row r="15476" spans="15:17" ht="14.25">
      <c r="O15476" t="s">
        <v>2476</v>
      </c>
      <c r="P15476" s="2" t="s">
        <v>1618</v>
      </c>
      <c r="Q15476" s="66">
        <v>3.83</v>
      </c>
    </row>
    <row r="15477" spans="15:17" ht="14.25">
      <c r="O15477" t="s">
        <v>2476</v>
      </c>
      <c r="P15477" s="2" t="s">
        <v>1619</v>
      </c>
      <c r="Q15477" s="66">
        <v>3.95</v>
      </c>
    </row>
    <row r="15478" spans="15:17" ht="14.25">
      <c r="O15478" t="s">
        <v>2476</v>
      </c>
      <c r="P15478" s="2" t="s">
        <v>1620</v>
      </c>
      <c r="Q15478" s="66">
        <v>4.0599999999999996</v>
      </c>
    </row>
    <row r="15479" spans="15:17" ht="14.25">
      <c r="O15479" t="s">
        <v>2476</v>
      </c>
      <c r="P15479" s="2" t="s">
        <v>1621</v>
      </c>
      <c r="Q15479" s="66">
        <v>4.13</v>
      </c>
    </row>
    <row r="15480" spans="15:17" ht="14.25">
      <c r="O15480" t="s">
        <v>2476</v>
      </c>
      <c r="P15480" s="2" t="s">
        <v>1622</v>
      </c>
      <c r="Q15480" s="66">
        <v>4.08</v>
      </c>
    </row>
    <row r="15481" spans="15:17" ht="14.25">
      <c r="O15481" t="s">
        <v>2476</v>
      </c>
      <c r="P15481" s="2" t="s">
        <v>1623</v>
      </c>
      <c r="Q15481" s="66">
        <v>4.0599999999999996</v>
      </c>
    </row>
    <row r="15482" spans="15:17" ht="14.25">
      <c r="O15482" t="s">
        <v>2476</v>
      </c>
      <c r="P15482" s="2" t="s">
        <v>1624</v>
      </c>
      <c r="Q15482" s="66">
        <v>3.87</v>
      </c>
    </row>
    <row r="15483" spans="15:17" ht="14.25">
      <c r="O15483" t="s">
        <v>2476</v>
      </c>
      <c r="P15483" s="2" t="s">
        <v>1625</v>
      </c>
      <c r="Q15483" s="66">
        <v>3.93</v>
      </c>
    </row>
    <row r="15484" spans="15:17" ht="14.25">
      <c r="O15484" t="s">
        <v>2476</v>
      </c>
      <c r="P15484" s="2" t="s">
        <v>1626</v>
      </c>
      <c r="Q15484" s="66">
        <v>3.96</v>
      </c>
    </row>
    <row r="15485" spans="15:17" ht="14.25">
      <c r="O15485" t="s">
        <v>2476</v>
      </c>
      <c r="P15485" s="2" t="s">
        <v>1627</v>
      </c>
      <c r="Q15485" s="66">
        <v>3.97</v>
      </c>
    </row>
    <row r="15486" spans="15:17" ht="14.25">
      <c r="O15486" t="s">
        <v>2476</v>
      </c>
      <c r="P15486" s="2" t="s">
        <v>1628</v>
      </c>
      <c r="Q15486" s="66">
        <v>3.96</v>
      </c>
    </row>
    <row r="15487" spans="15:17" ht="14.25">
      <c r="O15487" t="s">
        <v>2476</v>
      </c>
      <c r="P15487" s="2" t="s">
        <v>1629</v>
      </c>
      <c r="Q15487" s="66">
        <v>4.05</v>
      </c>
    </row>
    <row r="15488" spans="15:17" ht="14.25">
      <c r="O15488" t="s">
        <v>2476</v>
      </c>
      <c r="P15488" s="2" t="s">
        <v>1630</v>
      </c>
      <c r="Q15488" s="66">
        <v>3.88</v>
      </c>
    </row>
    <row r="15489" spans="15:17" ht="14.25">
      <c r="O15489" t="s">
        <v>2476</v>
      </c>
      <c r="P15489" s="2" t="s">
        <v>1631</v>
      </c>
      <c r="Q15489" s="66">
        <v>3.88</v>
      </c>
    </row>
    <row r="15490" spans="15:17" ht="14.25">
      <c r="O15490" t="s">
        <v>2476</v>
      </c>
      <c r="P15490" s="2" t="s">
        <v>1632</v>
      </c>
      <c r="Q15490" s="66">
        <v>3.88</v>
      </c>
    </row>
    <row r="15491" spans="15:17" ht="14.25">
      <c r="O15491" t="s">
        <v>2476</v>
      </c>
      <c r="P15491" s="2" t="s">
        <v>1633</v>
      </c>
      <c r="Q15491" s="66">
        <v>3.82</v>
      </c>
    </row>
    <row r="15492" spans="15:17" ht="14.25">
      <c r="O15492" t="s">
        <v>2476</v>
      </c>
      <c r="P15492" s="2" t="s">
        <v>1634</v>
      </c>
      <c r="Q15492" s="66">
        <v>3.69</v>
      </c>
    </row>
    <row r="15493" spans="15:17" ht="14.25">
      <c r="O15493" t="s">
        <v>2476</v>
      </c>
      <c r="P15493" s="2" t="s">
        <v>1635</v>
      </c>
      <c r="Q15493" s="66">
        <v>3.71</v>
      </c>
    </row>
    <row r="15494" spans="15:17" ht="14.25">
      <c r="O15494" t="s">
        <v>2476</v>
      </c>
      <c r="P15494" s="2" t="s">
        <v>1636</v>
      </c>
      <c r="Q15494" s="66">
        <v>3.71</v>
      </c>
    </row>
    <row r="15495" spans="15:17" ht="14.25">
      <c r="O15495" t="s">
        <v>2476</v>
      </c>
      <c r="P15495" s="2" t="s">
        <v>1637</v>
      </c>
      <c r="Q15495" s="66">
        <v>3.65</v>
      </c>
    </row>
    <row r="15496" spans="15:17" ht="14.25">
      <c r="O15496" t="s">
        <v>2476</v>
      </c>
      <c r="P15496" s="2" t="s">
        <v>1638</v>
      </c>
      <c r="Q15496" s="66">
        <v>3.81</v>
      </c>
    </row>
    <row r="15497" spans="15:17" ht="14.25">
      <c r="O15497" t="s">
        <v>2476</v>
      </c>
      <c r="P15497" s="2" t="s">
        <v>1639</v>
      </c>
      <c r="Q15497" s="66">
        <v>3.91</v>
      </c>
    </row>
    <row r="15498" spans="15:17" ht="14.25">
      <c r="O15498" t="s">
        <v>2476</v>
      </c>
      <c r="P15498" s="2" t="s">
        <v>1640</v>
      </c>
      <c r="Q15498" s="66">
        <v>4</v>
      </c>
    </row>
    <row r="15499" spans="15:17" ht="14.25">
      <c r="O15499" t="s">
        <v>2476</v>
      </c>
      <c r="P15499" s="2" t="s">
        <v>1641</v>
      </c>
      <c r="Q15499" s="66">
        <v>4.03</v>
      </c>
    </row>
    <row r="15500" spans="15:17" ht="14.25">
      <c r="O15500" t="s">
        <v>2476</v>
      </c>
      <c r="P15500" s="2" t="s">
        <v>1642</v>
      </c>
      <c r="Q15500" s="66">
        <v>4.3099999999999996</v>
      </c>
    </row>
    <row r="15501" spans="15:17" ht="14.25">
      <c r="O15501" t="s">
        <v>2476</v>
      </c>
      <c r="P15501" s="2" t="s">
        <v>1643</v>
      </c>
      <c r="Q15501" s="66">
        <v>4.13</v>
      </c>
    </row>
    <row r="15502" spans="15:17" ht="14.25">
      <c r="O15502" t="s">
        <v>2476</v>
      </c>
      <c r="P15502" s="2" t="s">
        <v>1644</v>
      </c>
      <c r="Q15502" s="66">
        <v>4.2300000000000004</v>
      </c>
    </row>
    <row r="15503" spans="15:17" ht="14.25">
      <c r="O15503" t="s">
        <v>2476</v>
      </c>
      <c r="P15503" s="2" t="s">
        <v>1645</v>
      </c>
      <c r="Q15503" s="66">
        <v>4.1900000000000004</v>
      </c>
    </row>
    <row r="15504" spans="15:17" ht="14.25">
      <c r="O15504" t="s">
        <v>2476</v>
      </c>
      <c r="P15504" s="2" t="s">
        <v>1646</v>
      </c>
      <c r="Q15504" s="66">
        <v>4.22</v>
      </c>
    </row>
    <row r="15505" spans="15:17" ht="14.25">
      <c r="O15505" t="s">
        <v>2476</v>
      </c>
      <c r="P15505" s="2" t="s">
        <v>1647</v>
      </c>
      <c r="Q15505" s="66">
        <v>4.4000000000000004</v>
      </c>
    </row>
    <row r="15506" spans="15:17" ht="14.25">
      <c r="O15506" t="s">
        <v>2476</v>
      </c>
      <c r="P15506" s="2" t="s">
        <v>1648</v>
      </c>
      <c r="Q15506" s="66">
        <v>4.63</v>
      </c>
    </row>
    <row r="15507" spans="15:17" ht="14.25">
      <c r="O15507" t="s">
        <v>2476</v>
      </c>
      <c r="P15507" s="2" t="s">
        <v>1649</v>
      </c>
      <c r="Q15507" s="66">
        <v>4.51</v>
      </c>
    </row>
    <row r="15508" spans="15:17" ht="14.25">
      <c r="O15508" t="s">
        <v>2476</v>
      </c>
      <c r="P15508" s="2" t="s">
        <v>1650</v>
      </c>
      <c r="Q15508" s="66">
        <v>4.53</v>
      </c>
    </row>
    <row r="15509" spans="15:17" ht="14.25">
      <c r="O15509" t="s">
        <v>2476</v>
      </c>
      <c r="P15509" s="2" t="s">
        <v>1651</v>
      </c>
      <c r="Q15509" s="66">
        <v>4.49</v>
      </c>
    </row>
    <row r="15510" spans="15:17" ht="14.25">
      <c r="O15510" t="s">
        <v>2476</v>
      </c>
      <c r="P15510" s="2" t="s">
        <v>1652</v>
      </c>
      <c r="Q15510" s="66">
        <v>4.45</v>
      </c>
    </row>
    <row r="15511" spans="15:17" ht="14.25">
      <c r="O15511" t="s">
        <v>2476</v>
      </c>
      <c r="P15511" s="2" t="s">
        <v>1653</v>
      </c>
      <c r="Q15511" s="66">
        <v>4.3499999999999996</v>
      </c>
    </row>
    <row r="15512" spans="15:17" ht="14.25">
      <c r="O15512" t="s">
        <v>2476</v>
      </c>
      <c r="P15512" s="2" t="s">
        <v>1654</v>
      </c>
      <c r="Q15512" s="66">
        <v>4.46</v>
      </c>
    </row>
    <row r="15513" spans="15:17" ht="14.25">
      <c r="O15513" t="s">
        <v>2476</v>
      </c>
      <c r="P15513" s="2" t="s">
        <v>1655</v>
      </c>
      <c r="Q15513" s="66">
        <v>4.5599999999999996</v>
      </c>
    </row>
    <row r="15514" spans="15:17" ht="14.25">
      <c r="O15514" t="s">
        <v>2476</v>
      </c>
      <c r="P15514" s="2" t="s">
        <v>1656</v>
      </c>
      <c r="Q15514" s="66">
        <v>4.63</v>
      </c>
    </row>
    <row r="15515" spans="15:17" ht="14.25">
      <c r="O15515" t="s">
        <v>2476</v>
      </c>
      <c r="P15515" s="2" t="s">
        <v>1657</v>
      </c>
      <c r="Q15515" s="66">
        <v>4.75</v>
      </c>
    </row>
    <row r="15516" spans="15:17" ht="14.25">
      <c r="O15516" t="s">
        <v>2476</v>
      </c>
      <c r="P15516" s="2" t="s">
        <v>1658</v>
      </c>
      <c r="Q15516" s="66">
        <v>4.6900000000000004</v>
      </c>
    </row>
    <row r="15517" spans="15:17" ht="14.25">
      <c r="O15517" t="s">
        <v>2476</v>
      </c>
      <c r="P15517" s="2" t="s">
        <v>1659</v>
      </c>
      <c r="Q15517" s="66">
        <v>4.58</v>
      </c>
    </row>
    <row r="15518" spans="15:17" ht="14.25">
      <c r="O15518" t="s">
        <v>2476</v>
      </c>
      <c r="P15518" s="2" t="s">
        <v>1660</v>
      </c>
      <c r="Q15518" s="66">
        <v>4.62</v>
      </c>
    </row>
    <row r="15519" spans="15:17" ht="14.25">
      <c r="O15519" t="s">
        <v>2476</v>
      </c>
      <c r="P15519" s="2" t="s">
        <v>1661</v>
      </c>
      <c r="Q15519" s="66">
        <v>4.82</v>
      </c>
    </row>
    <row r="15520" spans="15:17" ht="14.25">
      <c r="O15520" t="s">
        <v>2476</v>
      </c>
      <c r="P15520" s="2" t="s">
        <v>1662</v>
      </c>
      <c r="Q15520" s="66">
        <v>4.75</v>
      </c>
    </row>
    <row r="15521" spans="15:17" ht="14.25">
      <c r="O15521" t="s">
        <v>2476</v>
      </c>
      <c r="P15521" s="2" t="s">
        <v>1663</v>
      </c>
      <c r="Q15521" s="66">
        <v>4.6399999999999997</v>
      </c>
    </row>
    <row r="15522" spans="15:17" ht="14.25">
      <c r="O15522" t="s">
        <v>2476</v>
      </c>
      <c r="P15522" s="2" t="s">
        <v>1664</v>
      </c>
      <c r="Q15522" s="66">
        <v>4.7699999999999996</v>
      </c>
    </row>
    <row r="15523" spans="15:17" ht="14.25">
      <c r="O15523" t="s">
        <v>2476</v>
      </c>
      <c r="P15523" s="2" t="s">
        <v>1665</v>
      </c>
      <c r="Q15523" s="66">
        <v>4.87</v>
      </c>
    </row>
    <row r="15524" spans="15:17" ht="14.25">
      <c r="O15524" t="s">
        <v>2476</v>
      </c>
      <c r="P15524" s="2" t="s">
        <v>1666</v>
      </c>
      <c r="Q15524" s="66">
        <v>4.79</v>
      </c>
    </row>
    <row r="15525" spans="15:17" ht="14.25">
      <c r="O15525" t="s">
        <v>2476</v>
      </c>
      <c r="P15525" s="2" t="s">
        <v>1667</v>
      </c>
      <c r="Q15525" s="66">
        <v>4.67</v>
      </c>
    </row>
    <row r="15526" spans="15:17" ht="14.25">
      <c r="O15526" t="s">
        <v>2476</v>
      </c>
      <c r="P15526" s="2" t="s">
        <v>1668</v>
      </c>
      <c r="Q15526" s="66">
        <v>4.4800000000000004</v>
      </c>
    </row>
    <row r="15527" spans="15:17" ht="14.25">
      <c r="O15527" t="s">
        <v>2476</v>
      </c>
      <c r="P15527" s="2" t="s">
        <v>1669</v>
      </c>
      <c r="Q15527" s="66">
        <v>4.62</v>
      </c>
    </row>
    <row r="15528" spans="15:17" ht="14.25">
      <c r="O15528" t="s">
        <v>2476</v>
      </c>
      <c r="P15528" s="2" t="s">
        <v>1670</v>
      </c>
      <c r="Q15528" s="66">
        <v>4.83</v>
      </c>
    </row>
    <row r="15529" spans="15:17" ht="14.25">
      <c r="O15529" t="s">
        <v>2476</v>
      </c>
      <c r="P15529" s="2" t="s">
        <v>1671</v>
      </c>
      <c r="Q15529" s="66">
        <v>4.83</v>
      </c>
    </row>
    <row r="15530" spans="15:17" ht="14.25">
      <c r="O15530" t="s">
        <v>2476</v>
      </c>
      <c r="P15530" s="2" t="s">
        <v>1672</v>
      </c>
      <c r="Q15530" s="66">
        <v>4.7300000000000004</v>
      </c>
    </row>
    <row r="15531" spans="15:17" ht="14.25">
      <c r="O15531" t="s">
        <v>2476</v>
      </c>
      <c r="P15531" s="2" t="s">
        <v>1673</v>
      </c>
      <c r="Q15531" s="66">
        <v>4.4800000000000004</v>
      </c>
    </row>
    <row r="15532" spans="15:17" ht="14.25">
      <c r="O15532" t="s">
        <v>2476</v>
      </c>
      <c r="P15532" s="2" t="s">
        <v>1674</v>
      </c>
      <c r="Q15532" s="66">
        <v>4.21</v>
      </c>
    </row>
    <row r="15533" spans="15:17" ht="14.25">
      <c r="O15533" t="s">
        <v>2476</v>
      </c>
      <c r="P15533" s="2" t="s">
        <v>1675</v>
      </c>
      <c r="Q15533" s="66">
        <v>4.54</v>
      </c>
    </row>
    <row r="15534" spans="15:17" ht="14.25">
      <c r="O15534" t="s">
        <v>2476</v>
      </c>
      <c r="P15534" s="2" t="s">
        <v>1676</v>
      </c>
      <c r="Q15534" s="66">
        <v>4.6900000000000004</v>
      </c>
    </row>
    <row r="15535" spans="15:17" ht="14.25">
      <c r="O15535" t="s">
        <v>2476</v>
      </c>
      <c r="P15535" s="2" t="s">
        <v>1677</v>
      </c>
      <c r="Q15535" s="66">
        <v>4.8099999999999996</v>
      </c>
    </row>
    <row r="15536" spans="15:17" ht="14.25">
      <c r="O15536" t="s">
        <v>2476</v>
      </c>
      <c r="P15536" s="2" t="s">
        <v>1678</v>
      </c>
      <c r="Q15536" s="66">
        <v>4.6500000000000004</v>
      </c>
    </row>
    <row r="15537" spans="15:17" ht="14.25">
      <c r="O15537" t="s">
        <v>2476</v>
      </c>
      <c r="P15537" s="2" t="s">
        <v>1679</v>
      </c>
      <c r="Q15537" s="66">
        <v>4.9000000000000004</v>
      </c>
    </row>
    <row r="15538" spans="15:17" ht="14.25">
      <c r="O15538" t="s">
        <v>2476</v>
      </c>
      <c r="P15538" s="2" t="s">
        <v>1680</v>
      </c>
      <c r="Q15538" s="66">
        <v>5.13</v>
      </c>
    </row>
    <row r="15539" spans="15:17" ht="14.25">
      <c r="O15539" t="s">
        <v>2476</v>
      </c>
      <c r="P15539" s="2" t="s">
        <v>1681</v>
      </c>
      <c r="Q15539" s="66">
        <v>5.1100000000000003</v>
      </c>
    </row>
    <row r="15540" spans="15:17" ht="14.25">
      <c r="O15540" t="s">
        <v>2476</v>
      </c>
      <c r="P15540" s="2" t="s">
        <v>1682</v>
      </c>
      <c r="Q15540" s="66">
        <v>5.14</v>
      </c>
    </row>
    <row r="15541" spans="15:17" ht="14.25">
      <c r="O15541" t="s">
        <v>2476</v>
      </c>
      <c r="P15541" s="2" t="s">
        <v>1683</v>
      </c>
      <c r="Q15541" s="66">
        <v>5.19</v>
      </c>
    </row>
    <row r="15542" spans="15:17" ht="14.25">
      <c r="O15542" t="s">
        <v>2476</v>
      </c>
      <c r="P15542" s="2" t="s">
        <v>1684</v>
      </c>
      <c r="Q15542" s="66">
        <v>5.31</v>
      </c>
    </row>
    <row r="15543" spans="15:17" ht="14.25">
      <c r="O15543" t="s">
        <v>2476</v>
      </c>
      <c r="P15543" s="2" t="s">
        <v>1685</v>
      </c>
      <c r="Q15543" s="66">
        <v>5.28</v>
      </c>
    </row>
    <row r="15544" spans="15:17" ht="14.25">
      <c r="O15544" t="s">
        <v>2476</v>
      </c>
      <c r="P15544" s="2" t="s">
        <v>1686</v>
      </c>
      <c r="Q15544" s="66">
        <v>5.44</v>
      </c>
    </row>
    <row r="15545" spans="15:17" ht="14.25">
      <c r="O15545" t="s">
        <v>2476</v>
      </c>
      <c r="P15545" s="2" t="s">
        <v>1687</v>
      </c>
      <c r="Q15545" s="66">
        <v>5.43</v>
      </c>
    </row>
    <row r="15546" spans="15:17" ht="14.25">
      <c r="O15546" t="s">
        <v>2476</v>
      </c>
      <c r="P15546" s="2" t="s">
        <v>1688</v>
      </c>
      <c r="Q15546" s="66">
        <v>5.44</v>
      </c>
    </row>
    <row r="15547" spans="15:17" ht="14.25">
      <c r="O15547" t="s">
        <v>2476</v>
      </c>
      <c r="P15547" s="2" t="s">
        <v>1689</v>
      </c>
      <c r="Q15547" s="66">
        <v>5.44</v>
      </c>
    </row>
    <row r="15548" spans="15:17" ht="14.25">
      <c r="O15548" t="s">
        <v>2476</v>
      </c>
      <c r="P15548" s="2" t="s">
        <v>1690</v>
      </c>
      <c r="Q15548" s="66">
        <v>5.44</v>
      </c>
    </row>
    <row r="15549" spans="15:17" ht="14.25">
      <c r="O15549" t="s">
        <v>2476</v>
      </c>
      <c r="P15549" s="2" t="s">
        <v>1691</v>
      </c>
      <c r="Q15549" s="66">
        <v>5.46</v>
      </c>
    </row>
    <row r="15550" spans="15:17" ht="14.25">
      <c r="O15550" t="s">
        <v>2476</v>
      </c>
      <c r="P15550" s="2" t="s">
        <v>1692</v>
      </c>
      <c r="Q15550" s="66">
        <v>5.47</v>
      </c>
    </row>
    <row r="15551" spans="15:17" ht="14.25">
      <c r="O15551" t="s">
        <v>2476</v>
      </c>
      <c r="P15551" s="2" t="s">
        <v>1693</v>
      </c>
      <c r="Q15551" s="66">
        <v>5.48</v>
      </c>
    </row>
    <row r="15552" spans="15:17" ht="14.25">
      <c r="O15552" t="s">
        <v>2476</v>
      </c>
      <c r="P15552" s="2" t="s">
        <v>1694</v>
      </c>
      <c r="Q15552" s="66">
        <v>5.48</v>
      </c>
    </row>
    <row r="15553" spans="15:17" ht="14.25">
      <c r="O15553" t="s">
        <v>2476</v>
      </c>
      <c r="P15553" s="2" t="s">
        <v>1695</v>
      </c>
      <c r="Q15553" s="66">
        <v>5.48</v>
      </c>
    </row>
    <row r="15554" spans="15:17" ht="14.25">
      <c r="O15554" t="s">
        <v>2476</v>
      </c>
      <c r="P15554" s="2" t="s">
        <v>1696</v>
      </c>
      <c r="Q15554" s="66">
        <v>5.41</v>
      </c>
    </row>
    <row r="15555" spans="15:17" ht="14.25">
      <c r="O15555" t="s">
        <v>2476</v>
      </c>
      <c r="P15555" s="2" t="s">
        <v>1697</v>
      </c>
      <c r="Q15555" s="66">
        <v>5.46</v>
      </c>
    </row>
    <row r="15556" spans="15:17" ht="14.25">
      <c r="O15556" t="s">
        <v>2476</v>
      </c>
      <c r="P15556" s="2" t="s">
        <v>1698</v>
      </c>
      <c r="Q15556" s="66">
        <v>5.52</v>
      </c>
    </row>
    <row r="15557" spans="15:17" ht="14.25">
      <c r="O15557" t="s">
        <v>2476</v>
      </c>
      <c r="P15557" s="2" t="s">
        <v>1699</v>
      </c>
      <c r="Q15557" s="66">
        <v>5.56</v>
      </c>
    </row>
    <row r="15558" spans="15:17" ht="14.25">
      <c r="O15558" t="s">
        <v>2476</v>
      </c>
      <c r="P15558" s="2" t="s">
        <v>1700</v>
      </c>
      <c r="Q15558" s="66">
        <v>5.58</v>
      </c>
    </row>
    <row r="15559" spans="15:17" ht="14.25">
      <c r="O15559" t="s">
        <v>2476</v>
      </c>
      <c r="P15559" s="2" t="s">
        <v>1701</v>
      </c>
      <c r="Q15559" s="66">
        <v>5.82</v>
      </c>
    </row>
    <row r="15560" spans="15:17" ht="14.25">
      <c r="O15560" t="s">
        <v>2476</v>
      </c>
      <c r="P15560" s="2" t="s">
        <v>1702</v>
      </c>
      <c r="Q15560" s="66">
        <v>5.9</v>
      </c>
    </row>
    <row r="15561" spans="15:17" ht="14.25">
      <c r="O15561" t="s">
        <v>2476</v>
      </c>
      <c r="P15561" s="2" t="s">
        <v>1703</v>
      </c>
      <c r="Q15561" s="66">
        <v>5.75</v>
      </c>
    </row>
    <row r="15562" spans="15:17" ht="14.25">
      <c r="O15562" t="s">
        <v>2476</v>
      </c>
      <c r="P15562" s="2" t="s">
        <v>1704</v>
      </c>
      <c r="Q15562" s="66">
        <v>5.84</v>
      </c>
    </row>
    <row r="15563" spans="15:17" ht="14.25">
      <c r="O15563" t="s">
        <v>2476</v>
      </c>
      <c r="P15563" s="2" t="s">
        <v>1705</v>
      </c>
      <c r="Q15563" s="66">
        <v>5.78</v>
      </c>
    </row>
    <row r="15564" spans="15:17" ht="14.25">
      <c r="O15564" t="s">
        <v>2476</v>
      </c>
      <c r="P15564" s="2" t="s">
        <v>1706</v>
      </c>
      <c r="Q15564" s="66">
        <v>5.78</v>
      </c>
    </row>
    <row r="15565" spans="15:17" ht="14.25">
      <c r="O15565" t="s">
        <v>2476</v>
      </c>
      <c r="P15565" s="2" t="s">
        <v>1707</v>
      </c>
      <c r="Q15565" s="66">
        <v>5.64</v>
      </c>
    </row>
    <row r="15566" spans="15:17" ht="14.25">
      <c r="O15566" t="s">
        <v>2476</v>
      </c>
      <c r="P15566" s="2" t="s">
        <v>1708</v>
      </c>
      <c r="Q15566" s="66">
        <v>5.57</v>
      </c>
    </row>
    <row r="15567" spans="15:17" ht="14.25">
      <c r="O15567" t="s">
        <v>2476</v>
      </c>
      <c r="P15567" s="2" t="s">
        <v>1709</v>
      </c>
      <c r="Q15567" s="66">
        <v>5.69</v>
      </c>
    </row>
    <row r="15568" spans="15:17" ht="14.25">
      <c r="O15568" t="s">
        <v>2476</v>
      </c>
      <c r="P15568" s="2" t="s">
        <v>1710</v>
      </c>
      <c r="Q15568" s="66">
        <v>5.77</v>
      </c>
    </row>
    <row r="15569" spans="15:17" ht="14.25">
      <c r="O15569" t="s">
        <v>2476</v>
      </c>
      <c r="P15569" s="2" t="s">
        <v>1711</v>
      </c>
      <c r="Q15569" s="66">
        <v>5.85</v>
      </c>
    </row>
    <row r="15570" spans="15:17" ht="14.25">
      <c r="O15570" t="s">
        <v>2476</v>
      </c>
      <c r="P15570" s="2" t="s">
        <v>1712</v>
      </c>
      <c r="Q15570" s="66">
        <v>5.73</v>
      </c>
    </row>
    <row r="15571" spans="15:17" ht="14.25">
      <c r="O15571" t="s">
        <v>2476</v>
      </c>
      <c r="P15571" s="2" t="s">
        <v>1713</v>
      </c>
      <c r="Q15571" s="66">
        <v>5.81</v>
      </c>
    </row>
    <row r="15572" spans="15:17" ht="14.25">
      <c r="O15572" t="s">
        <v>2476</v>
      </c>
      <c r="P15572" s="2" t="s">
        <v>1714</v>
      </c>
      <c r="Q15572" s="66">
        <v>5.9</v>
      </c>
    </row>
    <row r="15573" spans="15:17" ht="14.25">
      <c r="O15573" t="s">
        <v>2476</v>
      </c>
      <c r="P15573" s="2" t="s">
        <v>1715</v>
      </c>
      <c r="Q15573" s="66">
        <v>5.92</v>
      </c>
    </row>
    <row r="15574" spans="15:17" ht="14.25">
      <c r="O15574" t="s">
        <v>2476</v>
      </c>
      <c r="P15574" s="2" t="s">
        <v>1716</v>
      </c>
      <c r="Q15574" s="66">
        <v>5.81</v>
      </c>
    </row>
    <row r="15575" spans="15:17" ht="14.25">
      <c r="O15575" t="s">
        <v>2476</v>
      </c>
      <c r="P15575" s="2" t="s">
        <v>1717</v>
      </c>
      <c r="Q15575" s="66">
        <v>5.8</v>
      </c>
    </row>
    <row r="15576" spans="15:17" ht="14.25">
      <c r="O15576" t="s">
        <v>2476</v>
      </c>
      <c r="P15576" s="2" t="s">
        <v>1718</v>
      </c>
      <c r="Q15576" s="66">
        <v>5.87</v>
      </c>
    </row>
    <row r="15577" spans="15:17" ht="14.25">
      <c r="O15577" t="s">
        <v>2476</v>
      </c>
      <c r="P15577" s="2" t="s">
        <v>1719</v>
      </c>
      <c r="Q15577" s="66">
        <v>5.84</v>
      </c>
    </row>
    <row r="15578" spans="15:17" ht="14.25">
      <c r="O15578" t="s">
        <v>2476</v>
      </c>
      <c r="P15578" s="2" t="s">
        <v>1720</v>
      </c>
      <c r="Q15578" s="66">
        <v>5.72</v>
      </c>
    </row>
    <row r="15579" spans="15:17" ht="14.25">
      <c r="O15579" t="s">
        <v>2476</v>
      </c>
      <c r="P15579" s="2" t="s">
        <v>1721</v>
      </c>
      <c r="Q15579" s="66">
        <v>5.86</v>
      </c>
    </row>
    <row r="15580" spans="15:17" ht="14.25">
      <c r="O15580" t="s">
        <v>2476</v>
      </c>
      <c r="P15580" s="2" t="s">
        <v>1722</v>
      </c>
      <c r="Q15580" s="66">
        <v>5.89</v>
      </c>
    </row>
    <row r="15581" spans="15:17" ht="14.25">
      <c r="O15581" t="s">
        <v>2476</v>
      </c>
      <c r="P15581" s="2" t="s">
        <v>1723</v>
      </c>
      <c r="Q15581" s="66">
        <v>5.77</v>
      </c>
    </row>
    <row r="15582" spans="15:17" ht="14.25">
      <c r="O15582" t="s">
        <v>2476</v>
      </c>
      <c r="P15582" s="2" t="s">
        <v>1724</v>
      </c>
      <c r="Q15582" s="66">
        <v>5.84</v>
      </c>
    </row>
    <row r="15583" spans="15:17" ht="14.25">
      <c r="O15583" t="s">
        <v>2476</v>
      </c>
      <c r="P15583" s="2" t="s">
        <v>1725</v>
      </c>
      <c r="Q15583" s="66">
        <v>5.69</v>
      </c>
    </row>
    <row r="15584" spans="15:17" ht="14.25">
      <c r="O15584" t="s">
        <v>2476</v>
      </c>
      <c r="P15584" s="2" t="s">
        <v>1726</v>
      </c>
      <c r="Q15584" s="66">
        <v>5.8</v>
      </c>
    </row>
    <row r="15585" spans="15:17" ht="14.25">
      <c r="O15585" t="s">
        <v>2476</v>
      </c>
      <c r="P15585" s="2" t="s">
        <v>1727</v>
      </c>
      <c r="Q15585" s="66">
        <v>5.8</v>
      </c>
    </row>
    <row r="15586" spans="15:17" ht="14.25">
      <c r="O15586" t="s">
        <v>2476</v>
      </c>
      <c r="P15586" s="2" t="s">
        <v>1728</v>
      </c>
      <c r="Q15586" s="66">
        <v>5.95</v>
      </c>
    </row>
    <row r="15587" spans="15:17" ht="14.25">
      <c r="O15587" t="s">
        <v>2476</v>
      </c>
      <c r="P15587" s="2" t="s">
        <v>1729</v>
      </c>
      <c r="Q15587" s="66">
        <v>5.9</v>
      </c>
    </row>
    <row r="15588" spans="15:17" ht="14.25">
      <c r="O15588" t="s">
        <v>2476</v>
      </c>
      <c r="P15588" s="2" t="s">
        <v>1730</v>
      </c>
      <c r="Q15588" s="66">
        <v>5.87</v>
      </c>
    </row>
    <row r="15589" spans="15:17" ht="14.25">
      <c r="O15589" t="s">
        <v>2476</v>
      </c>
      <c r="P15589" s="2" t="s">
        <v>1731</v>
      </c>
      <c r="Q15589" s="66">
        <v>5.95</v>
      </c>
    </row>
    <row r="15590" spans="15:17" ht="14.25">
      <c r="O15590" t="s">
        <v>2476</v>
      </c>
      <c r="P15590" s="2" t="s">
        <v>1732</v>
      </c>
      <c r="Q15590" s="66">
        <v>6.05</v>
      </c>
    </row>
    <row r="15591" spans="15:17" ht="14.25">
      <c r="O15591" t="s">
        <v>2476</v>
      </c>
      <c r="P15591" s="2" t="s">
        <v>1733</v>
      </c>
      <c r="Q15591" s="66">
        <v>5.91</v>
      </c>
    </row>
    <row r="15592" spans="15:17" ht="14.25">
      <c r="O15592" t="s">
        <v>2476</v>
      </c>
      <c r="P15592" s="2" t="s">
        <v>1734</v>
      </c>
      <c r="Q15592" s="66">
        <v>5.98</v>
      </c>
    </row>
    <row r="15593" spans="15:17" ht="14.25">
      <c r="O15593" t="s">
        <v>2476</v>
      </c>
      <c r="P15593" s="2" t="s">
        <v>1735</v>
      </c>
      <c r="Q15593" s="66">
        <v>5.98</v>
      </c>
    </row>
    <row r="15594" spans="15:17" ht="14.25">
      <c r="O15594" t="s">
        <v>2476</v>
      </c>
      <c r="P15594" s="2" t="s">
        <v>1736</v>
      </c>
      <c r="Q15594" s="66">
        <v>6.01</v>
      </c>
    </row>
    <row r="15595" spans="15:17" ht="14.25">
      <c r="O15595" t="s">
        <v>2476</v>
      </c>
      <c r="P15595" s="2" t="s">
        <v>1737</v>
      </c>
      <c r="Q15595" s="66">
        <v>5.96</v>
      </c>
    </row>
    <row r="15596" spans="15:17" ht="14.25">
      <c r="O15596" t="s">
        <v>2476</v>
      </c>
      <c r="P15596" s="2" t="s">
        <v>1738</v>
      </c>
      <c r="Q15596" s="66">
        <v>5.97</v>
      </c>
    </row>
    <row r="15597" spans="15:17" ht="14.25">
      <c r="O15597" t="s">
        <v>2476</v>
      </c>
      <c r="P15597" s="2" t="s">
        <v>1739</v>
      </c>
      <c r="Q15597" s="66">
        <v>5.89</v>
      </c>
    </row>
    <row r="15598" spans="15:17" ht="14.25">
      <c r="O15598" t="s">
        <v>2476</v>
      </c>
      <c r="P15598" s="2" t="s">
        <v>1740</v>
      </c>
      <c r="Q15598" s="66">
        <v>5.67</v>
      </c>
    </row>
    <row r="15599" spans="15:17" ht="14.25">
      <c r="O15599" t="s">
        <v>2476</v>
      </c>
      <c r="P15599" s="2" t="s">
        <v>1741</v>
      </c>
      <c r="Q15599" s="66">
        <v>5.83</v>
      </c>
    </row>
    <row r="15600" spans="15:17" ht="14.25">
      <c r="O15600" t="s">
        <v>2476</v>
      </c>
      <c r="P15600" s="2" t="s">
        <v>1742</v>
      </c>
      <c r="Q15600" s="66">
        <v>5.83</v>
      </c>
    </row>
    <row r="15601" spans="15:17" ht="14.25">
      <c r="O15601" t="s">
        <v>2476</v>
      </c>
      <c r="P15601" s="2" t="s">
        <v>1743</v>
      </c>
      <c r="Q15601" s="66">
        <v>5.89</v>
      </c>
    </row>
    <row r="15602" spans="15:17" ht="14.25">
      <c r="O15602" t="s">
        <v>2476</v>
      </c>
      <c r="P15602" s="2" t="s">
        <v>1744</v>
      </c>
      <c r="Q15602" s="66">
        <v>5.89</v>
      </c>
    </row>
    <row r="15603" spans="15:17" ht="14.25">
      <c r="O15603" t="s">
        <v>2476</v>
      </c>
      <c r="P15603" s="2" t="s">
        <v>1745</v>
      </c>
      <c r="Q15603" s="66">
        <v>5.95</v>
      </c>
    </row>
    <row r="15604" spans="15:17" ht="14.25">
      <c r="O15604" t="s">
        <v>2476</v>
      </c>
      <c r="P15604" s="2" t="s">
        <v>1746</v>
      </c>
      <c r="Q15604" s="66">
        <v>5.96</v>
      </c>
    </row>
    <row r="15605" spans="15:17" ht="14.25">
      <c r="O15605" t="s">
        <v>2476</v>
      </c>
      <c r="P15605" s="2" t="s">
        <v>1747</v>
      </c>
      <c r="Q15605" s="66">
        <v>5.97</v>
      </c>
    </row>
    <row r="15606" spans="15:17" ht="14.25">
      <c r="O15606" t="s">
        <v>2476</v>
      </c>
      <c r="P15606" s="2" t="s">
        <v>1748</v>
      </c>
      <c r="Q15606" s="66">
        <v>5.95</v>
      </c>
    </row>
    <row r="15607" spans="15:17" ht="14.25">
      <c r="O15607" t="s">
        <v>2476</v>
      </c>
      <c r="P15607" s="2" t="s">
        <v>1749</v>
      </c>
      <c r="Q15607" s="66">
        <v>5.84</v>
      </c>
    </row>
    <row r="15608" spans="15:17" ht="14.25">
      <c r="O15608" t="s">
        <v>2476</v>
      </c>
      <c r="P15608" s="2" t="s">
        <v>1750</v>
      </c>
      <c r="Q15608" s="66">
        <v>5.69</v>
      </c>
    </row>
    <row r="15609" spans="15:17" ht="14.25">
      <c r="O15609" t="s">
        <v>2476</v>
      </c>
      <c r="P15609" s="2" t="s">
        <v>1751</v>
      </c>
      <c r="Q15609" s="66">
        <v>5.65</v>
      </c>
    </row>
    <row r="15610" spans="15:17" ht="14.25">
      <c r="O15610" t="s">
        <v>2476</v>
      </c>
      <c r="P15610" s="2" t="s">
        <v>1752</v>
      </c>
      <c r="Q15610" s="66">
        <v>5.62</v>
      </c>
    </row>
    <row r="15611" spans="15:17" ht="14.25">
      <c r="O15611" t="s">
        <v>2476</v>
      </c>
      <c r="P15611" s="2" t="s">
        <v>1753</v>
      </c>
      <c r="Q15611" s="66">
        <v>5.63</v>
      </c>
    </row>
    <row r="15612" spans="15:17" ht="14.25">
      <c r="O15612" t="s">
        <v>2476</v>
      </c>
      <c r="P15612" s="2" t="s">
        <v>1754</v>
      </c>
      <c r="Q15612" s="66">
        <v>5.57</v>
      </c>
    </row>
    <row r="15613" spans="15:17" ht="14.25">
      <c r="O15613" t="s">
        <v>2476</v>
      </c>
      <c r="P15613" s="2" t="s">
        <v>1755</v>
      </c>
      <c r="Q15613" s="66">
        <v>5.55</v>
      </c>
    </row>
    <row r="15614" spans="15:17" ht="14.25">
      <c r="O15614" t="s">
        <v>2476</v>
      </c>
      <c r="P15614" s="2" t="s">
        <v>1756</v>
      </c>
      <c r="Q15614" s="66">
        <v>5.58</v>
      </c>
    </row>
    <row r="15615" spans="15:17" ht="14.25">
      <c r="O15615" t="s">
        <v>2476</v>
      </c>
      <c r="P15615" s="2" t="s">
        <v>1757</v>
      </c>
      <c r="Q15615" s="66">
        <v>5.55</v>
      </c>
    </row>
    <row r="15616" spans="15:17" ht="14.25">
      <c r="O15616" t="s">
        <v>2476</v>
      </c>
      <c r="P15616" s="2" t="s">
        <v>1758</v>
      </c>
      <c r="Q15616" s="66">
        <v>5.56</v>
      </c>
    </row>
    <row r="15617" spans="15:17" ht="14.25">
      <c r="O15617" t="s">
        <v>2476</v>
      </c>
      <c r="P15617" s="2" t="s">
        <v>1759</v>
      </c>
      <c r="Q15617" s="66">
        <v>5.59</v>
      </c>
    </row>
    <row r="15618" spans="15:17" ht="14.25">
      <c r="O15618" t="s">
        <v>2476</v>
      </c>
      <c r="P15618" s="2" t="s">
        <v>1760</v>
      </c>
      <c r="Q15618" s="66">
        <v>5.61</v>
      </c>
    </row>
    <row r="15619" spans="15:17" ht="14.25">
      <c r="O15619" t="s">
        <v>2476</v>
      </c>
      <c r="P15619" s="2" t="s">
        <v>1761</v>
      </c>
      <c r="Q15619" s="66">
        <v>5.55</v>
      </c>
    </row>
    <row r="15620" spans="15:17" ht="14.25">
      <c r="O15620" t="s">
        <v>2476</v>
      </c>
      <c r="P15620" s="2" t="s">
        <v>1762</v>
      </c>
      <c r="Q15620" s="66">
        <v>5.59</v>
      </c>
    </row>
    <row r="15621" spans="15:17" ht="14.25">
      <c r="O15621" t="s">
        <v>2476</v>
      </c>
      <c r="P15621" s="2" t="s">
        <v>1763</v>
      </c>
      <c r="Q15621" s="66">
        <v>5.66</v>
      </c>
    </row>
    <row r="15622" spans="15:17" ht="14.25">
      <c r="O15622" t="s">
        <v>2476</v>
      </c>
      <c r="P15622" s="2" t="s">
        <v>1764</v>
      </c>
      <c r="Q15622" s="66">
        <v>5.61</v>
      </c>
    </row>
    <row r="15623" spans="15:17" ht="14.25">
      <c r="O15623" t="s">
        <v>2476</v>
      </c>
      <c r="P15623" s="2" t="s">
        <v>1765</v>
      </c>
      <c r="Q15623" s="66">
        <v>5.66</v>
      </c>
    </row>
    <row r="15624" spans="15:17" ht="14.25">
      <c r="O15624" t="s">
        <v>2476</v>
      </c>
      <c r="P15624" s="2" t="s">
        <v>1766</v>
      </c>
      <c r="Q15624" s="66">
        <v>5.64</v>
      </c>
    </row>
    <row r="15625" spans="15:17" ht="14.25">
      <c r="O15625" t="s">
        <v>2476</v>
      </c>
      <c r="P15625" s="2" t="s">
        <v>1767</v>
      </c>
      <c r="Q15625" s="66">
        <v>5.67</v>
      </c>
    </row>
    <row r="15626" spans="15:17" ht="14.25">
      <c r="O15626" t="s">
        <v>2476</v>
      </c>
      <c r="P15626" s="2" t="s">
        <v>1768</v>
      </c>
      <c r="Q15626" s="66">
        <v>5.66</v>
      </c>
    </row>
    <row r="15627" spans="15:17" ht="14.25">
      <c r="O15627" t="s">
        <v>2476</v>
      </c>
      <c r="P15627" s="2" t="s">
        <v>1769</v>
      </c>
      <c r="Q15627" s="66">
        <v>5.62</v>
      </c>
    </row>
    <row r="15628" spans="15:17" ht="14.25">
      <c r="O15628" t="s">
        <v>2476</v>
      </c>
      <c r="P15628" s="2" t="s">
        <v>1770</v>
      </c>
      <c r="Q15628" s="66">
        <v>5.61</v>
      </c>
    </row>
    <row r="15629" spans="15:17" ht="14.25">
      <c r="O15629" t="s">
        <v>2476</v>
      </c>
      <c r="P15629" s="2" t="s">
        <v>1771</v>
      </c>
      <c r="Q15629" s="66">
        <v>5.65</v>
      </c>
    </row>
    <row r="15630" spans="15:17" ht="14.25">
      <c r="O15630" t="s">
        <v>2476</v>
      </c>
      <c r="P15630" s="2" t="s">
        <v>1772</v>
      </c>
      <c r="Q15630" s="66">
        <v>5.61</v>
      </c>
    </row>
    <row r="15631" spans="15:17" ht="14.25">
      <c r="O15631" t="s">
        <v>2476</v>
      </c>
      <c r="P15631" s="2" t="s">
        <v>1773</v>
      </c>
      <c r="Q15631" s="66">
        <v>5.67</v>
      </c>
    </row>
    <row r="15632" spans="15:17" ht="14.25">
      <c r="O15632" t="s">
        <v>2476</v>
      </c>
      <c r="P15632" s="2" t="s">
        <v>1774</v>
      </c>
      <c r="Q15632" s="66">
        <v>5.65</v>
      </c>
    </row>
    <row r="15633" spans="15:17" ht="14.25">
      <c r="O15633" t="s">
        <v>2476</v>
      </c>
      <c r="P15633" s="2" t="s">
        <v>1775</v>
      </c>
      <c r="Q15633" s="66">
        <v>5.63</v>
      </c>
    </row>
    <row r="15634" spans="15:17" ht="14.25">
      <c r="O15634" t="s">
        <v>2476</v>
      </c>
      <c r="P15634" s="2" t="s">
        <v>1776</v>
      </c>
      <c r="Q15634" s="66">
        <v>5.58</v>
      </c>
    </row>
    <row r="15635" spans="15:17" ht="14.25">
      <c r="O15635" t="s">
        <v>2476</v>
      </c>
      <c r="P15635" s="2" t="s">
        <v>1777</v>
      </c>
      <c r="Q15635" s="66">
        <v>5.49</v>
      </c>
    </row>
    <row r="15636" spans="15:17" ht="14.25">
      <c r="O15636" t="s">
        <v>2476</v>
      </c>
      <c r="P15636" s="2" t="s">
        <v>1778</v>
      </c>
      <c r="Q15636" s="66">
        <v>5.46</v>
      </c>
    </row>
    <row r="15637" spans="15:17" ht="14.25">
      <c r="O15637" t="s">
        <v>2476</v>
      </c>
      <c r="P15637" s="2" t="s">
        <v>1779</v>
      </c>
      <c r="Q15637" s="66">
        <v>5.47</v>
      </c>
    </row>
    <row r="15638" spans="15:17" ht="14.25">
      <c r="O15638" t="s">
        <v>2476</v>
      </c>
      <c r="P15638" s="2" t="s">
        <v>1780</v>
      </c>
      <c r="Q15638" s="66">
        <v>5.5</v>
      </c>
    </row>
    <row r="15639" spans="15:17" ht="14.25">
      <c r="O15639" t="s">
        <v>2476</v>
      </c>
      <c r="P15639" s="2" t="s">
        <v>1781</v>
      </c>
      <c r="Q15639" s="66">
        <v>5.56</v>
      </c>
    </row>
    <row r="15640" spans="15:17" ht="14.25">
      <c r="O15640" t="s">
        <v>2476</v>
      </c>
      <c r="P15640" s="2" t="s">
        <v>1782</v>
      </c>
      <c r="Q15640" s="66">
        <v>5.62</v>
      </c>
    </row>
    <row r="15641" spans="15:17" ht="14.25">
      <c r="O15641" t="s">
        <v>2476</v>
      </c>
      <c r="P15641" s="2" t="s">
        <v>1783</v>
      </c>
      <c r="Q15641" s="66">
        <v>5.5</v>
      </c>
    </row>
    <row r="15642" spans="15:17" ht="14.25">
      <c r="O15642" t="s">
        <v>2476</v>
      </c>
      <c r="P15642" s="2" t="s">
        <v>1784</v>
      </c>
      <c r="Q15642" s="66">
        <v>5.46</v>
      </c>
    </row>
    <row r="15643" spans="15:17" ht="14.25">
      <c r="O15643" t="s">
        <v>2476</v>
      </c>
      <c r="P15643" s="2" t="s">
        <v>1785</v>
      </c>
      <c r="Q15643" s="66">
        <v>5.45</v>
      </c>
    </row>
    <row r="15644" spans="15:17" ht="14.25">
      <c r="O15644" t="s">
        <v>2476</v>
      </c>
      <c r="P15644" s="2" t="s">
        <v>1786</v>
      </c>
      <c r="Q15644" s="66">
        <v>5.3</v>
      </c>
    </row>
    <row r="15645" spans="15:17" ht="14.25">
      <c r="O15645" t="s">
        <v>2476</v>
      </c>
      <c r="P15645" s="2" t="s">
        <v>1787</v>
      </c>
      <c r="Q15645" s="66">
        <v>5.3</v>
      </c>
    </row>
    <row r="15646" spans="15:17" ht="14.25">
      <c r="O15646" t="s">
        <v>2476</v>
      </c>
      <c r="P15646" s="2" t="s">
        <v>1788</v>
      </c>
      <c r="Q15646" s="66">
        <v>5.28</v>
      </c>
    </row>
    <row r="15647" spans="15:17" ht="14.25">
      <c r="O15647" t="s">
        <v>2476</v>
      </c>
      <c r="P15647" s="2" t="s">
        <v>1789</v>
      </c>
      <c r="Q15647" s="66">
        <v>5.4</v>
      </c>
    </row>
    <row r="15648" spans="15:17" ht="14.25">
      <c r="O15648" t="s">
        <v>2476</v>
      </c>
      <c r="P15648" s="2" t="s">
        <v>1790</v>
      </c>
      <c r="Q15648" s="66">
        <v>5.35</v>
      </c>
    </row>
    <row r="15649" spans="15:17" ht="14.25">
      <c r="O15649" t="s">
        <v>2476</v>
      </c>
      <c r="P15649" s="2" t="s">
        <v>1791</v>
      </c>
      <c r="Q15649" s="66">
        <v>5.39</v>
      </c>
    </row>
    <row r="15650" spans="15:17" ht="14.25">
      <c r="O15650" t="s">
        <v>2476</v>
      </c>
      <c r="P15650" s="2" t="s">
        <v>1792</v>
      </c>
      <c r="Q15650" s="66">
        <v>5.62</v>
      </c>
    </row>
    <row r="15651" spans="15:17" ht="14.25">
      <c r="O15651" t="s">
        <v>2476</v>
      </c>
      <c r="P15651" s="2" t="s">
        <v>1793</v>
      </c>
      <c r="Q15651" s="66">
        <v>5.65</v>
      </c>
    </row>
    <row r="15652" spans="15:17" ht="14.25">
      <c r="O15652" t="s">
        <v>2476</v>
      </c>
      <c r="P15652" s="2" t="s">
        <v>1794</v>
      </c>
      <c r="Q15652" s="66">
        <v>5.66</v>
      </c>
    </row>
    <row r="15653" spans="15:17" ht="14.25">
      <c r="O15653" t="s">
        <v>2476</v>
      </c>
      <c r="P15653" s="2" t="s">
        <v>1795</v>
      </c>
      <c r="Q15653" s="66">
        <v>5.52</v>
      </c>
    </row>
    <row r="15654" spans="15:17" ht="14.25">
      <c r="O15654" t="s">
        <v>2476</v>
      </c>
      <c r="P15654" s="2" t="s">
        <v>1796</v>
      </c>
      <c r="Q15654" s="66">
        <v>5.57</v>
      </c>
    </row>
    <row r="15655" spans="15:17" ht="14.25">
      <c r="O15655" t="s">
        <v>2476</v>
      </c>
      <c r="P15655" s="2" t="s">
        <v>1797</v>
      </c>
      <c r="Q15655" s="66">
        <v>5.59</v>
      </c>
    </row>
    <row r="15656" spans="15:17" ht="14.25">
      <c r="O15656" t="s">
        <v>2476</v>
      </c>
      <c r="P15656" s="2" t="s">
        <v>1798</v>
      </c>
      <c r="Q15656" s="66">
        <v>5.59</v>
      </c>
    </row>
    <row r="15657" spans="15:17" ht="14.25">
      <c r="O15657" t="s">
        <v>2476</v>
      </c>
      <c r="P15657" s="2" t="s">
        <v>1799</v>
      </c>
      <c r="Q15657" s="66">
        <v>5.74</v>
      </c>
    </row>
    <row r="15658" spans="15:17" ht="14.25">
      <c r="O15658" t="s">
        <v>2476</v>
      </c>
      <c r="P15658" s="2" t="s">
        <v>1800</v>
      </c>
      <c r="Q15658" s="66">
        <v>5.54</v>
      </c>
    </row>
    <row r="15659" spans="15:17" ht="14.25">
      <c r="O15659" t="s">
        <v>2476</v>
      </c>
      <c r="P15659" s="2" t="s">
        <v>1801</v>
      </c>
      <c r="Q15659" s="66">
        <v>5.56</v>
      </c>
    </row>
    <row r="15660" spans="15:17" ht="14.25">
      <c r="O15660" t="s">
        <v>2476</v>
      </c>
      <c r="P15660" s="2" t="s">
        <v>1802</v>
      </c>
      <c r="Q15660" s="66">
        <v>5.8</v>
      </c>
    </row>
    <row r="15661" spans="15:17" ht="14.25">
      <c r="O15661" t="s">
        <v>2476</v>
      </c>
      <c r="P15661" s="2" t="s">
        <v>1803</v>
      </c>
      <c r="Q15661" s="66">
        <v>5.77</v>
      </c>
    </row>
    <row r="15662" spans="15:17" ht="14.25">
      <c r="O15662" t="s">
        <v>2476</v>
      </c>
      <c r="P15662" s="2" t="s">
        <v>1804</v>
      </c>
      <c r="Q15662" s="66">
        <v>5.84</v>
      </c>
    </row>
    <row r="15663" spans="15:17" ht="14.25">
      <c r="O15663" t="s">
        <v>2476</v>
      </c>
      <c r="P15663" s="2" t="s">
        <v>1805</v>
      </c>
      <c r="Q15663" s="66">
        <v>5.78</v>
      </c>
    </row>
    <row r="15664" spans="15:17" ht="14.25">
      <c r="O15664" t="s">
        <v>2476</v>
      </c>
      <c r="P15664" s="2" t="s">
        <v>1806</v>
      </c>
      <c r="Q15664" s="66">
        <v>5.79</v>
      </c>
    </row>
    <row r="15665" spans="15:17" ht="14.25">
      <c r="O15665" t="s">
        <v>2476</v>
      </c>
      <c r="P15665" s="2" t="s">
        <v>1807</v>
      </c>
      <c r="Q15665" s="66">
        <v>5.75</v>
      </c>
    </row>
    <row r="15666" spans="15:17" ht="14.25">
      <c r="O15666" t="s">
        <v>2476</v>
      </c>
      <c r="P15666" s="2" t="s">
        <v>1808</v>
      </c>
      <c r="Q15666" s="66">
        <v>5.63</v>
      </c>
    </row>
    <row r="15667" spans="15:17" ht="14.25">
      <c r="O15667" t="s">
        <v>2476</v>
      </c>
      <c r="P15667" s="2" t="s">
        <v>1809</v>
      </c>
      <c r="Q15667" s="66">
        <v>5.7</v>
      </c>
    </row>
    <row r="15668" spans="15:17" ht="14.25">
      <c r="O15668" t="s">
        <v>2476</v>
      </c>
      <c r="P15668" s="2" t="s">
        <v>1810</v>
      </c>
      <c r="Q15668" s="66">
        <v>5.72</v>
      </c>
    </row>
    <row r="15669" spans="15:17" ht="14.25">
      <c r="O15669" t="s">
        <v>2476</v>
      </c>
      <c r="P15669" s="2" t="s">
        <v>1811</v>
      </c>
      <c r="Q15669" s="66">
        <v>5.77</v>
      </c>
    </row>
    <row r="15670" spans="15:17" ht="14.25">
      <c r="O15670" t="s">
        <v>2476</v>
      </c>
      <c r="P15670" s="2" t="s">
        <v>1812</v>
      </c>
      <c r="Q15670" s="66">
        <v>5.73</v>
      </c>
    </row>
    <row r="15671" spans="15:17" ht="14.25">
      <c r="O15671" t="s">
        <v>2476</v>
      </c>
      <c r="P15671" s="2" t="s">
        <v>1813</v>
      </c>
      <c r="Q15671" s="66">
        <v>5.62</v>
      </c>
    </row>
    <row r="15672" spans="15:17" ht="14.25">
      <c r="O15672" t="s">
        <v>2476</v>
      </c>
      <c r="P15672" s="2" t="s">
        <v>1814</v>
      </c>
      <c r="Q15672" s="66">
        <v>5.58</v>
      </c>
    </row>
    <row r="15673" spans="15:17" ht="14.25">
      <c r="O15673" t="s">
        <v>2476</v>
      </c>
      <c r="P15673" s="2" t="s">
        <v>1815</v>
      </c>
      <c r="Q15673" s="66">
        <v>5.58</v>
      </c>
    </row>
    <row r="15674" spans="15:17" ht="14.25">
      <c r="O15674" t="s">
        <v>2476</v>
      </c>
      <c r="P15674" s="2" t="s">
        <v>1816</v>
      </c>
      <c r="Q15674" s="66">
        <v>5.59</v>
      </c>
    </row>
    <row r="15675" spans="15:17" ht="14.25">
      <c r="O15675" t="s">
        <v>2476</v>
      </c>
      <c r="P15675" s="2" t="s">
        <v>1817</v>
      </c>
      <c r="Q15675" s="66">
        <v>5.56</v>
      </c>
    </row>
    <row r="15676" spans="15:17" ht="14.25">
      <c r="O15676" t="s">
        <v>2476</v>
      </c>
      <c r="P15676" s="2" t="s">
        <v>1818</v>
      </c>
      <c r="Q15676" s="66">
        <v>5.43</v>
      </c>
    </row>
    <row r="15677" spans="15:17" ht="14.25">
      <c r="O15677" t="s">
        <v>2476</v>
      </c>
      <c r="P15677" s="2" t="s">
        <v>1819</v>
      </c>
      <c r="Q15677" s="66">
        <v>5.46</v>
      </c>
    </row>
    <row r="15678" spans="15:17" ht="14.25">
      <c r="O15678" t="s">
        <v>2476</v>
      </c>
      <c r="P15678" s="2" t="s">
        <v>1820</v>
      </c>
      <c r="Q15678" s="66">
        <v>5.53</v>
      </c>
    </row>
    <row r="15679" spans="15:17" ht="14.25">
      <c r="O15679" t="s">
        <v>2476</v>
      </c>
      <c r="P15679" s="2" t="s">
        <v>1821</v>
      </c>
      <c r="Q15679" s="66">
        <v>5.6</v>
      </c>
    </row>
    <row r="15680" spans="15:17" ht="14.25">
      <c r="O15680" t="s">
        <v>2476</v>
      </c>
      <c r="P15680" s="2" t="s">
        <v>1822</v>
      </c>
      <c r="Q15680" s="66">
        <v>5.53</v>
      </c>
    </row>
    <row r="15681" spans="15:17" ht="14.25">
      <c r="O15681" t="s">
        <v>2476</v>
      </c>
      <c r="P15681" s="2" t="s">
        <v>1823</v>
      </c>
      <c r="Q15681" s="66">
        <v>5.52</v>
      </c>
    </row>
    <row r="15682" spans="15:17" ht="14.25">
      <c r="O15682" t="s">
        <v>2476</v>
      </c>
      <c r="P15682" s="2" t="s">
        <v>1824</v>
      </c>
      <c r="Q15682" s="66">
        <v>5.61</v>
      </c>
    </row>
    <row r="15683" spans="15:17" ht="14.25">
      <c r="O15683" t="s">
        <v>2476</v>
      </c>
      <c r="P15683" s="2" t="s">
        <v>1825</v>
      </c>
      <c r="Q15683" s="66">
        <v>5.65</v>
      </c>
    </row>
    <row r="15684" spans="15:17" ht="14.25">
      <c r="O15684" t="s">
        <v>2476</v>
      </c>
      <c r="P15684" s="2" t="s">
        <v>1826</v>
      </c>
      <c r="Q15684" s="66">
        <v>5.7</v>
      </c>
    </row>
    <row r="15685" spans="15:17" ht="14.25">
      <c r="O15685" t="s">
        <v>2476</v>
      </c>
      <c r="P15685" s="2" t="s">
        <v>1827</v>
      </c>
      <c r="Q15685" s="66">
        <v>5.69</v>
      </c>
    </row>
    <row r="15686" spans="15:17" ht="14.25">
      <c r="O15686" t="s">
        <v>2476</v>
      </c>
      <c r="P15686" s="2" t="s">
        <v>1828</v>
      </c>
      <c r="Q15686" s="66">
        <v>5.73</v>
      </c>
    </row>
    <row r="15687" spans="15:17" ht="14.25">
      <c r="O15687" t="s">
        <v>2476</v>
      </c>
      <c r="P15687" s="2" t="s">
        <v>1829</v>
      </c>
      <c r="Q15687" s="66">
        <v>5.75</v>
      </c>
    </row>
    <row r="15688" spans="15:17" ht="14.25">
      <c r="O15688" t="s">
        <v>2476</v>
      </c>
      <c r="P15688" s="2" t="s">
        <v>1830</v>
      </c>
      <c r="Q15688" s="66">
        <v>5.81</v>
      </c>
    </row>
    <row r="15689" spans="15:17" ht="14.25">
      <c r="O15689" t="s">
        <v>2476</v>
      </c>
      <c r="P15689" s="2" t="s">
        <v>1831</v>
      </c>
      <c r="Q15689" s="66">
        <v>5.79</v>
      </c>
    </row>
    <row r="15690" spans="15:17" ht="14.25">
      <c r="O15690" t="s">
        <v>2476</v>
      </c>
      <c r="P15690" s="2" t="s">
        <v>1832</v>
      </c>
      <c r="Q15690" s="66">
        <v>5.83</v>
      </c>
    </row>
    <row r="15691" spans="15:17" ht="14.25">
      <c r="O15691" t="s">
        <v>2476</v>
      </c>
      <c r="P15691" s="2" t="s">
        <v>1833</v>
      </c>
      <c r="Q15691" s="66">
        <v>5.71</v>
      </c>
    </row>
    <row r="15692" spans="15:17" ht="14.25">
      <c r="O15692" t="s">
        <v>2476</v>
      </c>
      <c r="P15692" s="2" t="s">
        <v>1834</v>
      </c>
      <c r="Q15692" s="66">
        <v>5.75</v>
      </c>
    </row>
    <row r="15693" spans="15:17" ht="14.25">
      <c r="O15693" t="s">
        <v>2476</v>
      </c>
      <c r="P15693" s="2" t="s">
        <v>1835</v>
      </c>
      <c r="Q15693" s="66">
        <v>5.7</v>
      </c>
    </row>
    <row r="15694" spans="15:17" ht="14.25">
      <c r="O15694" t="s">
        <v>2476</v>
      </c>
      <c r="P15694" s="2" t="s">
        <v>1836</v>
      </c>
      <c r="Q15694" s="66">
        <v>5.7</v>
      </c>
    </row>
    <row r="15695" spans="15:17" ht="14.25">
      <c r="O15695" t="s">
        <v>2476</v>
      </c>
      <c r="P15695" s="2" t="s">
        <v>1837</v>
      </c>
      <c r="Q15695" s="66">
        <v>5.68</v>
      </c>
    </row>
    <row r="15696" spans="15:17" ht="14.25">
      <c r="O15696" t="s">
        <v>2476</v>
      </c>
      <c r="P15696" s="2" t="s">
        <v>1838</v>
      </c>
      <c r="Q15696" s="66">
        <v>5.66</v>
      </c>
    </row>
    <row r="15697" spans="15:17" ht="14.25">
      <c r="O15697" t="s">
        <v>2476</v>
      </c>
      <c r="P15697" s="2" t="s">
        <v>1839</v>
      </c>
      <c r="Q15697" s="66">
        <v>5.68</v>
      </c>
    </row>
    <row r="15698" spans="15:17" ht="14.25">
      <c r="O15698" t="s">
        <v>2476</v>
      </c>
      <c r="P15698" s="2" t="s">
        <v>1840</v>
      </c>
      <c r="Q15698" s="66">
        <v>5.69</v>
      </c>
    </row>
    <row r="15699" spans="15:17" ht="14.25">
      <c r="O15699" t="s">
        <v>2476</v>
      </c>
      <c r="P15699" s="2" t="s">
        <v>1841</v>
      </c>
      <c r="Q15699" s="66">
        <v>5.7</v>
      </c>
    </row>
    <row r="15700" spans="15:17" ht="14.25">
      <c r="O15700" t="s">
        <v>2476</v>
      </c>
      <c r="P15700" s="2" t="s">
        <v>1842</v>
      </c>
      <c r="Q15700" s="66">
        <v>5.7</v>
      </c>
    </row>
    <row r="15701" spans="15:17" ht="14.25">
      <c r="O15701" t="s">
        <v>2476</v>
      </c>
      <c r="P15701" s="2" t="s">
        <v>1843</v>
      </c>
      <c r="Q15701" s="66">
        <v>5.66</v>
      </c>
    </row>
    <row r="15702" spans="15:17" ht="14.25">
      <c r="O15702" t="s">
        <v>2476</v>
      </c>
      <c r="P15702" s="2" t="s">
        <v>1844</v>
      </c>
      <c r="Q15702" s="66">
        <v>5.73</v>
      </c>
    </row>
    <row r="15703" spans="15:17" ht="14.25">
      <c r="O15703" t="s">
        <v>2476</v>
      </c>
      <c r="P15703" s="2" t="s">
        <v>1845</v>
      </c>
      <c r="Q15703" s="66">
        <v>5.74</v>
      </c>
    </row>
    <row r="15704" spans="15:17" ht="14.25">
      <c r="O15704" t="s">
        <v>2476</v>
      </c>
      <c r="P15704" s="2" t="s">
        <v>1846</v>
      </c>
      <c r="Q15704" s="66">
        <v>5.66</v>
      </c>
    </row>
    <row r="15705" spans="15:17" ht="14.25">
      <c r="O15705" t="s">
        <v>2476</v>
      </c>
      <c r="P15705" s="2" t="s">
        <v>1847</v>
      </c>
      <c r="Q15705" s="66">
        <v>5.46</v>
      </c>
    </row>
    <row r="15706" spans="15:17" ht="14.25">
      <c r="O15706" t="s">
        <v>2476</v>
      </c>
      <c r="P15706" s="2" t="s">
        <v>1848</v>
      </c>
      <c r="Q15706" s="66">
        <v>5.42</v>
      </c>
    </row>
    <row r="15707" spans="15:17" ht="14.25">
      <c r="O15707" t="s">
        <v>2476</v>
      </c>
      <c r="P15707" s="2" t="s">
        <v>1849</v>
      </c>
      <c r="Q15707" s="66">
        <v>5.32</v>
      </c>
    </row>
    <row r="15708" spans="15:17" ht="14.25">
      <c r="O15708" t="s">
        <v>2476</v>
      </c>
      <c r="P15708" s="2" t="s">
        <v>1850</v>
      </c>
      <c r="Q15708" s="66">
        <v>5.27</v>
      </c>
    </row>
    <row r="15709" spans="15:17" ht="14.25">
      <c r="O15709" t="s">
        <v>2476</v>
      </c>
      <c r="P15709" s="2" t="s">
        <v>1851</v>
      </c>
      <c r="Q15709" s="66">
        <v>5.22</v>
      </c>
    </row>
    <row r="15710" spans="15:17" ht="14.25">
      <c r="O15710" t="s">
        <v>2476</v>
      </c>
      <c r="P15710" s="2" t="s">
        <v>1852</v>
      </c>
      <c r="Q15710" s="66">
        <v>5.25</v>
      </c>
    </row>
    <row r="15711" spans="15:17" ht="14.25">
      <c r="O15711" t="s">
        <v>2476</v>
      </c>
      <c r="P15711" s="2" t="s">
        <v>1853</v>
      </c>
      <c r="Q15711" s="66">
        <v>5.28</v>
      </c>
    </row>
    <row r="15712" spans="15:17" ht="14.25">
      <c r="O15712" t="s">
        <v>2476</v>
      </c>
      <c r="P15712" s="2" t="s">
        <v>1854</v>
      </c>
      <c r="Q15712" s="66">
        <v>5.27</v>
      </c>
    </row>
    <row r="15713" spans="15:17" ht="14.25">
      <c r="O15713" t="s">
        <v>2476</v>
      </c>
      <c r="P15713" s="2" t="s">
        <v>1855</v>
      </c>
      <c r="Q15713" s="66">
        <v>5.23</v>
      </c>
    </row>
    <row r="15714" spans="15:17" ht="14.25">
      <c r="O15714" t="s">
        <v>2476</v>
      </c>
      <c r="P15714" s="2" t="s">
        <v>1856</v>
      </c>
      <c r="Q15714" s="66">
        <v>5.19</v>
      </c>
    </row>
    <row r="15715" spans="15:17" ht="14.25">
      <c r="O15715" t="s">
        <v>2476</v>
      </c>
      <c r="P15715" s="2" t="s">
        <v>1857</v>
      </c>
      <c r="Q15715" s="66">
        <v>5.22</v>
      </c>
    </row>
    <row r="15716" spans="15:17" ht="14.25">
      <c r="O15716" t="s">
        <v>2476</v>
      </c>
      <c r="P15716" s="2" t="s">
        <v>1858</v>
      </c>
      <c r="Q15716" s="66">
        <v>5.23</v>
      </c>
    </row>
    <row r="15717" spans="15:17" ht="14.25">
      <c r="O15717" t="s">
        <v>2476</v>
      </c>
      <c r="P15717" s="2" t="s">
        <v>1859</v>
      </c>
      <c r="Q15717" s="66">
        <v>5.22</v>
      </c>
    </row>
    <row r="15718" spans="15:17" ht="14.25">
      <c r="O15718" t="s">
        <v>2476</v>
      </c>
      <c r="P15718" s="2" t="s">
        <v>1860</v>
      </c>
      <c r="Q15718" s="66">
        <v>5.38</v>
      </c>
    </row>
    <row r="15719" spans="15:17" ht="14.25">
      <c r="O15719" t="s">
        <v>2476</v>
      </c>
      <c r="P15719" s="2" t="s">
        <v>1861</v>
      </c>
      <c r="Q15719" s="66">
        <v>5.38</v>
      </c>
    </row>
    <row r="15720" spans="15:17" ht="14.25">
      <c r="O15720" t="s">
        <v>2476</v>
      </c>
      <c r="P15720" s="2" t="s">
        <v>1862</v>
      </c>
      <c r="Q15720" s="66">
        <v>5.37</v>
      </c>
    </row>
    <row r="15721" spans="15:17" ht="14.25">
      <c r="O15721" t="s">
        <v>2476</v>
      </c>
      <c r="P15721" s="2" t="s">
        <v>1863</v>
      </c>
      <c r="Q15721" s="66">
        <v>5.34</v>
      </c>
    </row>
    <row r="15722" spans="15:17" ht="14.25">
      <c r="O15722" t="s">
        <v>2476</v>
      </c>
      <c r="P15722" s="2" t="s">
        <v>1864</v>
      </c>
      <c r="Q15722" s="66">
        <v>5.3</v>
      </c>
    </row>
    <row r="15723" spans="15:17" ht="14.25">
      <c r="O15723" t="s">
        <v>2476</v>
      </c>
      <c r="P15723" s="2" t="s">
        <v>1865</v>
      </c>
      <c r="Q15723" s="66">
        <v>5.32</v>
      </c>
    </row>
    <row r="15724" spans="15:17" ht="14.25">
      <c r="O15724" t="s">
        <v>2476</v>
      </c>
      <c r="P15724" s="2" t="s">
        <v>1866</v>
      </c>
      <c r="Q15724" s="66">
        <v>5.32</v>
      </c>
    </row>
    <row r="15725" spans="15:17" ht="14.25">
      <c r="O15725" t="s">
        <v>2476</v>
      </c>
      <c r="P15725" s="2" t="s">
        <v>1867</v>
      </c>
      <c r="Q15725" s="66">
        <v>5.35</v>
      </c>
    </row>
    <row r="15726" spans="15:17" ht="14.25">
      <c r="O15726" t="s">
        <v>2476</v>
      </c>
      <c r="P15726" s="2" t="s">
        <v>1868</v>
      </c>
      <c r="Q15726" s="66">
        <v>5.36</v>
      </c>
    </row>
    <row r="15727" spans="15:17" ht="14.25">
      <c r="O15727" t="s">
        <v>2476</v>
      </c>
      <c r="P15727" s="2" t="s">
        <v>1869</v>
      </c>
      <c r="Q15727" s="66">
        <v>5.36</v>
      </c>
    </row>
    <row r="15728" spans="15:17" ht="14.25">
      <c r="O15728" t="s">
        <v>2476</v>
      </c>
      <c r="P15728" s="2" t="s">
        <v>1870</v>
      </c>
      <c r="Q15728" s="66">
        <v>5.37</v>
      </c>
    </row>
    <row r="15729" spans="15:17" ht="14.25">
      <c r="O15729" t="s">
        <v>2476</v>
      </c>
      <c r="P15729" s="2" t="s">
        <v>1871</v>
      </c>
      <c r="Q15729" s="66">
        <v>5.37</v>
      </c>
    </row>
    <row r="15730" spans="15:17" ht="14.25">
      <c r="O15730" t="s">
        <v>2476</v>
      </c>
      <c r="P15730" s="2" t="s">
        <v>1872</v>
      </c>
      <c r="Q15730" s="66">
        <v>5.36</v>
      </c>
    </row>
    <row r="15731" spans="15:17" ht="14.25">
      <c r="O15731" t="s">
        <v>2476</v>
      </c>
      <c r="P15731" s="2" t="s">
        <v>1873</v>
      </c>
      <c r="Q15731" s="66">
        <v>5.37</v>
      </c>
    </row>
    <row r="15732" spans="15:17" ht="14.25">
      <c r="O15732" t="s">
        <v>2476</v>
      </c>
      <c r="P15732" s="2" t="s">
        <v>1874</v>
      </c>
      <c r="Q15732" s="66">
        <v>5.38</v>
      </c>
    </row>
    <row r="15733" spans="15:17" ht="14.25">
      <c r="O15733" t="s">
        <v>2476</v>
      </c>
      <c r="P15733" s="2" t="s">
        <v>1875</v>
      </c>
      <c r="Q15733" s="66">
        <v>5.38</v>
      </c>
    </row>
    <row r="15734" spans="15:17" ht="14.25">
      <c r="O15734" t="s">
        <v>2476</v>
      </c>
      <c r="P15734" s="2" t="s">
        <v>1876</v>
      </c>
      <c r="Q15734" s="66">
        <v>5.38</v>
      </c>
    </row>
    <row r="15735" spans="15:17" ht="14.25">
      <c r="O15735" t="s">
        <v>2476</v>
      </c>
      <c r="P15735" s="2" t="s">
        <v>1877</v>
      </c>
      <c r="Q15735" s="66">
        <v>5.39</v>
      </c>
    </row>
    <row r="15736" spans="15:17" ht="14.25">
      <c r="O15736" t="s">
        <v>2476</v>
      </c>
      <c r="P15736" s="2" t="s">
        <v>1878</v>
      </c>
      <c r="Q15736" s="66">
        <v>5.31</v>
      </c>
    </row>
    <row r="15737" spans="15:17" ht="14.25">
      <c r="O15737" t="s">
        <v>2476</v>
      </c>
      <c r="P15737" s="2" t="s">
        <v>1879</v>
      </c>
      <c r="Q15737" s="66">
        <v>5.3</v>
      </c>
    </row>
    <row r="15738" spans="15:17" ht="14.25">
      <c r="O15738" t="s">
        <v>2476</v>
      </c>
      <c r="P15738" s="2" t="s">
        <v>1880</v>
      </c>
      <c r="Q15738" s="66">
        <v>5.25</v>
      </c>
    </row>
    <row r="15739" spans="15:17" ht="14.25">
      <c r="O15739" t="s">
        <v>2476</v>
      </c>
      <c r="P15739" s="2" t="s">
        <v>1881</v>
      </c>
      <c r="Q15739" s="66">
        <v>5.25</v>
      </c>
    </row>
    <row r="15740" spans="15:17" ht="14.25">
      <c r="O15740" t="s">
        <v>2476</v>
      </c>
      <c r="P15740" s="2" t="s">
        <v>1882</v>
      </c>
      <c r="Q15740" s="66">
        <v>5.25</v>
      </c>
    </row>
    <row r="15741" spans="15:17" ht="14.25">
      <c r="O15741" t="s">
        <v>2476</v>
      </c>
      <c r="P15741" s="2" t="s">
        <v>1883</v>
      </c>
      <c r="Q15741" s="66">
        <v>5.18</v>
      </c>
    </row>
    <row r="15742" spans="15:17" ht="14.25">
      <c r="O15742" t="s">
        <v>2476</v>
      </c>
      <c r="P15742" s="2" t="s">
        <v>1884</v>
      </c>
      <c r="Q15742" s="66">
        <v>5.19</v>
      </c>
    </row>
    <row r="15743" spans="15:17" ht="14.25">
      <c r="O15743" t="s">
        <v>2476</v>
      </c>
      <c r="P15743" s="2" t="s">
        <v>1885</v>
      </c>
      <c r="Q15743" s="66">
        <v>5.16</v>
      </c>
    </row>
    <row r="15744" spans="15:17" ht="14.25">
      <c r="O15744" t="s">
        <v>2476</v>
      </c>
      <c r="P15744" s="2" t="s">
        <v>1886</v>
      </c>
      <c r="Q15744" s="66">
        <v>5.25</v>
      </c>
    </row>
    <row r="15745" spans="15:17" ht="14.25">
      <c r="O15745" t="s">
        <v>2476</v>
      </c>
      <c r="P15745" s="2" t="s">
        <v>1887</v>
      </c>
      <c r="Q15745" s="66">
        <v>5.19</v>
      </c>
    </row>
    <row r="15746" spans="15:17" ht="14.25">
      <c r="O15746" t="s">
        <v>2476</v>
      </c>
      <c r="P15746" s="2" t="s">
        <v>1888</v>
      </c>
      <c r="Q15746" s="66">
        <v>5.19</v>
      </c>
    </row>
    <row r="15747" spans="15:17" ht="14.25">
      <c r="O15747" t="s">
        <v>2476</v>
      </c>
      <c r="P15747" s="2" t="s">
        <v>1889</v>
      </c>
      <c r="Q15747" s="66">
        <v>5.15</v>
      </c>
    </row>
    <row r="15748" spans="15:17" ht="14.25">
      <c r="O15748" t="s">
        <v>2476</v>
      </c>
      <c r="P15748" s="2" t="s">
        <v>1890</v>
      </c>
      <c r="Q15748" s="66">
        <v>5.09</v>
      </c>
    </row>
    <row r="15749" spans="15:17" ht="14.25">
      <c r="O15749" t="s">
        <v>2476</v>
      </c>
      <c r="P15749" s="2" t="s">
        <v>1891</v>
      </c>
      <c r="Q15749" s="66">
        <v>5.0599999999999996</v>
      </c>
    </row>
    <row r="15750" spans="15:17" ht="14.25">
      <c r="O15750" t="s">
        <v>2476</v>
      </c>
      <c r="P15750" s="2" t="s">
        <v>1892</v>
      </c>
      <c r="Q15750" s="66">
        <v>5.22</v>
      </c>
    </row>
    <row r="15751" spans="15:17" ht="14.25">
      <c r="O15751" t="s">
        <v>2476</v>
      </c>
      <c r="P15751" s="2" t="s">
        <v>1893</v>
      </c>
      <c r="Q15751" s="66">
        <v>5.15</v>
      </c>
    </row>
    <row r="15752" spans="15:17" ht="14.25">
      <c r="O15752" t="s">
        <v>2476</v>
      </c>
      <c r="P15752" s="2" t="s">
        <v>1894</v>
      </c>
      <c r="Q15752" s="66">
        <v>5.14</v>
      </c>
    </row>
    <row r="15753" spans="15:17" ht="14.25">
      <c r="O15753" t="s">
        <v>2476</v>
      </c>
      <c r="P15753" s="2" t="s">
        <v>1895</v>
      </c>
      <c r="Q15753" s="66">
        <v>5.14</v>
      </c>
    </row>
    <row r="15754" spans="15:17" ht="14.25">
      <c r="O15754" t="s">
        <v>2476</v>
      </c>
      <c r="P15754" s="2" t="s">
        <v>1896</v>
      </c>
      <c r="Q15754" s="66">
        <v>5.14</v>
      </c>
    </row>
    <row r="15755" spans="15:17" ht="14.25">
      <c r="O15755" t="s">
        <v>2476</v>
      </c>
      <c r="P15755" s="2" t="s">
        <v>1897</v>
      </c>
      <c r="Q15755" s="66">
        <v>5.12</v>
      </c>
    </row>
    <row r="15756" spans="15:17" ht="14.25">
      <c r="O15756" t="s">
        <v>2476</v>
      </c>
      <c r="P15756" s="2" t="s">
        <v>1898</v>
      </c>
      <c r="Q15756" s="66">
        <v>5.04</v>
      </c>
    </row>
    <row r="15757" spans="15:17" ht="14.25">
      <c r="O15757" t="s">
        <v>2476</v>
      </c>
      <c r="P15757" s="2" t="s">
        <v>1899</v>
      </c>
      <c r="Q15757" s="66">
        <v>5.09</v>
      </c>
    </row>
    <row r="15758" spans="15:17" ht="14.25">
      <c r="O15758" t="s">
        <v>2476</v>
      </c>
      <c r="P15758" s="2" t="s">
        <v>1900</v>
      </c>
      <c r="Q15758" s="66">
        <v>5.16</v>
      </c>
    </row>
    <row r="15759" spans="15:17" ht="14.25">
      <c r="O15759" t="s">
        <v>2476</v>
      </c>
      <c r="P15759" s="2" t="s">
        <v>1901</v>
      </c>
      <c r="Q15759" s="66">
        <v>5.24</v>
      </c>
    </row>
    <row r="15760" spans="15:17" ht="14.25">
      <c r="O15760" t="s">
        <v>2476</v>
      </c>
      <c r="P15760" s="2" t="s">
        <v>1902</v>
      </c>
      <c r="Q15760" s="66">
        <v>5.31</v>
      </c>
    </row>
    <row r="15761" spans="15:17" ht="14.25">
      <c r="O15761" t="s">
        <v>2476</v>
      </c>
      <c r="P15761" s="2" t="s">
        <v>1903</v>
      </c>
      <c r="Q15761" s="66">
        <v>5.32</v>
      </c>
    </row>
    <row r="15762" spans="15:17" ht="14.25">
      <c r="O15762" t="s">
        <v>2476</v>
      </c>
      <c r="P15762" s="2" t="s">
        <v>1904</v>
      </c>
      <c r="Q15762" s="66">
        <v>5.21</v>
      </c>
    </row>
    <row r="15763" spans="15:17" ht="14.25">
      <c r="O15763" t="s">
        <v>2476</v>
      </c>
      <c r="P15763" s="2" t="s">
        <v>1905</v>
      </c>
      <c r="Q15763" s="66">
        <v>5.2</v>
      </c>
    </row>
    <row r="15764" spans="15:17" ht="14.25">
      <c r="O15764" t="s">
        <v>2476</v>
      </c>
      <c r="P15764" s="2" t="s">
        <v>1906</v>
      </c>
      <c r="Q15764" s="66">
        <v>5.23</v>
      </c>
    </row>
    <row r="15765" spans="15:17" ht="14.25">
      <c r="O15765" t="s">
        <v>2476</v>
      </c>
      <c r="P15765" s="2" t="s">
        <v>1907</v>
      </c>
      <c r="Q15765" s="66">
        <v>5.13</v>
      </c>
    </row>
    <row r="15766" spans="15:17" ht="14.25">
      <c r="O15766" t="s">
        <v>2476</v>
      </c>
      <c r="P15766" s="2" t="s">
        <v>1908</v>
      </c>
      <c r="Q15766" s="66">
        <v>5.15</v>
      </c>
    </row>
    <row r="15767" spans="15:17" ht="14.25">
      <c r="O15767" t="s">
        <v>2476</v>
      </c>
      <c r="P15767" s="2" t="s">
        <v>1909</v>
      </c>
      <c r="Q15767" s="66">
        <v>5.19</v>
      </c>
    </row>
    <row r="15768" spans="15:17" ht="14.25">
      <c r="O15768" t="s">
        <v>2476</v>
      </c>
      <c r="P15768" s="2" t="s">
        <v>1910</v>
      </c>
      <c r="Q15768" s="66">
        <v>5.21</v>
      </c>
    </row>
    <row r="15769" spans="15:17" ht="14.25">
      <c r="O15769" t="s">
        <v>2476</v>
      </c>
      <c r="P15769" s="2" t="s">
        <v>1911</v>
      </c>
      <c r="Q15769" s="66">
        <v>5.16</v>
      </c>
    </row>
    <row r="15770" spans="15:17" ht="14.25">
      <c r="O15770" t="s">
        <v>2476</v>
      </c>
      <c r="P15770" s="2" t="s">
        <v>1912</v>
      </c>
      <c r="Q15770" s="66">
        <v>5.17</v>
      </c>
    </row>
    <row r="15771" spans="15:17" ht="14.25">
      <c r="O15771" t="s">
        <v>2476</v>
      </c>
      <c r="P15771" s="2" t="s">
        <v>1913</v>
      </c>
      <c r="Q15771" s="66">
        <v>5.16</v>
      </c>
    </row>
    <row r="15772" spans="15:17" ht="14.25">
      <c r="O15772" t="s">
        <v>2476</v>
      </c>
      <c r="P15772" s="2" t="s">
        <v>1914</v>
      </c>
      <c r="Q15772" s="66">
        <v>5.19</v>
      </c>
    </row>
    <row r="15773" spans="15:17" ht="14.25">
      <c r="O15773" t="s">
        <v>2476</v>
      </c>
      <c r="P15773" s="2" t="s">
        <v>1915</v>
      </c>
      <c r="Q15773" s="66">
        <v>5.21</v>
      </c>
    </row>
    <row r="15774" spans="15:17" ht="14.25">
      <c r="O15774" t="s">
        <v>2476</v>
      </c>
      <c r="P15774" s="2" t="s">
        <v>1916</v>
      </c>
      <c r="Q15774" s="66">
        <v>5.2</v>
      </c>
    </row>
    <row r="15775" spans="15:17" ht="14.25">
      <c r="O15775" t="s">
        <v>2476</v>
      </c>
      <c r="P15775" s="2" t="s">
        <v>1917</v>
      </c>
      <c r="Q15775" s="66">
        <v>5.21</v>
      </c>
    </row>
    <row r="15776" spans="15:17" ht="14.25">
      <c r="O15776" t="s">
        <v>2476</v>
      </c>
      <c r="P15776" s="2" t="s">
        <v>1918</v>
      </c>
      <c r="Q15776" s="66">
        <v>5.22</v>
      </c>
    </row>
    <row r="15777" spans="15:17" ht="14.25">
      <c r="O15777" t="s">
        <v>2476</v>
      </c>
      <c r="P15777" s="2" t="s">
        <v>1919</v>
      </c>
      <c r="Q15777" s="66">
        <v>5.22</v>
      </c>
    </row>
    <row r="15778" spans="15:17" ht="14.25">
      <c r="O15778" t="s">
        <v>2476</v>
      </c>
      <c r="P15778" s="2" t="s">
        <v>1920</v>
      </c>
      <c r="Q15778" s="66">
        <v>5.21</v>
      </c>
    </row>
    <row r="15779" spans="15:17" ht="14.25">
      <c r="O15779" t="s">
        <v>2476</v>
      </c>
      <c r="P15779" s="2" t="s">
        <v>1921</v>
      </c>
      <c r="Q15779" s="66">
        <v>5.2196999999999996</v>
      </c>
    </row>
    <row r="15780" spans="15:17" ht="14.25">
      <c r="O15780" t="s">
        <v>2476</v>
      </c>
      <c r="P15780" s="2" t="s">
        <v>1922</v>
      </c>
      <c r="Q15780" s="66">
        <v>5.2003000000000004</v>
      </c>
    </row>
    <row r="15781" spans="15:17" ht="14.25">
      <c r="O15781" t="s">
        <v>2476</v>
      </c>
      <c r="P15781" s="2" t="s">
        <v>1923</v>
      </c>
      <c r="Q15781" s="66">
        <v>5.21</v>
      </c>
    </row>
    <row r="15782" spans="15:17" ht="14.25">
      <c r="O15782" t="s">
        <v>2476</v>
      </c>
      <c r="P15782" s="2" t="s">
        <v>1924</v>
      </c>
      <c r="Q15782" s="66">
        <v>5.21</v>
      </c>
    </row>
    <row r="15783" spans="15:17" ht="14.25">
      <c r="O15783" t="s">
        <v>2476</v>
      </c>
      <c r="P15783" s="2" t="s">
        <v>1925</v>
      </c>
      <c r="Q15783" s="66">
        <v>5.2196999999999996</v>
      </c>
    </row>
    <row r="15784" spans="15:17" ht="14.25">
      <c r="O15784" t="s">
        <v>2476</v>
      </c>
      <c r="P15784" s="2" t="s">
        <v>1926</v>
      </c>
      <c r="Q15784" s="66">
        <v>5.2392000000000003</v>
      </c>
    </row>
    <row r="15785" spans="15:17" ht="14.25">
      <c r="O15785" t="s">
        <v>2476</v>
      </c>
      <c r="P15785" s="2" t="s">
        <v>1927</v>
      </c>
      <c r="Q15785" s="66">
        <v>5.2196999999999996</v>
      </c>
    </row>
    <row r="15786" spans="15:17" ht="14.25">
      <c r="O15786" t="s">
        <v>2476</v>
      </c>
      <c r="P15786" s="2" t="s">
        <v>1928</v>
      </c>
      <c r="Q15786" s="66">
        <v>5.2392000000000003</v>
      </c>
    </row>
    <row r="15787" spans="15:17" ht="14.25">
      <c r="O15787" t="s">
        <v>2476</v>
      </c>
      <c r="P15787" s="2" t="s">
        <v>1929</v>
      </c>
      <c r="Q15787" s="66">
        <v>5.2488999999999999</v>
      </c>
    </row>
    <row r="15788" spans="15:17" ht="14.25">
      <c r="O15788" t="s">
        <v>2476</v>
      </c>
      <c r="P15788" s="2" t="s">
        <v>1930</v>
      </c>
      <c r="Q15788" s="66">
        <v>5.2196999999999996</v>
      </c>
    </row>
    <row r="15789" spans="15:17" ht="14.25">
      <c r="O15789" t="s">
        <v>2476</v>
      </c>
      <c r="P15789" s="2" t="s">
        <v>1931</v>
      </c>
      <c r="Q15789" s="66">
        <v>5.2196999999999996</v>
      </c>
    </row>
    <row r="15790" spans="15:17" ht="14.25">
      <c r="O15790" t="s">
        <v>2476</v>
      </c>
      <c r="P15790" s="2" t="s">
        <v>1932</v>
      </c>
      <c r="Q15790" s="66">
        <v>5.2196999999999996</v>
      </c>
    </row>
    <row r="15791" spans="15:17" ht="14.25">
      <c r="O15791" t="s">
        <v>2476</v>
      </c>
      <c r="P15791" s="2" t="s">
        <v>1933</v>
      </c>
      <c r="Q15791" s="66">
        <v>5.2003000000000004</v>
      </c>
    </row>
    <row r="15792" spans="15:17" ht="14.25">
      <c r="O15792" t="s">
        <v>2476</v>
      </c>
      <c r="P15792" s="2" t="s">
        <v>1934</v>
      </c>
      <c r="Q15792" s="66">
        <v>5.1807999999999996</v>
      </c>
    </row>
    <row r="15793" spans="15:17" ht="14.25">
      <c r="O15793" t="s">
        <v>2476</v>
      </c>
      <c r="P15793" s="2" t="s">
        <v>1935</v>
      </c>
      <c r="Q15793" s="66">
        <v>5.2003000000000004</v>
      </c>
    </row>
    <row r="15794" spans="15:17" ht="14.25">
      <c r="O15794" t="s">
        <v>2476</v>
      </c>
      <c r="P15794" s="2" t="s">
        <v>1936</v>
      </c>
      <c r="Q15794" s="66">
        <v>5.21</v>
      </c>
    </row>
    <row r="15795" spans="15:17" ht="14.25">
      <c r="O15795" t="s">
        <v>2476</v>
      </c>
      <c r="P15795" s="2" t="s">
        <v>1937</v>
      </c>
      <c r="Q15795" s="66">
        <v>5.2196999999999996</v>
      </c>
    </row>
    <row r="15796" spans="15:17" ht="14.25">
      <c r="O15796" t="s">
        <v>2476</v>
      </c>
      <c r="P15796" s="2" t="s">
        <v>1938</v>
      </c>
      <c r="Q15796" s="66">
        <v>5.21</v>
      </c>
    </row>
    <row r="15797" spans="15:17" ht="14.25">
      <c r="O15797" t="s">
        <v>2476</v>
      </c>
      <c r="P15797" s="2" t="s">
        <v>1939</v>
      </c>
      <c r="Q15797" s="66">
        <v>5.21</v>
      </c>
    </row>
    <row r="15798" spans="15:17" ht="14.25">
      <c r="O15798" t="s">
        <v>2476</v>
      </c>
      <c r="P15798" s="2" t="s">
        <v>1940</v>
      </c>
      <c r="Q15798" s="66">
        <v>5.21</v>
      </c>
    </row>
    <row r="15799" spans="15:17" ht="14.25">
      <c r="O15799" t="s">
        <v>2476</v>
      </c>
      <c r="P15799" s="2" t="s">
        <v>1941</v>
      </c>
      <c r="Q15799" s="66">
        <v>5.1905999999999999</v>
      </c>
    </row>
    <row r="15800" spans="15:17" ht="14.25">
      <c r="O15800" t="s">
        <v>2476</v>
      </c>
      <c r="P15800" s="2" t="s">
        <v>1942</v>
      </c>
      <c r="Q15800" s="66">
        <v>5.1711</v>
      </c>
    </row>
    <row r="15801" spans="15:17" ht="14.25">
      <c r="O15801" t="s">
        <v>2476</v>
      </c>
      <c r="P15801" s="2" t="s">
        <v>1943</v>
      </c>
      <c r="Q15801" s="66">
        <v>5.1420000000000003</v>
      </c>
    </row>
    <row r="15802" spans="15:17" ht="14.25">
      <c r="O15802" t="s">
        <v>2476</v>
      </c>
      <c r="P15802" s="2" t="s">
        <v>1944</v>
      </c>
      <c r="Q15802" s="66">
        <v>5.1516999999999999</v>
      </c>
    </row>
    <row r="15803" spans="15:17" ht="14.25">
      <c r="O15803" t="s">
        <v>2476</v>
      </c>
      <c r="P15803" s="2" t="s">
        <v>1945</v>
      </c>
      <c r="Q15803" s="66">
        <v>5.1322000000000001</v>
      </c>
    </row>
    <row r="15804" spans="15:17" ht="14.25">
      <c r="O15804" t="s">
        <v>2476</v>
      </c>
      <c r="P15804" s="2" t="s">
        <v>1946</v>
      </c>
      <c r="Q15804" s="66">
        <v>5.1128</v>
      </c>
    </row>
    <row r="15805" spans="15:17" ht="14.25">
      <c r="O15805" t="s">
        <v>2476</v>
      </c>
      <c r="P15805" s="2" t="s">
        <v>1947</v>
      </c>
      <c r="Q15805" s="66">
        <v>5.0933999999999999</v>
      </c>
    </row>
    <row r="15806" spans="15:17" ht="14.25">
      <c r="O15806" t="s">
        <v>2476</v>
      </c>
      <c r="P15806" s="2" t="s">
        <v>1948</v>
      </c>
      <c r="Q15806" s="66">
        <v>5.0835999999999997</v>
      </c>
    </row>
    <row r="15807" spans="15:17" ht="14.25">
      <c r="O15807" t="s">
        <v>2476</v>
      </c>
      <c r="P15807" s="2" t="s">
        <v>1949</v>
      </c>
      <c r="Q15807" s="66">
        <v>5.0739000000000001</v>
      </c>
    </row>
    <row r="15808" spans="15:17" ht="14.25">
      <c r="O15808" t="s">
        <v>2476</v>
      </c>
      <c r="P15808" s="2" t="s">
        <v>1950</v>
      </c>
      <c r="Q15808" s="66">
        <v>5.0739000000000001</v>
      </c>
    </row>
    <row r="15809" spans="15:17" ht="14.25">
      <c r="O15809" t="s">
        <v>2476</v>
      </c>
      <c r="P15809" s="2" t="s">
        <v>1951</v>
      </c>
      <c r="Q15809" s="66">
        <v>5.0739000000000001</v>
      </c>
    </row>
    <row r="15810" spans="15:17" ht="14.25">
      <c r="O15810" t="s">
        <v>2476</v>
      </c>
      <c r="P15810" s="2" t="s">
        <v>1952</v>
      </c>
      <c r="Q15810" s="66">
        <v>5.0739000000000001</v>
      </c>
    </row>
    <row r="15811" spans="15:17" ht="14.25">
      <c r="O15811" t="s">
        <v>2476</v>
      </c>
      <c r="P15811" s="2" t="s">
        <v>1953</v>
      </c>
      <c r="Q15811" s="66">
        <v>5.0641999999999996</v>
      </c>
    </row>
    <row r="15812" spans="15:17" ht="14.25">
      <c r="O15812" t="s">
        <v>2476</v>
      </c>
      <c r="P15812" s="2" t="s">
        <v>1954</v>
      </c>
      <c r="Q15812" s="66">
        <v>5.0739000000000001</v>
      </c>
    </row>
    <row r="15813" spans="15:17" ht="14.25">
      <c r="O15813" t="s">
        <v>2476</v>
      </c>
      <c r="P15813" s="2" t="s">
        <v>1955</v>
      </c>
      <c r="Q15813" s="66">
        <v>5.0739000000000001</v>
      </c>
    </row>
    <row r="15814" spans="15:17" ht="14.25">
      <c r="O15814" t="s">
        <v>2476</v>
      </c>
      <c r="P15814" s="2" t="s">
        <v>1956</v>
      </c>
      <c r="Q15814" s="66">
        <v>5.0739000000000001</v>
      </c>
    </row>
    <row r="15815" spans="15:17" ht="14.25">
      <c r="O15815" t="s">
        <v>2476</v>
      </c>
      <c r="P15815" s="2" t="s">
        <v>1957</v>
      </c>
      <c r="Q15815" s="66">
        <v>5.0545</v>
      </c>
    </row>
    <row r="15816" spans="15:17" ht="14.25">
      <c r="O15816" t="s">
        <v>2476</v>
      </c>
      <c r="P15816" s="2" t="s">
        <v>1958</v>
      </c>
      <c r="Q15816" s="66">
        <v>5.0933999999999999</v>
      </c>
    </row>
    <row r="15817" spans="15:17" ht="14.25">
      <c r="O15817" t="s">
        <v>2476</v>
      </c>
      <c r="P15817" s="2" t="s">
        <v>1959</v>
      </c>
      <c r="Q15817" s="66">
        <v>5.0835999999999997</v>
      </c>
    </row>
    <row r="15818" spans="15:17" ht="14.25">
      <c r="O15818" t="s">
        <v>2476</v>
      </c>
      <c r="P15818" s="2" t="s">
        <v>1960</v>
      </c>
      <c r="Q15818" s="66">
        <v>5.1420000000000003</v>
      </c>
    </row>
    <row r="15819" spans="15:17" ht="14.25">
      <c r="O15819" t="s">
        <v>2476</v>
      </c>
      <c r="P15819" s="2" t="s">
        <v>1961</v>
      </c>
      <c r="Q15819" s="66">
        <v>5.1420000000000003</v>
      </c>
    </row>
    <row r="15820" spans="15:17" ht="14.25">
      <c r="O15820" t="s">
        <v>2476</v>
      </c>
      <c r="P15820" s="2" t="s">
        <v>1962</v>
      </c>
      <c r="Q15820" s="66">
        <v>5.1322000000000001</v>
      </c>
    </row>
    <row r="15821" spans="15:17" ht="14.25">
      <c r="O15821" t="s">
        <v>2476</v>
      </c>
      <c r="P15821" s="2" t="s">
        <v>1963</v>
      </c>
      <c r="Q15821" s="66">
        <v>4.9476000000000004</v>
      </c>
    </row>
    <row r="15822" spans="15:17" ht="14.25">
      <c r="O15822" t="s">
        <v>2476</v>
      </c>
      <c r="P15822" s="2" t="s">
        <v>1964</v>
      </c>
      <c r="Q15822" s="66">
        <v>5.0835999999999997</v>
      </c>
    </row>
    <row r="15823" spans="15:17" ht="14.25">
      <c r="O15823" t="s">
        <v>2476</v>
      </c>
      <c r="P15823" s="2" t="s">
        <v>1965</v>
      </c>
      <c r="Q15823" s="66">
        <v>5.1128</v>
      </c>
    </row>
    <row r="15824" spans="15:17" ht="14.25">
      <c r="O15824" t="s">
        <v>2476</v>
      </c>
      <c r="P15824" s="2" t="s">
        <v>1966</v>
      </c>
      <c r="Q15824" s="66">
        <v>4.9086999999999996</v>
      </c>
    </row>
    <row r="15825" spans="15:17" ht="14.25">
      <c r="O15825" t="s">
        <v>2476</v>
      </c>
      <c r="P15825" s="2" t="s">
        <v>1967</v>
      </c>
      <c r="Q15825" s="66">
        <v>5.0545</v>
      </c>
    </row>
    <row r="15826" spans="15:17" ht="14.25">
      <c r="O15826" t="s">
        <v>2476</v>
      </c>
      <c r="P15826" s="2" t="s">
        <v>1968</v>
      </c>
      <c r="Q15826" s="66">
        <v>4.9476000000000004</v>
      </c>
    </row>
    <row r="15827" spans="15:17" ht="14.25">
      <c r="O15827" t="s">
        <v>2476</v>
      </c>
      <c r="P15827" s="2" t="s">
        <v>1969</v>
      </c>
      <c r="Q15827" s="66">
        <v>4.9962</v>
      </c>
    </row>
    <row r="15828" spans="15:17" ht="14.25">
      <c r="O15828" t="s">
        <v>2476</v>
      </c>
      <c r="P15828" s="2" t="s">
        <v>1970</v>
      </c>
      <c r="Q15828" s="66">
        <v>5.0252999999999997</v>
      </c>
    </row>
    <row r="15829" spans="15:17" ht="14.25">
      <c r="O15829" t="s">
        <v>2476</v>
      </c>
      <c r="P15829" s="2" t="s">
        <v>1971</v>
      </c>
      <c r="Q15829" s="66">
        <v>4.9184000000000001</v>
      </c>
    </row>
    <row r="15830" spans="15:17" ht="14.25">
      <c r="O15830" t="s">
        <v>2476</v>
      </c>
      <c r="P15830" s="2" t="s">
        <v>1972</v>
      </c>
      <c r="Q15830" s="66">
        <v>4.8114999999999997</v>
      </c>
    </row>
    <row r="15831" spans="15:17" ht="14.25">
      <c r="O15831" t="s">
        <v>2476</v>
      </c>
      <c r="P15831" s="2" t="s">
        <v>1973</v>
      </c>
      <c r="Q15831" s="66">
        <v>4.8018000000000001</v>
      </c>
    </row>
    <row r="15832" spans="15:17" ht="14.25">
      <c r="O15832" t="s">
        <v>2476</v>
      </c>
      <c r="P15832" s="2" t="s">
        <v>1974</v>
      </c>
      <c r="Q15832" s="66">
        <v>4.7629000000000001</v>
      </c>
    </row>
    <row r="15833" spans="15:17" ht="14.25">
      <c r="O15833" t="s">
        <v>2476</v>
      </c>
      <c r="P15833" s="2" t="s">
        <v>1975</v>
      </c>
      <c r="Q15833" s="66">
        <v>4.8503999999999996</v>
      </c>
    </row>
    <row r="15834" spans="15:17" ht="14.25">
      <c r="O15834" t="s">
        <v>2476</v>
      </c>
      <c r="P15834" s="2" t="s">
        <v>1976</v>
      </c>
      <c r="Q15834" s="66">
        <v>4.8018000000000001</v>
      </c>
    </row>
    <row r="15835" spans="15:17" ht="14.25">
      <c r="O15835" t="s">
        <v>2476</v>
      </c>
      <c r="P15835" s="2" t="s">
        <v>1977</v>
      </c>
      <c r="Q15835" s="66">
        <v>4.7919999999999998</v>
      </c>
    </row>
    <row r="15836" spans="15:17" ht="14.25">
      <c r="O15836" t="s">
        <v>2476</v>
      </c>
      <c r="P15836" s="2" t="s">
        <v>1978</v>
      </c>
      <c r="Q15836" s="66">
        <v>4.8601000000000001</v>
      </c>
    </row>
    <row r="15837" spans="15:17" ht="14.25">
      <c r="O15837" t="s">
        <v>2476</v>
      </c>
      <c r="P15837" s="2" t="s">
        <v>1979</v>
      </c>
      <c r="Q15837" s="66">
        <v>4.2282999999999999</v>
      </c>
    </row>
    <row r="15838" spans="15:17" ht="14.25">
      <c r="O15838" t="s">
        <v>2476</v>
      </c>
      <c r="P15838" s="2" t="s">
        <v>1980</v>
      </c>
      <c r="Q15838" s="66">
        <v>4.1018999999999997</v>
      </c>
    </row>
    <row r="15839" spans="15:17" ht="14.25">
      <c r="O15839" t="s">
        <v>2476</v>
      </c>
      <c r="P15839" s="2" t="s">
        <v>1981</v>
      </c>
      <c r="Q15839" s="66">
        <v>4.2769000000000004</v>
      </c>
    </row>
    <row r="15840" spans="15:17" ht="14.25">
      <c r="O15840" t="s">
        <v>2476</v>
      </c>
      <c r="P15840" s="2" t="s">
        <v>1982</v>
      </c>
      <c r="Q15840" s="66">
        <v>4.2184999999999997</v>
      </c>
    </row>
    <row r="15841" spans="15:17" ht="14.25">
      <c r="O15841" t="s">
        <v>2476</v>
      </c>
      <c r="P15841" s="2" t="s">
        <v>1983</v>
      </c>
      <c r="Q15841" s="66">
        <v>4.2573999999999996</v>
      </c>
    </row>
    <row r="15842" spans="15:17" ht="14.25">
      <c r="O15842" t="s">
        <v>2476</v>
      </c>
      <c r="P15842" s="2" t="s">
        <v>1984</v>
      </c>
      <c r="Q15842" s="66">
        <v>4.2282999999999999</v>
      </c>
    </row>
    <row r="15843" spans="15:17" ht="14.25">
      <c r="O15843" t="s">
        <v>2476</v>
      </c>
      <c r="P15843" s="2" t="s">
        <v>1985</v>
      </c>
      <c r="Q15843" s="66">
        <v>4.1990999999999996</v>
      </c>
    </row>
    <row r="15844" spans="15:17" ht="14.25">
      <c r="O15844" t="s">
        <v>2476</v>
      </c>
      <c r="P15844" s="2" t="s">
        <v>1986</v>
      </c>
      <c r="Q15844" s="66">
        <v>4.2282999999999999</v>
      </c>
    </row>
    <row r="15845" spans="15:17" ht="14.25">
      <c r="O15845" t="s">
        <v>2476</v>
      </c>
      <c r="P15845" s="2" t="s">
        <v>1987</v>
      </c>
      <c r="Q15845" s="66">
        <v>4.2088000000000001</v>
      </c>
    </row>
    <row r="15846" spans="15:17" ht="14.25">
      <c r="O15846" t="s">
        <v>2476</v>
      </c>
      <c r="P15846" s="2" t="s">
        <v>1988</v>
      </c>
      <c r="Q15846" s="66">
        <v>4.1018999999999997</v>
      </c>
    </row>
    <row r="15847" spans="15:17" ht="14.25">
      <c r="O15847" t="s">
        <v>2476</v>
      </c>
      <c r="P15847" s="2" t="s">
        <v>1989</v>
      </c>
      <c r="Q15847" s="66">
        <v>4.1894</v>
      </c>
    </row>
    <row r="15848" spans="15:17" ht="14.25">
      <c r="O15848" t="s">
        <v>2476</v>
      </c>
      <c r="P15848" s="2" t="s">
        <v>1990</v>
      </c>
      <c r="Q15848" s="66">
        <v>4.0824999999999996</v>
      </c>
    </row>
    <row r="15849" spans="15:17" ht="14.25">
      <c r="O15849" t="s">
        <v>2476</v>
      </c>
      <c r="P15849" s="2" t="s">
        <v>1991</v>
      </c>
      <c r="Q15849" s="66">
        <v>4.1116000000000001</v>
      </c>
    </row>
    <row r="15850" spans="15:17" ht="14.25">
      <c r="O15850" t="s">
        <v>2476</v>
      </c>
      <c r="P15850" s="2" t="s">
        <v>1992</v>
      </c>
      <c r="Q15850" s="66">
        <v>4.1505000000000001</v>
      </c>
    </row>
    <row r="15851" spans="15:17" ht="14.25">
      <c r="O15851" t="s">
        <v>2476</v>
      </c>
      <c r="P15851" s="2" t="s">
        <v>1993</v>
      </c>
      <c r="Q15851" s="66">
        <v>4.1311</v>
      </c>
    </row>
    <row r="15852" spans="15:17" ht="14.25">
      <c r="O15852" t="s">
        <v>2476</v>
      </c>
      <c r="P15852" s="2" t="s">
        <v>1994</v>
      </c>
      <c r="Q15852" s="66">
        <v>4.1212999999999997</v>
      </c>
    </row>
    <row r="15853" spans="15:17" ht="14.25">
      <c r="O15853" t="s">
        <v>2476</v>
      </c>
      <c r="P15853" s="2" t="s">
        <v>1995</v>
      </c>
      <c r="Q15853" s="66">
        <v>4.1018999999999997</v>
      </c>
    </row>
    <row r="15854" spans="15:17" ht="14.25">
      <c r="O15854" t="s">
        <v>2476</v>
      </c>
      <c r="P15854" s="2" t="s">
        <v>1996</v>
      </c>
      <c r="Q15854" s="66">
        <v>4.1699000000000002</v>
      </c>
    </row>
    <row r="15855" spans="15:17" ht="14.25">
      <c r="O15855" t="s">
        <v>2476</v>
      </c>
      <c r="P15855" s="2" t="s">
        <v>1997</v>
      </c>
      <c r="Q15855" s="66">
        <v>4.1018999999999997</v>
      </c>
    </row>
    <row r="15856" spans="15:17" ht="14.25">
      <c r="O15856" t="s">
        <v>2476</v>
      </c>
      <c r="P15856" s="2" t="s">
        <v>1998</v>
      </c>
      <c r="Q15856" s="66">
        <v>4.1505000000000001</v>
      </c>
    </row>
    <row r="15857" spans="15:17" ht="14.25">
      <c r="O15857" t="s">
        <v>2476</v>
      </c>
      <c r="P15857" s="2" t="s">
        <v>1999</v>
      </c>
      <c r="Q15857" s="66">
        <v>4.1018999999999997</v>
      </c>
    </row>
    <row r="15858" spans="15:17" ht="14.25">
      <c r="O15858" t="s">
        <v>2476</v>
      </c>
      <c r="P15858" s="2" t="s">
        <v>2000</v>
      </c>
      <c r="Q15858" s="66">
        <v>4.1018999999999997</v>
      </c>
    </row>
    <row r="15859" spans="15:17" ht="14.25">
      <c r="O15859" t="s">
        <v>2476</v>
      </c>
      <c r="P15859" s="2" t="s">
        <v>2001</v>
      </c>
      <c r="Q15859" s="66">
        <v>4.0533000000000001</v>
      </c>
    </row>
    <row r="15860" spans="15:17" ht="14.25">
      <c r="O15860" t="s">
        <v>2476</v>
      </c>
      <c r="P15860" s="2" t="s">
        <v>2002</v>
      </c>
      <c r="Q15860" s="66">
        <v>4.0144000000000002</v>
      </c>
    </row>
    <row r="15861" spans="15:17" ht="14.25">
      <c r="O15861" t="s">
        <v>2476</v>
      </c>
      <c r="P15861" s="2" t="s">
        <v>2003</v>
      </c>
      <c r="Q15861" s="66">
        <v>3.8102999999999998</v>
      </c>
    </row>
    <row r="15862" spans="15:17" ht="14.25">
      <c r="O15862" t="s">
        <v>2476</v>
      </c>
      <c r="P15862" s="2" t="s">
        <v>2004</v>
      </c>
      <c r="Q15862" s="66">
        <v>3.8685999999999998</v>
      </c>
    </row>
    <row r="15863" spans="15:17" ht="14.25">
      <c r="O15863" t="s">
        <v>2476</v>
      </c>
      <c r="P15863" s="2" t="s">
        <v>2005</v>
      </c>
      <c r="Q15863" s="66">
        <v>3.9561000000000002</v>
      </c>
    </row>
    <row r="15864" spans="15:17" ht="14.25">
      <c r="O15864" t="s">
        <v>2476</v>
      </c>
      <c r="P15864" s="2" t="s">
        <v>2006</v>
      </c>
      <c r="Q15864" s="66">
        <v>4.0240999999999998</v>
      </c>
    </row>
    <row r="15865" spans="15:17" ht="14.25">
      <c r="O15865" t="s">
        <v>2476</v>
      </c>
      <c r="P15865" s="2" t="s">
        <v>2007</v>
      </c>
      <c r="Q15865" s="66">
        <v>3.9658000000000002</v>
      </c>
    </row>
    <row r="15866" spans="15:17" ht="14.25">
      <c r="O15866" t="s">
        <v>2476</v>
      </c>
      <c r="P15866" s="2" t="s">
        <v>2008</v>
      </c>
      <c r="Q15866" s="66">
        <v>4.0435999999999996</v>
      </c>
    </row>
    <row r="15867" spans="15:17" ht="14.25">
      <c r="O15867" t="s">
        <v>2476</v>
      </c>
      <c r="P15867" s="2" t="s">
        <v>2009</v>
      </c>
      <c r="Q15867" s="66">
        <v>3.9268999999999998</v>
      </c>
    </row>
    <row r="15868" spans="15:17" ht="14.25">
      <c r="O15868" t="s">
        <v>2476</v>
      </c>
      <c r="P15868" s="2" t="s">
        <v>2010</v>
      </c>
      <c r="Q15868" s="66">
        <v>3.8006000000000002</v>
      </c>
    </row>
    <row r="15869" spans="15:17" ht="14.25">
      <c r="O15869" t="s">
        <v>2476</v>
      </c>
      <c r="P15869" s="2" t="s">
        <v>2011</v>
      </c>
      <c r="Q15869" s="66">
        <v>3.8685999999999998</v>
      </c>
    </row>
    <row r="15870" spans="15:17" ht="14.25">
      <c r="O15870" t="s">
        <v>2476</v>
      </c>
      <c r="P15870" s="2" t="s">
        <v>2012</v>
      </c>
      <c r="Q15870" s="66">
        <v>3.8685999999999998</v>
      </c>
    </row>
    <row r="15871" spans="15:17" ht="14.25">
      <c r="O15871" t="s">
        <v>2476</v>
      </c>
      <c r="P15871" s="2" t="s">
        <v>2013</v>
      </c>
      <c r="Q15871" s="66">
        <v>3.82</v>
      </c>
    </row>
    <row r="15872" spans="15:17" ht="14.25">
      <c r="O15872" t="s">
        <v>2476</v>
      </c>
      <c r="P15872" s="2" t="s">
        <v>2014</v>
      </c>
      <c r="Q15872" s="66">
        <v>3.8492000000000002</v>
      </c>
    </row>
    <row r="15873" spans="15:17" ht="14.25">
      <c r="O15873" t="s">
        <v>2476</v>
      </c>
      <c r="P15873" s="2" t="s">
        <v>2015</v>
      </c>
      <c r="Q15873" s="66">
        <v>3.7909000000000002</v>
      </c>
    </row>
    <row r="15874" spans="15:17" ht="14.25">
      <c r="O15874" t="s">
        <v>2476</v>
      </c>
      <c r="P15874" s="2" t="s">
        <v>2016</v>
      </c>
      <c r="Q15874" s="66">
        <v>3.8006000000000002</v>
      </c>
    </row>
    <row r="15875" spans="15:17" ht="14.25">
      <c r="O15875" t="s">
        <v>2476</v>
      </c>
      <c r="P15875" s="2" t="s">
        <v>2017</v>
      </c>
      <c r="Q15875" s="66">
        <v>3.7227999999999999</v>
      </c>
    </row>
    <row r="15876" spans="15:17" ht="14.25">
      <c r="O15876" t="s">
        <v>2476</v>
      </c>
      <c r="P15876" s="2" t="s">
        <v>2018</v>
      </c>
      <c r="Q15876" s="66">
        <v>3.8589000000000002</v>
      </c>
    </row>
    <row r="15877" spans="15:17" ht="14.25">
      <c r="O15877" t="s">
        <v>2476</v>
      </c>
      <c r="P15877" s="2" t="s">
        <v>2019</v>
      </c>
      <c r="Q15877" s="66">
        <v>3.7423000000000002</v>
      </c>
    </row>
    <row r="15878" spans="15:17" ht="14.25">
      <c r="O15878" t="s">
        <v>2476</v>
      </c>
      <c r="P15878" s="2" t="s">
        <v>2020</v>
      </c>
      <c r="Q15878" s="66">
        <v>3.6937000000000002</v>
      </c>
    </row>
    <row r="15879" spans="15:17" ht="14.25">
      <c r="O15879" t="s">
        <v>2476</v>
      </c>
      <c r="P15879" s="2" t="s">
        <v>2021</v>
      </c>
      <c r="Q15879" s="66">
        <v>3.6644999999999999</v>
      </c>
    </row>
    <row r="15880" spans="15:17" ht="14.25">
      <c r="O15880" t="s">
        <v>2476</v>
      </c>
      <c r="P15880" s="2" t="s">
        <v>2022</v>
      </c>
      <c r="Q15880" s="66">
        <v>3.7033999999999998</v>
      </c>
    </row>
    <row r="15881" spans="15:17" ht="14.25">
      <c r="O15881" t="s">
        <v>2476</v>
      </c>
      <c r="P15881" s="2" t="s">
        <v>2023</v>
      </c>
      <c r="Q15881" s="66">
        <v>3.6547999999999998</v>
      </c>
    </row>
    <row r="15882" spans="15:17" ht="14.25">
      <c r="O15882" t="s">
        <v>2476</v>
      </c>
      <c r="P15882" s="2" t="s">
        <v>2024</v>
      </c>
      <c r="Q15882" s="66">
        <v>3.6158999999999999</v>
      </c>
    </row>
    <row r="15883" spans="15:17" ht="14.25">
      <c r="O15883" t="s">
        <v>2476</v>
      </c>
      <c r="P15883" s="2" t="s">
        <v>2025</v>
      </c>
      <c r="Q15883" s="66">
        <v>3.5381</v>
      </c>
    </row>
    <row r="15884" spans="15:17" ht="14.25">
      <c r="O15884" t="s">
        <v>2476</v>
      </c>
      <c r="P15884" s="2" t="s">
        <v>2026</v>
      </c>
      <c r="Q15884" s="66">
        <v>3.5381</v>
      </c>
    </row>
    <row r="15885" spans="15:17" ht="14.25">
      <c r="O15885" t="s">
        <v>2476</v>
      </c>
      <c r="P15885" s="2" t="s">
        <v>2027</v>
      </c>
      <c r="Q15885" s="66">
        <v>3.5575999999999999</v>
      </c>
    </row>
    <row r="15886" spans="15:17" ht="14.25">
      <c r="O15886" t="s">
        <v>2476</v>
      </c>
      <c r="P15886" s="2" t="s">
        <v>2028</v>
      </c>
      <c r="Q15886" s="66">
        <v>3.5381</v>
      </c>
    </row>
    <row r="15887" spans="15:17" ht="14.25">
      <c r="O15887" t="s">
        <v>2476</v>
      </c>
      <c r="P15887" s="2" t="s">
        <v>2029</v>
      </c>
      <c r="Q15887" s="66">
        <v>3.4312</v>
      </c>
    </row>
    <row r="15888" spans="15:17" ht="14.25">
      <c r="O15888" t="s">
        <v>2476</v>
      </c>
      <c r="P15888" s="2" t="s">
        <v>2030</v>
      </c>
      <c r="Q15888" s="66">
        <v>3.3437000000000001</v>
      </c>
    </row>
    <row r="15889" spans="15:17" ht="14.25">
      <c r="O15889" t="s">
        <v>2476</v>
      </c>
      <c r="P15889" s="2" t="s">
        <v>2031</v>
      </c>
      <c r="Q15889" s="66">
        <v>3.3340000000000001</v>
      </c>
    </row>
    <row r="15890" spans="15:17" ht="14.25">
      <c r="O15890" t="s">
        <v>2476</v>
      </c>
      <c r="P15890" s="2" t="s">
        <v>2032</v>
      </c>
      <c r="Q15890" s="66">
        <v>3.3632</v>
      </c>
    </row>
    <row r="15891" spans="15:17" ht="14.25">
      <c r="O15891" t="s">
        <v>2476</v>
      </c>
      <c r="P15891" s="2" t="s">
        <v>2033</v>
      </c>
      <c r="Q15891" s="66">
        <v>3.3340000000000001</v>
      </c>
    </row>
    <row r="15892" spans="15:17" ht="14.25">
      <c r="O15892" t="s">
        <v>2476</v>
      </c>
      <c r="P15892" s="2" t="s">
        <v>2034</v>
      </c>
      <c r="Q15892" s="66">
        <v>3.4020999999999999</v>
      </c>
    </row>
    <row r="15893" spans="15:17" ht="14.25">
      <c r="O15893" t="s">
        <v>2476</v>
      </c>
      <c r="P15893" s="2" t="s">
        <v>2035</v>
      </c>
      <c r="Q15893" s="66">
        <v>3.3534999999999999</v>
      </c>
    </row>
    <row r="15894" spans="15:17" ht="14.25">
      <c r="O15894" t="s">
        <v>2476</v>
      </c>
      <c r="P15894" s="2" t="s">
        <v>2036</v>
      </c>
      <c r="Q15894" s="66">
        <v>3.3146</v>
      </c>
    </row>
    <row r="15895" spans="15:17" ht="14.25">
      <c r="O15895" t="s">
        <v>2476</v>
      </c>
      <c r="P15895" s="2" t="s">
        <v>2037</v>
      </c>
      <c r="Q15895" s="66">
        <v>3.3437000000000001</v>
      </c>
    </row>
    <row r="15896" spans="15:17" ht="14.25">
      <c r="O15896" t="s">
        <v>2476</v>
      </c>
      <c r="P15896" s="2" t="s">
        <v>2038</v>
      </c>
      <c r="Q15896" s="66">
        <v>3.4506999999999999</v>
      </c>
    </row>
    <row r="15897" spans="15:17" ht="14.25">
      <c r="O15897" t="s">
        <v>2476</v>
      </c>
      <c r="P15897" s="2" t="s">
        <v>2039</v>
      </c>
      <c r="Q15897" s="66">
        <v>3.4312</v>
      </c>
    </row>
    <row r="15898" spans="15:17" ht="14.25">
      <c r="O15898" t="s">
        <v>2476</v>
      </c>
      <c r="P15898" s="2" t="s">
        <v>2040</v>
      </c>
      <c r="Q15898" s="66">
        <v>3.3243</v>
      </c>
    </row>
    <row r="15899" spans="15:17" ht="14.25">
      <c r="O15899" t="s">
        <v>2476</v>
      </c>
      <c r="P15899" s="2" t="s">
        <v>2041</v>
      </c>
      <c r="Q15899" s="66">
        <v>3.3923000000000001</v>
      </c>
    </row>
    <row r="15900" spans="15:17" ht="14.25">
      <c r="O15900" t="s">
        <v>2476</v>
      </c>
      <c r="P15900" s="2" t="s">
        <v>2042</v>
      </c>
      <c r="Q15900" s="66">
        <v>3.3437000000000001</v>
      </c>
    </row>
    <row r="15901" spans="15:17" ht="14.25">
      <c r="O15901" t="s">
        <v>2476</v>
      </c>
      <c r="P15901" s="2" t="s">
        <v>2043</v>
      </c>
      <c r="Q15901" s="66">
        <v>3.3632</v>
      </c>
    </row>
    <row r="15902" spans="15:17" ht="14.25">
      <c r="O15902" t="s">
        <v>2476</v>
      </c>
      <c r="P15902" s="2" t="s">
        <v>2044</v>
      </c>
      <c r="Q15902" s="66">
        <v>3.3048999999999999</v>
      </c>
    </row>
    <row r="15903" spans="15:17" ht="14.25">
      <c r="O15903" t="s">
        <v>2476</v>
      </c>
      <c r="P15903" s="2" t="s">
        <v>2045</v>
      </c>
      <c r="Q15903" s="66">
        <v>3.266</v>
      </c>
    </row>
    <row r="15904" spans="15:17" ht="14.25">
      <c r="O15904" t="s">
        <v>2476</v>
      </c>
      <c r="P15904" s="2" t="s">
        <v>2046</v>
      </c>
      <c r="Q15904" s="66">
        <v>3.2562000000000002</v>
      </c>
    </row>
    <row r="15905" spans="15:17" ht="14.25">
      <c r="O15905" t="s">
        <v>2476</v>
      </c>
      <c r="P15905" s="2" t="s">
        <v>2047</v>
      </c>
      <c r="Q15905" s="66">
        <v>3.1979000000000002</v>
      </c>
    </row>
    <row r="15906" spans="15:17" ht="14.25">
      <c r="O15906" t="s">
        <v>2476</v>
      </c>
      <c r="P15906" s="2" t="s">
        <v>2048</v>
      </c>
      <c r="Q15906" s="66">
        <v>3.0424000000000002</v>
      </c>
    </row>
    <row r="15907" spans="15:17" ht="14.25">
      <c r="O15907" t="s">
        <v>2476</v>
      </c>
      <c r="P15907" s="2" t="s">
        <v>2049</v>
      </c>
      <c r="Q15907" s="66">
        <v>3.0131999999999999</v>
      </c>
    </row>
    <row r="15908" spans="15:17" ht="14.25">
      <c r="O15908" t="s">
        <v>2476</v>
      </c>
      <c r="P15908" s="2" t="s">
        <v>2050</v>
      </c>
      <c r="Q15908" s="66">
        <v>3.0131999999999999</v>
      </c>
    </row>
    <row r="15909" spans="15:17" ht="14.25">
      <c r="O15909" t="s">
        <v>2476</v>
      </c>
      <c r="P15909" s="2" t="s">
        <v>2051</v>
      </c>
      <c r="Q15909" s="66">
        <v>2.9355000000000002</v>
      </c>
    </row>
    <row r="15910" spans="15:17" ht="14.25">
      <c r="O15910" t="s">
        <v>2476</v>
      </c>
      <c r="P15910" s="2" t="s">
        <v>2052</v>
      </c>
      <c r="Q15910" s="66">
        <v>2.9645999999999999</v>
      </c>
    </row>
    <row r="15911" spans="15:17" ht="14.25">
      <c r="O15911" t="s">
        <v>2476</v>
      </c>
      <c r="P15911" s="2" t="s">
        <v>2053</v>
      </c>
      <c r="Q15911" s="66">
        <v>2.9645999999999999</v>
      </c>
    </row>
    <row r="15912" spans="15:17" ht="14.25">
      <c r="O15912" t="s">
        <v>2476</v>
      </c>
      <c r="P15912" s="2" t="s">
        <v>2054</v>
      </c>
      <c r="Q15912" s="66">
        <v>2.9841000000000002</v>
      </c>
    </row>
    <row r="15913" spans="15:17" ht="14.25">
      <c r="O15913" t="s">
        <v>2476</v>
      </c>
      <c r="P15913" s="2" t="s">
        <v>2055</v>
      </c>
      <c r="Q15913" s="66">
        <v>2.9548999999999999</v>
      </c>
    </row>
    <row r="15914" spans="15:17" ht="14.25">
      <c r="O15914" t="s">
        <v>2476</v>
      </c>
      <c r="P15914" s="2" t="s">
        <v>2056</v>
      </c>
      <c r="Q15914" s="66">
        <v>2.9451999999999998</v>
      </c>
    </row>
    <row r="15915" spans="15:17" ht="14.25">
      <c r="O15915" t="s">
        <v>2476</v>
      </c>
      <c r="P15915" s="2" t="s">
        <v>2057</v>
      </c>
      <c r="Q15915" s="66">
        <v>2.9645999999999999</v>
      </c>
    </row>
    <row r="15916" spans="15:17" ht="14.25">
      <c r="O15916" t="s">
        <v>2476</v>
      </c>
      <c r="P15916" s="2" t="s">
        <v>2058</v>
      </c>
      <c r="Q15916" s="66">
        <v>2.9451999999999998</v>
      </c>
    </row>
    <row r="15917" spans="15:17" ht="14.25">
      <c r="O15917" t="s">
        <v>2476</v>
      </c>
      <c r="P15917" s="2" t="s">
        <v>2059</v>
      </c>
      <c r="Q15917" s="66">
        <v>2.9841000000000002</v>
      </c>
    </row>
    <row r="15918" spans="15:17" ht="14.25">
      <c r="O15918" t="s">
        <v>2476</v>
      </c>
      <c r="P15918" s="2" t="s">
        <v>2060</v>
      </c>
      <c r="Q15918" s="66">
        <v>2.9645999999999999</v>
      </c>
    </row>
    <row r="15919" spans="15:17" ht="14.25">
      <c r="O15919" t="s">
        <v>2476</v>
      </c>
      <c r="P15919" s="2" t="s">
        <v>2061</v>
      </c>
      <c r="Q15919" s="66">
        <v>2.9744000000000002</v>
      </c>
    </row>
    <row r="15920" spans="15:17" ht="14.25">
      <c r="O15920" t="s">
        <v>2476</v>
      </c>
      <c r="P15920" s="2" t="s">
        <v>2062</v>
      </c>
      <c r="Q15920" s="66">
        <v>3.0230000000000001</v>
      </c>
    </row>
    <row r="15921" spans="15:17" ht="14.25">
      <c r="O15921" t="s">
        <v>2476</v>
      </c>
      <c r="P15921" s="2" t="s">
        <v>2063</v>
      </c>
      <c r="Q15921" s="66">
        <v>2.9744000000000002</v>
      </c>
    </row>
    <row r="15922" spans="15:17" ht="14.25">
      <c r="O15922" t="s">
        <v>2476</v>
      </c>
      <c r="P15922" s="2" t="s">
        <v>2064</v>
      </c>
      <c r="Q15922" s="66">
        <v>3.0034999999999998</v>
      </c>
    </row>
    <row r="15923" spans="15:17" ht="14.25">
      <c r="O15923" t="s">
        <v>2476</v>
      </c>
      <c r="P15923" s="2" t="s">
        <v>2065</v>
      </c>
      <c r="Q15923" s="66">
        <v>2.9548999999999999</v>
      </c>
    </row>
    <row r="15924" spans="15:17" ht="14.25">
      <c r="O15924" t="s">
        <v>2476</v>
      </c>
      <c r="P15924" s="2" t="s">
        <v>2066</v>
      </c>
      <c r="Q15924" s="66">
        <v>2.9159999999999999</v>
      </c>
    </row>
    <row r="15925" spans="15:17" ht="14.25">
      <c r="O15925" t="s">
        <v>2476</v>
      </c>
      <c r="P15925" s="2" t="s">
        <v>2067</v>
      </c>
      <c r="Q15925" s="66">
        <v>2.9451999999999998</v>
      </c>
    </row>
    <row r="15926" spans="15:17" ht="14.25">
      <c r="O15926" t="s">
        <v>2476</v>
      </c>
      <c r="P15926" s="2" t="s">
        <v>2068</v>
      </c>
      <c r="Q15926" s="66">
        <v>2.8772000000000002</v>
      </c>
    </row>
    <row r="15927" spans="15:17" ht="14.25">
      <c r="O15927" t="s">
        <v>2476</v>
      </c>
      <c r="P15927" s="2" t="s">
        <v>2069</v>
      </c>
      <c r="Q15927" s="66">
        <v>2.8479999999999999</v>
      </c>
    </row>
    <row r="15928" spans="15:17" ht="14.25">
      <c r="O15928" t="s">
        <v>2476</v>
      </c>
      <c r="P15928" s="2" t="s">
        <v>2070</v>
      </c>
      <c r="Q15928" s="66">
        <v>2.8673999999999999</v>
      </c>
    </row>
    <row r="15929" spans="15:17" ht="14.25">
      <c r="O15929" t="s">
        <v>2476</v>
      </c>
      <c r="P15929" s="2" t="s">
        <v>2071</v>
      </c>
      <c r="Q15929" s="66">
        <v>2.8965999999999998</v>
      </c>
    </row>
    <row r="15930" spans="15:17" ht="14.25">
      <c r="O15930" t="s">
        <v>2476</v>
      </c>
      <c r="P15930" s="2" t="s">
        <v>2072</v>
      </c>
      <c r="Q15930" s="66">
        <v>2.8965999999999998</v>
      </c>
    </row>
    <row r="15931" spans="15:17" ht="14.25">
      <c r="O15931" t="s">
        <v>2476</v>
      </c>
      <c r="P15931" s="2" t="s">
        <v>2073</v>
      </c>
      <c r="Q15931" s="66">
        <v>2.9451999999999998</v>
      </c>
    </row>
    <row r="15932" spans="15:17" ht="14.25">
      <c r="O15932" t="s">
        <v>2476</v>
      </c>
      <c r="P15932" s="2" t="s">
        <v>2074</v>
      </c>
      <c r="Q15932" s="66">
        <v>2.9744000000000002</v>
      </c>
    </row>
    <row r="15933" spans="15:17" ht="14.25">
      <c r="O15933" t="s">
        <v>2476</v>
      </c>
      <c r="P15933" s="2" t="s">
        <v>2075</v>
      </c>
      <c r="Q15933" s="66">
        <v>2.9841000000000002</v>
      </c>
    </row>
    <row r="15934" spans="15:17" ht="14.25">
      <c r="O15934" t="s">
        <v>2476</v>
      </c>
      <c r="P15934" s="2" t="s">
        <v>2076</v>
      </c>
      <c r="Q15934" s="66">
        <v>2.9645999999999999</v>
      </c>
    </row>
    <row r="15935" spans="15:17" ht="14.25">
      <c r="O15935" t="s">
        <v>2476</v>
      </c>
      <c r="P15935" s="2" t="s">
        <v>2077</v>
      </c>
      <c r="Q15935" s="66">
        <v>3.0327000000000002</v>
      </c>
    </row>
    <row r="15936" spans="15:17" ht="14.25">
      <c r="O15936" t="s">
        <v>2476</v>
      </c>
      <c r="P15936" s="2" t="s">
        <v>2078</v>
      </c>
      <c r="Q15936" s="66">
        <v>3.0034999999999998</v>
      </c>
    </row>
    <row r="15937" spans="15:17" ht="14.25">
      <c r="O15937" t="s">
        <v>2476</v>
      </c>
      <c r="P15937" s="2" t="s">
        <v>2079</v>
      </c>
      <c r="Q15937" s="66">
        <v>2.9645999999999999</v>
      </c>
    </row>
    <row r="15938" spans="15:17" ht="14.25">
      <c r="O15938" t="s">
        <v>2476</v>
      </c>
      <c r="P15938" s="2" t="s">
        <v>2080</v>
      </c>
      <c r="Q15938" s="66">
        <v>2.8965999999999998</v>
      </c>
    </row>
    <row r="15939" spans="15:17" ht="14.25">
      <c r="O15939" t="s">
        <v>2476</v>
      </c>
      <c r="P15939" s="2" t="s">
        <v>2081</v>
      </c>
      <c r="Q15939" s="66">
        <v>2.8772000000000002</v>
      </c>
    </row>
    <row r="15940" spans="15:17" ht="14.25">
      <c r="O15940" t="s">
        <v>2476</v>
      </c>
      <c r="P15940" s="2" t="s">
        <v>2082</v>
      </c>
      <c r="Q15940" s="66">
        <v>2.8772000000000002</v>
      </c>
    </row>
    <row r="15941" spans="15:17" ht="14.25">
      <c r="O15941" t="s">
        <v>2476</v>
      </c>
      <c r="P15941" s="2" t="s">
        <v>2083</v>
      </c>
      <c r="Q15941" s="66">
        <v>2.8479999999999999</v>
      </c>
    </row>
    <row r="15942" spans="15:17" ht="14.25">
      <c r="O15942" t="s">
        <v>2476</v>
      </c>
      <c r="P15942" s="2" t="s">
        <v>2084</v>
      </c>
      <c r="Q15942" s="66">
        <v>2.8772000000000002</v>
      </c>
    </row>
    <row r="15943" spans="15:17" ht="14.25">
      <c r="O15943" t="s">
        <v>2476</v>
      </c>
      <c r="P15943" s="2" t="s">
        <v>2085</v>
      </c>
      <c r="Q15943" s="66">
        <v>2.8576999999999999</v>
      </c>
    </row>
    <row r="15944" spans="15:17" ht="14.25">
      <c r="O15944" t="s">
        <v>2476</v>
      </c>
      <c r="P15944" s="2" t="s">
        <v>2086</v>
      </c>
      <c r="Q15944" s="66">
        <v>2.8965999999999998</v>
      </c>
    </row>
    <row r="15945" spans="15:17" ht="14.25">
      <c r="O15945" t="s">
        <v>2476</v>
      </c>
      <c r="P15945" s="2" t="s">
        <v>2087</v>
      </c>
      <c r="Q15945" s="66">
        <v>2.9159999999999999</v>
      </c>
    </row>
    <row r="15946" spans="15:17" ht="14.25">
      <c r="O15946" t="s">
        <v>2476</v>
      </c>
      <c r="P15946" s="2" t="s">
        <v>2088</v>
      </c>
      <c r="Q15946" s="66">
        <v>2.9451999999999998</v>
      </c>
    </row>
    <row r="15947" spans="15:17" ht="14.25">
      <c r="O15947" t="s">
        <v>2476</v>
      </c>
      <c r="P15947" s="2" t="s">
        <v>2089</v>
      </c>
      <c r="Q15947" s="66">
        <v>3.0910000000000002</v>
      </c>
    </row>
    <row r="15948" spans="15:17" ht="14.25">
      <c r="O15948" t="s">
        <v>2476</v>
      </c>
      <c r="P15948" s="2" t="s">
        <v>2090</v>
      </c>
      <c r="Q15948" s="66">
        <v>3.1785000000000001</v>
      </c>
    </row>
    <row r="15949" spans="15:17" ht="14.25">
      <c r="O15949" t="s">
        <v>2476</v>
      </c>
      <c r="P15949" s="2" t="s">
        <v>2091</v>
      </c>
      <c r="Q15949" s="66">
        <v>3.1979000000000002</v>
      </c>
    </row>
    <row r="15950" spans="15:17" ht="14.25">
      <c r="O15950" t="s">
        <v>2476</v>
      </c>
      <c r="P15950" s="2" t="s">
        <v>2092</v>
      </c>
      <c r="Q15950" s="66">
        <v>3.1785000000000001</v>
      </c>
    </row>
    <row r="15951" spans="15:17" ht="14.25">
      <c r="O15951" t="s">
        <v>2476</v>
      </c>
      <c r="P15951" s="2" t="s">
        <v>2093</v>
      </c>
      <c r="Q15951" s="66">
        <v>3.0910000000000002</v>
      </c>
    </row>
    <row r="15952" spans="15:17" ht="14.25">
      <c r="O15952" t="s">
        <v>2476</v>
      </c>
      <c r="P15952" s="2" t="s">
        <v>2094</v>
      </c>
      <c r="Q15952" s="66">
        <v>3.0617999999999999</v>
      </c>
    </row>
    <row r="15953" spans="15:17" ht="14.25">
      <c r="O15953" t="s">
        <v>2476</v>
      </c>
      <c r="P15953" s="2" t="s">
        <v>2095</v>
      </c>
      <c r="Q15953" s="66">
        <v>3.0910000000000002</v>
      </c>
    </row>
    <row r="15954" spans="15:17" ht="14.25">
      <c r="O15954" t="s">
        <v>2476</v>
      </c>
      <c r="P15954" s="2" t="s">
        <v>2096</v>
      </c>
      <c r="Q15954" s="66">
        <v>3.0910000000000002</v>
      </c>
    </row>
    <row r="15955" spans="15:17" ht="14.25">
      <c r="O15955" t="s">
        <v>2476</v>
      </c>
      <c r="P15955" s="2" t="s">
        <v>2097</v>
      </c>
      <c r="Q15955" s="66">
        <v>3.0520999999999998</v>
      </c>
    </row>
    <row r="15956" spans="15:17" ht="14.25">
      <c r="O15956" t="s">
        <v>2476</v>
      </c>
      <c r="P15956" s="2" t="s">
        <v>2098</v>
      </c>
      <c r="Q15956" s="66">
        <v>3.0910000000000002</v>
      </c>
    </row>
    <row r="15957" spans="15:17" ht="14.25">
      <c r="O15957" t="s">
        <v>2476</v>
      </c>
      <c r="P15957" s="2" t="s">
        <v>2099</v>
      </c>
      <c r="Q15957" s="66">
        <v>3.0910000000000002</v>
      </c>
    </row>
    <row r="15958" spans="15:17" ht="14.25">
      <c r="O15958" t="s">
        <v>2476</v>
      </c>
      <c r="P15958" s="2" t="s">
        <v>2100</v>
      </c>
      <c r="Q15958" s="66">
        <v>3.1493000000000002</v>
      </c>
    </row>
    <row r="15959" spans="15:17" ht="14.25">
      <c r="O15959" t="s">
        <v>2476</v>
      </c>
      <c r="P15959" s="2" t="s">
        <v>2101</v>
      </c>
      <c r="Q15959" s="66">
        <v>3.1103999999999998</v>
      </c>
    </row>
    <row r="15960" spans="15:17" ht="14.25">
      <c r="O15960" t="s">
        <v>2476</v>
      </c>
      <c r="P15960" s="2" t="s">
        <v>2102</v>
      </c>
      <c r="Q15960" s="66">
        <v>3.1299000000000001</v>
      </c>
    </row>
    <row r="15961" spans="15:17" ht="14.25">
      <c r="O15961" t="s">
        <v>2476</v>
      </c>
      <c r="P15961" s="2" t="s">
        <v>2103</v>
      </c>
      <c r="Q15961" s="66">
        <v>3.0617999999999999</v>
      </c>
    </row>
    <row r="15962" spans="15:17" ht="14.25">
      <c r="O15962" t="s">
        <v>2476</v>
      </c>
      <c r="P15962" s="2" t="s">
        <v>2104</v>
      </c>
      <c r="Q15962" s="66">
        <v>3.1299000000000001</v>
      </c>
    </row>
    <row r="15963" spans="15:17" ht="14.25">
      <c r="O15963" t="s">
        <v>2476</v>
      </c>
      <c r="P15963" s="2" t="s">
        <v>2105</v>
      </c>
      <c r="Q15963" s="66">
        <v>3.1589999999999998</v>
      </c>
    </row>
    <row r="15964" spans="15:17" ht="14.25">
      <c r="O15964" t="s">
        <v>2476</v>
      </c>
      <c r="P15964" s="2" t="s">
        <v>2106</v>
      </c>
      <c r="Q15964" s="66">
        <v>3.1493000000000002</v>
      </c>
    </row>
    <row r="15965" spans="15:17" ht="14.25">
      <c r="O15965" t="s">
        <v>2476</v>
      </c>
      <c r="P15965" s="2" t="s">
        <v>2107</v>
      </c>
      <c r="Q15965" s="66">
        <v>3.1396000000000002</v>
      </c>
    </row>
    <row r="15966" spans="15:17" ht="14.25">
      <c r="O15966" t="s">
        <v>2476</v>
      </c>
      <c r="P15966" s="2" t="s">
        <v>2108</v>
      </c>
      <c r="Q15966" s="66">
        <v>3.1589999999999998</v>
      </c>
    </row>
    <row r="15967" spans="15:17" ht="14.25">
      <c r="O15967" t="s">
        <v>2476</v>
      </c>
      <c r="P15967" s="2" t="s">
        <v>2109</v>
      </c>
      <c r="Q15967" s="66">
        <v>3.2368000000000001</v>
      </c>
    </row>
    <row r="15968" spans="15:17" ht="14.25">
      <c r="O15968" t="s">
        <v>2476</v>
      </c>
      <c r="P15968" s="2" t="s">
        <v>2110</v>
      </c>
      <c r="Q15968" s="66">
        <v>3.2951000000000001</v>
      </c>
    </row>
    <row r="15969" spans="15:17" ht="14.25">
      <c r="O15969" t="s">
        <v>2476</v>
      </c>
      <c r="P15969" s="2" t="s">
        <v>2111</v>
      </c>
      <c r="Q15969" s="66">
        <v>3.266</v>
      </c>
    </row>
    <row r="15970" spans="15:17" ht="14.25">
      <c r="O15970" t="s">
        <v>2476</v>
      </c>
      <c r="P15970" s="2" t="s">
        <v>2112</v>
      </c>
      <c r="Q15970" s="66">
        <v>3.2174</v>
      </c>
    </row>
    <row r="15971" spans="15:17" ht="14.25">
      <c r="O15971" t="s">
        <v>2476</v>
      </c>
      <c r="P15971" s="2" t="s">
        <v>2113</v>
      </c>
      <c r="Q15971" s="66">
        <v>3.1979000000000002</v>
      </c>
    </row>
    <row r="15972" spans="15:17" ht="14.25">
      <c r="O15972" t="s">
        <v>2476</v>
      </c>
      <c r="P15972" s="2" t="s">
        <v>2114</v>
      </c>
      <c r="Q15972" s="66">
        <v>3.2075999999999998</v>
      </c>
    </row>
    <row r="15973" spans="15:17" ht="14.25">
      <c r="O15973" t="s">
        <v>2476</v>
      </c>
      <c r="P15973" s="2" t="s">
        <v>2115</v>
      </c>
      <c r="Q15973" s="66">
        <v>3.2075999999999998</v>
      </c>
    </row>
    <row r="15974" spans="15:17" ht="14.25">
      <c r="O15974" t="s">
        <v>2476</v>
      </c>
      <c r="P15974" s="2" t="s">
        <v>2116</v>
      </c>
      <c r="Q15974" s="66">
        <v>3.2368000000000001</v>
      </c>
    </row>
    <row r="15975" spans="15:17" ht="14.25">
      <c r="O15975" t="s">
        <v>2476</v>
      </c>
      <c r="P15975" s="2" t="s">
        <v>2117</v>
      </c>
      <c r="Q15975" s="66">
        <v>3.3048999999999999</v>
      </c>
    </row>
    <row r="15976" spans="15:17" ht="14.25">
      <c r="O15976" t="s">
        <v>2476</v>
      </c>
      <c r="P15976" s="2" t="s">
        <v>2118</v>
      </c>
      <c r="Q15976" s="66">
        <v>3.2854000000000001</v>
      </c>
    </row>
    <row r="15977" spans="15:17" ht="14.25">
      <c r="O15977" t="s">
        <v>2476</v>
      </c>
      <c r="P15977" s="2" t="s">
        <v>2119</v>
      </c>
      <c r="Q15977" s="66">
        <v>3.3146</v>
      </c>
    </row>
    <row r="15978" spans="15:17" ht="14.25">
      <c r="O15978" t="s">
        <v>2476</v>
      </c>
      <c r="P15978" s="2" t="s">
        <v>2120</v>
      </c>
      <c r="Q15978" s="66">
        <v>3.3243</v>
      </c>
    </row>
    <row r="15979" spans="15:17" ht="14.25">
      <c r="O15979" t="s">
        <v>2476</v>
      </c>
      <c r="P15979" s="2" t="s">
        <v>2121</v>
      </c>
      <c r="Q15979" s="66">
        <v>3.3534999999999999</v>
      </c>
    </row>
    <row r="15980" spans="15:17" ht="14.25">
      <c r="O15980" t="s">
        <v>2476</v>
      </c>
      <c r="P15980" s="2" t="s">
        <v>2122</v>
      </c>
      <c r="Q15980" s="66">
        <v>3.3437000000000001</v>
      </c>
    </row>
    <row r="15981" spans="15:17" ht="14.25">
      <c r="O15981" t="s">
        <v>2476</v>
      </c>
      <c r="P15981" s="2" t="s">
        <v>2123</v>
      </c>
      <c r="Q15981" s="66">
        <v>3.3146</v>
      </c>
    </row>
    <row r="15982" spans="15:17" ht="14.25">
      <c r="O15982" t="s">
        <v>2476</v>
      </c>
      <c r="P15982" s="2" t="s">
        <v>2124</v>
      </c>
      <c r="Q15982" s="66">
        <v>3.3048999999999999</v>
      </c>
    </row>
    <row r="15983" spans="15:17" ht="14.25">
      <c r="O15983" t="s">
        <v>2476</v>
      </c>
      <c r="P15983" s="2" t="s">
        <v>2125</v>
      </c>
      <c r="Q15983" s="66">
        <v>3.3632</v>
      </c>
    </row>
    <row r="15984" spans="15:17" ht="14.25">
      <c r="O15984" t="s">
        <v>2476</v>
      </c>
      <c r="P15984" s="2" t="s">
        <v>2126</v>
      </c>
      <c r="Q15984" s="66">
        <v>3.3632</v>
      </c>
    </row>
    <row r="15985" spans="15:17" ht="14.25">
      <c r="O15985" t="s">
        <v>2476</v>
      </c>
      <c r="P15985" s="2" t="s">
        <v>2127</v>
      </c>
      <c r="Q15985" s="66">
        <v>3.4506999999999999</v>
      </c>
    </row>
    <row r="15986" spans="15:17" ht="14.25">
      <c r="O15986" t="s">
        <v>2476</v>
      </c>
      <c r="P15986" s="2" t="s">
        <v>2128</v>
      </c>
      <c r="Q15986" s="66">
        <v>3.4215</v>
      </c>
    </row>
    <row r="15987" spans="15:17" ht="14.25">
      <c r="O15987" t="s">
        <v>2476</v>
      </c>
      <c r="P15987" s="2" t="s">
        <v>2129</v>
      </c>
      <c r="Q15987" s="66">
        <v>3.3923000000000001</v>
      </c>
    </row>
    <row r="15988" spans="15:17" ht="14.25">
      <c r="O15988" t="s">
        <v>2476</v>
      </c>
      <c r="P15988" s="2" t="s">
        <v>2130</v>
      </c>
      <c r="Q15988" s="66">
        <v>3.3923000000000001</v>
      </c>
    </row>
    <row r="15989" spans="15:17" ht="14.25">
      <c r="O15989" t="s">
        <v>2476</v>
      </c>
      <c r="P15989" s="2" t="s">
        <v>2131</v>
      </c>
      <c r="Q15989" s="66">
        <v>3.4603999999999999</v>
      </c>
    </row>
    <row r="15990" spans="15:17" ht="14.25">
      <c r="O15990" t="s">
        <v>2476</v>
      </c>
      <c r="P15990" s="2" t="s">
        <v>2132</v>
      </c>
      <c r="Q15990" s="66">
        <v>3.4215</v>
      </c>
    </row>
    <row r="15991" spans="15:17" ht="14.25">
      <c r="O15991" t="s">
        <v>2476</v>
      </c>
      <c r="P15991" s="2" t="s">
        <v>2133</v>
      </c>
      <c r="Q15991" s="66">
        <v>3.3437000000000001</v>
      </c>
    </row>
    <row r="15992" spans="15:17" ht="14.25">
      <c r="O15992" t="s">
        <v>2476</v>
      </c>
      <c r="P15992" s="2" t="s">
        <v>2134</v>
      </c>
      <c r="Q15992" s="66">
        <v>3.2951000000000001</v>
      </c>
    </row>
    <row r="15993" spans="15:17" ht="14.25">
      <c r="O15993" t="s">
        <v>2476</v>
      </c>
      <c r="P15993" s="2" t="s">
        <v>2135</v>
      </c>
      <c r="Q15993" s="66">
        <v>3.3534999999999999</v>
      </c>
    </row>
    <row r="15994" spans="15:17" ht="14.25">
      <c r="O15994" t="s">
        <v>2476</v>
      </c>
      <c r="P15994" s="2" t="s">
        <v>2136</v>
      </c>
      <c r="Q15994" s="66">
        <v>3.3534999999999999</v>
      </c>
    </row>
    <row r="15995" spans="15:17" ht="14.25">
      <c r="O15995" t="s">
        <v>2476</v>
      </c>
      <c r="P15995" s="2" t="s">
        <v>2137</v>
      </c>
      <c r="Q15995" s="66">
        <v>3.3534999999999999</v>
      </c>
    </row>
    <row r="15996" spans="15:17" ht="14.25">
      <c r="O15996" t="s">
        <v>2476</v>
      </c>
      <c r="P15996" s="2" t="s">
        <v>2138</v>
      </c>
      <c r="Q15996" s="66">
        <v>3.3923000000000001</v>
      </c>
    </row>
    <row r="15997" spans="15:17" ht="14.25">
      <c r="O15997" t="s">
        <v>2476</v>
      </c>
      <c r="P15997" s="2" t="s">
        <v>2139</v>
      </c>
      <c r="Q15997" s="66">
        <v>3.3826000000000001</v>
      </c>
    </row>
    <row r="15998" spans="15:17" ht="14.25">
      <c r="O15998" t="s">
        <v>2476</v>
      </c>
      <c r="P15998" s="2" t="s">
        <v>2140</v>
      </c>
      <c r="Q15998" s="66">
        <v>3.4409000000000001</v>
      </c>
    </row>
    <row r="15999" spans="15:17" ht="14.25">
      <c r="O15999" t="s">
        <v>2476</v>
      </c>
      <c r="P15999" s="2" t="s">
        <v>2141</v>
      </c>
      <c r="Q15999" s="66">
        <v>3.4117999999999999</v>
      </c>
    </row>
    <row r="16000" spans="15:17" ht="14.25">
      <c r="O16000" t="s">
        <v>2476</v>
      </c>
      <c r="P16000" s="2" t="s">
        <v>2142</v>
      </c>
      <c r="Q16000" s="66">
        <v>3.4506999999999999</v>
      </c>
    </row>
    <row r="16001" spans="15:17" ht="14.25">
      <c r="O16001" t="s">
        <v>2476</v>
      </c>
      <c r="P16001" s="2" t="s">
        <v>2143</v>
      </c>
      <c r="Q16001" s="66">
        <v>3.4895</v>
      </c>
    </row>
    <row r="16002" spans="15:17" ht="14.25">
      <c r="O16002" t="s">
        <v>2476</v>
      </c>
      <c r="P16002" s="2" t="s">
        <v>2144</v>
      </c>
      <c r="Q16002" s="66">
        <v>3.4895</v>
      </c>
    </row>
    <row r="16003" spans="15:17" ht="14.25">
      <c r="O16003" t="s">
        <v>2476</v>
      </c>
      <c r="P16003" s="2" t="s">
        <v>2145</v>
      </c>
      <c r="Q16003" s="66">
        <v>3.4701</v>
      </c>
    </row>
    <row r="16004" spans="15:17" ht="14.25">
      <c r="O16004" t="s">
        <v>2476</v>
      </c>
      <c r="P16004" s="2" t="s">
        <v>2146</v>
      </c>
      <c r="Q16004" s="66">
        <v>3.4409000000000001</v>
      </c>
    </row>
    <row r="16005" spans="15:17" ht="14.25">
      <c r="O16005" t="s">
        <v>2476</v>
      </c>
      <c r="P16005" s="2" t="s">
        <v>2147</v>
      </c>
      <c r="Q16005" s="66">
        <v>3.4992999999999999</v>
      </c>
    </row>
    <row r="16006" spans="15:17" ht="14.25">
      <c r="O16006" t="s">
        <v>2476</v>
      </c>
      <c r="P16006" s="2" t="s">
        <v>2148</v>
      </c>
      <c r="Q16006" s="66">
        <v>3.5478999999999998</v>
      </c>
    </row>
    <row r="16007" spans="15:17" ht="14.25">
      <c r="O16007" t="s">
        <v>2476</v>
      </c>
      <c r="P16007" s="2" t="s">
        <v>2149</v>
      </c>
      <c r="Q16007" s="66">
        <v>3.577</v>
      </c>
    </row>
    <row r="16008" spans="15:17" ht="14.25">
      <c r="O16008" t="s">
        <v>2476</v>
      </c>
      <c r="P16008" s="2" t="s">
        <v>2150</v>
      </c>
      <c r="Q16008" s="66">
        <v>3.6353</v>
      </c>
    </row>
    <row r="16009" spans="15:17" ht="14.25">
      <c r="O16009" t="s">
        <v>2476</v>
      </c>
      <c r="P16009" s="2" t="s">
        <v>2151</v>
      </c>
      <c r="Q16009" s="66">
        <v>3.5478999999999998</v>
      </c>
    </row>
    <row r="16010" spans="15:17" ht="14.25">
      <c r="O16010" t="s">
        <v>2476</v>
      </c>
      <c r="P16010" s="2" t="s">
        <v>2152</v>
      </c>
      <c r="Q16010" s="66">
        <v>3.6061999999999999</v>
      </c>
    </row>
    <row r="16011" spans="15:17" ht="14.25">
      <c r="O16011" t="s">
        <v>2476</v>
      </c>
      <c r="P16011" s="2" t="s">
        <v>2153</v>
      </c>
      <c r="Q16011" s="66">
        <v>3.6158999999999999</v>
      </c>
    </row>
    <row r="16012" spans="15:17" ht="14.25">
      <c r="O16012" t="s">
        <v>2476</v>
      </c>
      <c r="P16012" s="2" t="s">
        <v>2154</v>
      </c>
      <c r="Q16012" s="66">
        <v>3.5867</v>
      </c>
    </row>
    <row r="16013" spans="15:17" ht="14.25">
      <c r="O16013" t="s">
        <v>2476</v>
      </c>
      <c r="P16013" s="2" t="s">
        <v>2155</v>
      </c>
      <c r="Q16013" s="66">
        <v>3.6353</v>
      </c>
    </row>
    <row r="16014" spans="15:17" ht="14.25">
      <c r="O16014" t="s">
        <v>2476</v>
      </c>
      <c r="P16014" s="2" t="s">
        <v>2156</v>
      </c>
      <c r="Q16014" s="66">
        <v>3.6547999999999998</v>
      </c>
    </row>
    <row r="16015" spans="15:17" ht="14.25">
      <c r="O16015" t="s">
        <v>2476</v>
      </c>
      <c r="P16015" s="2" t="s">
        <v>2157</v>
      </c>
      <c r="Q16015" s="66">
        <v>3.7713999999999999</v>
      </c>
    </row>
    <row r="16016" spans="15:17" ht="14.25">
      <c r="O16016" t="s">
        <v>2476</v>
      </c>
      <c r="P16016" s="2" t="s">
        <v>2158</v>
      </c>
      <c r="Q16016" s="66">
        <v>3.7519999999999998</v>
      </c>
    </row>
    <row r="16017" spans="15:17" ht="14.25">
      <c r="O16017" t="s">
        <v>2476</v>
      </c>
      <c r="P16017" s="2" t="s">
        <v>2159</v>
      </c>
      <c r="Q16017" s="66">
        <v>3.7616999999999998</v>
      </c>
    </row>
    <row r="16018" spans="15:17" ht="14.25">
      <c r="O16018" t="s">
        <v>2476</v>
      </c>
      <c r="P16018" s="2" t="s">
        <v>2160</v>
      </c>
      <c r="Q16018" s="66">
        <v>3.8006000000000002</v>
      </c>
    </row>
    <row r="16019" spans="15:17" ht="14.25">
      <c r="O16019" t="s">
        <v>2476</v>
      </c>
      <c r="P16019" s="2" t="s">
        <v>2161</v>
      </c>
      <c r="Q16019" s="66">
        <v>3.7810999999999999</v>
      </c>
    </row>
    <row r="16020" spans="15:17" ht="14.25">
      <c r="O16020" t="s">
        <v>2476</v>
      </c>
      <c r="P16020" s="2" t="s">
        <v>2162</v>
      </c>
      <c r="Q16020" s="66">
        <v>3.8589000000000002</v>
      </c>
    </row>
    <row r="16021" spans="15:17" ht="14.25">
      <c r="O16021" t="s">
        <v>2476</v>
      </c>
      <c r="P16021" s="2" t="s">
        <v>2163</v>
      </c>
      <c r="Q16021" s="66">
        <v>3.8296999999999999</v>
      </c>
    </row>
    <row r="16022" spans="15:17" ht="14.25">
      <c r="O16022" t="s">
        <v>2476</v>
      </c>
      <c r="P16022" s="2" t="s">
        <v>2164</v>
      </c>
      <c r="Q16022" s="66">
        <v>3.8589000000000002</v>
      </c>
    </row>
    <row r="16023" spans="15:17" ht="14.25">
      <c r="O16023" t="s">
        <v>2476</v>
      </c>
      <c r="P16023" s="2" t="s">
        <v>2165</v>
      </c>
      <c r="Q16023" s="66">
        <v>3.8881000000000001</v>
      </c>
    </row>
    <row r="16024" spans="15:17" ht="14.25">
      <c r="O16024" t="s">
        <v>2476</v>
      </c>
      <c r="P16024" s="2" t="s">
        <v>2166</v>
      </c>
      <c r="Q16024" s="66">
        <v>3.8395000000000001</v>
      </c>
    </row>
    <row r="16025" spans="15:17" ht="14.25">
      <c r="O16025" t="s">
        <v>2476</v>
      </c>
      <c r="P16025" s="2" t="s">
        <v>2167</v>
      </c>
      <c r="Q16025" s="66">
        <v>3.7909000000000002</v>
      </c>
    </row>
    <row r="16026" spans="15:17" ht="14.25">
      <c r="O16026" t="s">
        <v>2476</v>
      </c>
      <c r="P16026" s="2" t="s">
        <v>2168</v>
      </c>
      <c r="Q16026" s="66">
        <v>3.9268999999999998</v>
      </c>
    </row>
    <row r="16027" spans="15:17" ht="14.25">
      <c r="O16027" t="s">
        <v>2476</v>
      </c>
      <c r="P16027" s="2" t="s">
        <v>2169</v>
      </c>
      <c r="Q16027" s="66">
        <v>3.9853000000000001</v>
      </c>
    </row>
    <row r="16028" spans="15:17" ht="14.25">
      <c r="O16028" t="s">
        <v>2476</v>
      </c>
      <c r="P16028" s="2" t="s">
        <v>2170</v>
      </c>
      <c r="Q16028" s="66">
        <v>3.9754999999999998</v>
      </c>
    </row>
    <row r="16029" spans="15:17" ht="14.25">
      <c r="O16029" t="s">
        <v>2476</v>
      </c>
      <c r="P16029" s="2" t="s">
        <v>2171</v>
      </c>
      <c r="Q16029" s="66">
        <v>4.0629999999999997</v>
      </c>
    </row>
    <row r="16030" spans="15:17" ht="14.25">
      <c r="O16030" t="s">
        <v>2476</v>
      </c>
      <c r="P16030" s="2" t="s">
        <v>2172</v>
      </c>
      <c r="Q16030" s="66">
        <v>4.0435999999999996</v>
      </c>
    </row>
    <row r="16031" spans="15:17" ht="14.25">
      <c r="O16031" t="s">
        <v>2476</v>
      </c>
      <c r="P16031" s="2" t="s">
        <v>2173</v>
      </c>
      <c r="Q16031" s="66">
        <v>3.9754999999999998</v>
      </c>
    </row>
    <row r="16032" spans="15:17" ht="14.25">
      <c r="O16032" t="s">
        <v>2476</v>
      </c>
      <c r="P16032" s="2" t="s">
        <v>2174</v>
      </c>
      <c r="Q16032" s="66">
        <v>3.9268999999999998</v>
      </c>
    </row>
    <row r="16033" spans="15:17" ht="14.25">
      <c r="O16033" t="s">
        <v>2476</v>
      </c>
      <c r="P16033" s="2" t="s">
        <v>2175</v>
      </c>
      <c r="Q16033" s="66">
        <v>3.9268999999999998</v>
      </c>
    </row>
    <row r="16034" spans="15:17" ht="14.25">
      <c r="O16034" t="s">
        <v>2476</v>
      </c>
      <c r="P16034" s="2" t="s">
        <v>2176</v>
      </c>
      <c r="Q16034" s="66">
        <v>3.8685999999999998</v>
      </c>
    </row>
    <row r="16035" spans="15:17" ht="14.25">
      <c r="O16035" t="s">
        <v>2476</v>
      </c>
      <c r="P16035" s="2" t="s">
        <v>2177</v>
      </c>
      <c r="Q16035" s="66">
        <v>3.8492000000000002</v>
      </c>
    </row>
    <row r="16036" spans="15:17" ht="14.25">
      <c r="O16036" t="s">
        <v>2476</v>
      </c>
      <c r="P16036" s="2" t="s">
        <v>2178</v>
      </c>
      <c r="Q16036" s="66">
        <v>3.9367000000000001</v>
      </c>
    </row>
    <row r="16037" spans="15:17" ht="14.25">
      <c r="O16037" t="s">
        <v>2476</v>
      </c>
      <c r="P16037" s="2" t="s">
        <v>2179</v>
      </c>
      <c r="Q16037" s="66">
        <v>3.9853000000000001</v>
      </c>
    </row>
    <row r="16038" spans="15:17" ht="14.25">
      <c r="O16038" t="s">
        <v>2476</v>
      </c>
      <c r="P16038" s="2" t="s">
        <v>2180</v>
      </c>
      <c r="Q16038" s="66">
        <v>4.0046999999999997</v>
      </c>
    </row>
    <row r="16039" spans="15:17" ht="14.25">
      <c r="O16039" t="s">
        <v>2476</v>
      </c>
      <c r="P16039" s="2" t="s">
        <v>2181</v>
      </c>
      <c r="Q16039" s="66">
        <v>3.9754999999999998</v>
      </c>
    </row>
    <row r="16040" spans="15:17" ht="14.25">
      <c r="O16040" t="s">
        <v>2476</v>
      </c>
      <c r="P16040" s="2" t="s">
        <v>2182</v>
      </c>
      <c r="Q16040" s="66">
        <v>3.9075000000000002</v>
      </c>
    </row>
    <row r="16041" spans="15:17" ht="14.25">
      <c r="O16041" t="s">
        <v>2476</v>
      </c>
      <c r="P16041" s="2" t="s">
        <v>2183</v>
      </c>
      <c r="Q16041" s="66">
        <v>3.8881000000000001</v>
      </c>
    </row>
    <row r="16042" spans="15:17" ht="14.25">
      <c r="O16042" t="s">
        <v>2476</v>
      </c>
      <c r="P16042" s="2" t="s">
        <v>2184</v>
      </c>
      <c r="Q16042" s="66">
        <v>3.9075000000000002</v>
      </c>
    </row>
    <row r="16043" spans="15:17" ht="14.25">
      <c r="O16043" t="s">
        <v>2476</v>
      </c>
      <c r="P16043" s="2" t="s">
        <v>2185</v>
      </c>
      <c r="Q16043" s="66">
        <v>3.9658000000000002</v>
      </c>
    </row>
    <row r="16044" spans="15:17" ht="14.25">
      <c r="O16044" t="s">
        <v>2476</v>
      </c>
      <c r="P16044" s="2" t="s">
        <v>2186</v>
      </c>
      <c r="Q16044" s="66">
        <v>4.0339</v>
      </c>
    </row>
    <row r="16045" spans="15:17" ht="14.25">
      <c r="O16045" t="s">
        <v>2476</v>
      </c>
      <c r="P16045" s="2" t="s">
        <v>2187</v>
      </c>
      <c r="Q16045" s="66">
        <v>4.0240999999999998</v>
      </c>
    </row>
    <row r="16046" spans="15:17" ht="14.25">
      <c r="O16046" t="s">
        <v>2476</v>
      </c>
      <c r="P16046" s="2" t="s">
        <v>2188</v>
      </c>
      <c r="Q16046" s="66">
        <v>4.0533000000000001</v>
      </c>
    </row>
    <row r="16047" spans="15:17" ht="14.25">
      <c r="O16047" t="s">
        <v>2476</v>
      </c>
      <c r="P16047" s="2" t="s">
        <v>2189</v>
      </c>
      <c r="Q16047" s="66">
        <v>4.0144000000000002</v>
      </c>
    </row>
    <row r="16048" spans="15:17" ht="14.25">
      <c r="O16048" t="s">
        <v>2476</v>
      </c>
      <c r="P16048" s="2" t="s">
        <v>2190</v>
      </c>
      <c r="Q16048" s="66">
        <v>3.9853000000000001</v>
      </c>
    </row>
    <row r="16049" spans="15:17" ht="14.25">
      <c r="O16049" t="s">
        <v>2476</v>
      </c>
      <c r="P16049" s="2" t="s">
        <v>2191</v>
      </c>
      <c r="Q16049" s="66">
        <v>3.9658000000000002</v>
      </c>
    </row>
    <row r="16050" spans="15:17" ht="14.25">
      <c r="O16050" t="s">
        <v>2476</v>
      </c>
      <c r="P16050" s="2" t="s">
        <v>2192</v>
      </c>
      <c r="Q16050" s="66">
        <v>3.8978000000000002</v>
      </c>
    </row>
    <row r="16051" spans="15:17" ht="14.25">
      <c r="O16051" t="s">
        <v>2476</v>
      </c>
      <c r="P16051" s="2" t="s">
        <v>2193</v>
      </c>
      <c r="Q16051" s="66">
        <v>3.8978000000000002</v>
      </c>
    </row>
    <row r="16052" spans="15:17" ht="14.25">
      <c r="O16052" t="s">
        <v>2476</v>
      </c>
      <c r="P16052" s="2" t="s">
        <v>2194</v>
      </c>
      <c r="Q16052" s="66">
        <v>3.8685999999999998</v>
      </c>
    </row>
    <row r="16053" spans="15:17" ht="14.25">
      <c r="O16053" t="s">
        <v>2476</v>
      </c>
      <c r="P16053" s="2" t="s">
        <v>2195</v>
      </c>
      <c r="Q16053" s="66">
        <v>3.7909000000000002</v>
      </c>
    </row>
    <row r="16054" spans="15:17" ht="14.25">
      <c r="O16054" t="s">
        <v>2476</v>
      </c>
      <c r="P16054" s="2" t="s">
        <v>2196</v>
      </c>
      <c r="Q16054" s="66">
        <v>3.7810999999999999</v>
      </c>
    </row>
    <row r="16055" spans="15:17" ht="14.25">
      <c r="O16055" t="s">
        <v>2476</v>
      </c>
      <c r="P16055" s="2" t="s">
        <v>2197</v>
      </c>
      <c r="Q16055" s="66">
        <v>3.8395000000000001</v>
      </c>
    </row>
    <row r="16056" spans="15:17" ht="14.25">
      <c r="O16056" t="s">
        <v>2476</v>
      </c>
      <c r="P16056" s="2" t="s">
        <v>2198</v>
      </c>
      <c r="Q16056" s="66">
        <v>3.7713999999999999</v>
      </c>
    </row>
    <row r="16057" spans="15:17" ht="14.25">
      <c r="O16057" t="s">
        <v>2476</v>
      </c>
      <c r="P16057" s="2" t="s">
        <v>2199</v>
      </c>
      <c r="Q16057" s="66">
        <v>3.8782999999999999</v>
      </c>
    </row>
    <row r="16058" spans="15:17" ht="14.25">
      <c r="O16058" t="s">
        <v>2476</v>
      </c>
      <c r="P16058" s="2" t="s">
        <v>2200</v>
      </c>
      <c r="Q16058" s="66">
        <v>3.8395000000000001</v>
      </c>
    </row>
    <row r="16059" spans="15:17" ht="14.25">
      <c r="O16059" t="s">
        <v>2476</v>
      </c>
      <c r="P16059" s="2" t="s">
        <v>2201</v>
      </c>
      <c r="Q16059" s="66">
        <v>3.9075000000000002</v>
      </c>
    </row>
    <row r="16060" spans="15:17" ht="14.25">
      <c r="O16060" t="s">
        <v>2476</v>
      </c>
      <c r="P16060" s="2" t="s">
        <v>2202</v>
      </c>
      <c r="Q16060" s="66">
        <v>3.8881000000000001</v>
      </c>
    </row>
    <row r="16061" spans="15:17" ht="14.25">
      <c r="O16061" t="s">
        <v>2476</v>
      </c>
      <c r="P16061" s="2" t="s">
        <v>2203</v>
      </c>
      <c r="Q16061" s="66">
        <v>3.8782999999999999</v>
      </c>
    </row>
    <row r="16062" spans="15:17" ht="14.25">
      <c r="O16062" t="s">
        <v>2476</v>
      </c>
      <c r="P16062" s="2" t="s">
        <v>2204</v>
      </c>
      <c r="Q16062" s="66">
        <v>3.8006000000000002</v>
      </c>
    </row>
    <row r="16063" spans="15:17" ht="14.25">
      <c r="O16063" t="s">
        <v>2476</v>
      </c>
      <c r="P16063" s="2" t="s">
        <v>2205</v>
      </c>
      <c r="Q16063" s="66">
        <v>3.9171999999999998</v>
      </c>
    </row>
    <row r="16064" spans="15:17" ht="14.25">
      <c r="O16064" t="s">
        <v>2476</v>
      </c>
      <c r="P16064" s="2" t="s">
        <v>2206</v>
      </c>
      <c r="Q16064" s="66">
        <v>3.9367000000000001</v>
      </c>
    </row>
    <row r="16065" spans="15:17" ht="14.25">
      <c r="O16065" t="s">
        <v>2476</v>
      </c>
      <c r="P16065" s="2" t="s">
        <v>2207</v>
      </c>
      <c r="Q16065" s="66">
        <v>3.9367000000000001</v>
      </c>
    </row>
    <row r="16066" spans="15:17" ht="14.25">
      <c r="O16066" t="s">
        <v>2476</v>
      </c>
      <c r="P16066" s="2" t="s">
        <v>2208</v>
      </c>
      <c r="Q16066" s="66">
        <v>3.9853000000000001</v>
      </c>
    </row>
    <row r="16067" spans="15:17" ht="14.25">
      <c r="O16067" t="s">
        <v>2476</v>
      </c>
      <c r="P16067" s="2" t="s">
        <v>2209</v>
      </c>
      <c r="Q16067" s="66">
        <v>3.9561000000000002</v>
      </c>
    </row>
    <row r="16068" spans="15:17" ht="14.25">
      <c r="O16068" t="s">
        <v>2476</v>
      </c>
      <c r="P16068" s="2" t="s">
        <v>2210</v>
      </c>
      <c r="Q16068" s="66">
        <v>3.9268999999999998</v>
      </c>
    </row>
    <row r="16069" spans="15:17" ht="14.25">
      <c r="O16069" t="s">
        <v>2476</v>
      </c>
      <c r="P16069" s="2" t="s">
        <v>2211</v>
      </c>
      <c r="Q16069" s="66">
        <v>3.9268999999999998</v>
      </c>
    </row>
    <row r="16070" spans="15:17" ht="14.25">
      <c r="O16070" t="s">
        <v>2476</v>
      </c>
      <c r="P16070" s="2" t="s">
        <v>2212</v>
      </c>
      <c r="Q16070" s="66">
        <v>3.8685999999999998</v>
      </c>
    </row>
    <row r="16071" spans="15:17" ht="14.25">
      <c r="O16071" t="s">
        <v>2476</v>
      </c>
      <c r="P16071" s="2" t="s">
        <v>2213</v>
      </c>
      <c r="Q16071" s="66">
        <v>3.8492000000000002</v>
      </c>
    </row>
    <row r="16072" spans="15:17" ht="14.25">
      <c r="O16072" t="s">
        <v>2476</v>
      </c>
      <c r="P16072" s="2" t="s">
        <v>2214</v>
      </c>
      <c r="Q16072" s="66">
        <v>3.8782999999999999</v>
      </c>
    </row>
    <row r="16073" spans="15:17" ht="14.25">
      <c r="O16073" t="s">
        <v>2476</v>
      </c>
      <c r="P16073" s="2" t="s">
        <v>2215</v>
      </c>
      <c r="Q16073" s="66">
        <v>3.8782999999999999</v>
      </c>
    </row>
    <row r="16074" spans="15:17" ht="14.25">
      <c r="O16074" t="s">
        <v>2476</v>
      </c>
      <c r="P16074" s="2" t="s">
        <v>2216</v>
      </c>
      <c r="Q16074" s="66">
        <v>3.8782999999999999</v>
      </c>
    </row>
    <row r="16075" spans="15:17" ht="14.25">
      <c r="O16075" t="s">
        <v>2476</v>
      </c>
      <c r="P16075" s="2" t="s">
        <v>2217</v>
      </c>
      <c r="Q16075" s="66">
        <v>3.8685999999999998</v>
      </c>
    </row>
    <row r="16076" spans="15:17" ht="14.25">
      <c r="O16076" t="s">
        <v>2476</v>
      </c>
      <c r="P16076" s="2" t="s">
        <v>2218</v>
      </c>
      <c r="Q16076" s="66">
        <v>3.8881000000000001</v>
      </c>
    </row>
    <row r="16077" spans="15:17" ht="14.25">
      <c r="O16077" t="s">
        <v>2476</v>
      </c>
      <c r="P16077" s="2" t="s">
        <v>2219</v>
      </c>
      <c r="Q16077" s="66">
        <v>3.8881000000000001</v>
      </c>
    </row>
    <row r="16078" spans="15:17" ht="14.25">
      <c r="O16078" t="s">
        <v>2476</v>
      </c>
      <c r="P16078" s="2" t="s">
        <v>2220</v>
      </c>
      <c r="Q16078" s="66">
        <v>3.8006000000000002</v>
      </c>
    </row>
    <row r="16079" spans="15:17" ht="14.25">
      <c r="O16079" t="s">
        <v>2476</v>
      </c>
      <c r="P16079" s="2" t="s">
        <v>2221</v>
      </c>
      <c r="Q16079" s="66">
        <v>3.7909000000000002</v>
      </c>
    </row>
    <row r="16080" spans="15:17" ht="14.25">
      <c r="O16080" t="s">
        <v>2476</v>
      </c>
      <c r="P16080" s="2" t="s">
        <v>2222</v>
      </c>
      <c r="Q16080" s="66">
        <v>3.7519999999999998</v>
      </c>
    </row>
    <row r="16081" spans="15:17" ht="14.25">
      <c r="O16081" t="s">
        <v>2476</v>
      </c>
      <c r="P16081" s="2" t="s">
        <v>2223</v>
      </c>
      <c r="Q16081" s="66">
        <v>3.7616999999999998</v>
      </c>
    </row>
    <row r="16082" spans="15:17" ht="14.25">
      <c r="O16082" t="s">
        <v>2476</v>
      </c>
      <c r="P16082" s="2" t="s">
        <v>2224</v>
      </c>
      <c r="Q16082" s="66">
        <v>3.6450999999999998</v>
      </c>
    </row>
    <row r="16083" spans="15:17" ht="14.25">
      <c r="O16083" t="s">
        <v>2476</v>
      </c>
      <c r="P16083" s="2" t="s">
        <v>2225</v>
      </c>
      <c r="Q16083" s="66">
        <v>3.6450999999999998</v>
      </c>
    </row>
    <row r="16084" spans="15:17" ht="14.25">
      <c r="O16084" t="s">
        <v>2476</v>
      </c>
      <c r="P16084" s="2" t="s">
        <v>2226</v>
      </c>
      <c r="Q16084" s="66">
        <v>3.5672999999999999</v>
      </c>
    </row>
    <row r="16085" spans="15:17" ht="14.25">
      <c r="O16085" t="s">
        <v>2476</v>
      </c>
      <c r="P16085" s="2" t="s">
        <v>2227</v>
      </c>
      <c r="Q16085" s="66">
        <v>3.6353</v>
      </c>
    </row>
    <row r="16086" spans="15:17" ht="14.25">
      <c r="O16086" t="s">
        <v>2476</v>
      </c>
      <c r="P16086" s="2" t="s">
        <v>2228</v>
      </c>
      <c r="Q16086" s="66">
        <v>3.6158999999999999</v>
      </c>
    </row>
    <row r="16087" spans="15:17" ht="14.25">
      <c r="O16087" t="s">
        <v>2476</v>
      </c>
      <c r="P16087" s="2" t="s">
        <v>2229</v>
      </c>
      <c r="Q16087" s="66">
        <v>3.6450999999999998</v>
      </c>
    </row>
    <row r="16088" spans="15:17" ht="14.25">
      <c r="O16088" t="s">
        <v>2476</v>
      </c>
      <c r="P16088" s="2" t="s">
        <v>2230</v>
      </c>
      <c r="Q16088" s="66">
        <v>3.6450999999999998</v>
      </c>
    </row>
    <row r="16089" spans="15:17" ht="14.25">
      <c r="O16089" t="s">
        <v>2476</v>
      </c>
      <c r="P16089" s="2" t="s">
        <v>2231</v>
      </c>
      <c r="Q16089" s="66">
        <v>3.6547999999999998</v>
      </c>
    </row>
    <row r="16090" spans="15:17" ht="14.25">
      <c r="O16090" t="s">
        <v>2476</v>
      </c>
      <c r="P16090" s="2" t="s">
        <v>2232</v>
      </c>
      <c r="Q16090" s="66">
        <v>3.5964999999999998</v>
      </c>
    </row>
    <row r="16091" spans="15:17" ht="14.25">
      <c r="O16091" t="s">
        <v>2476</v>
      </c>
      <c r="P16091" s="2" t="s">
        <v>2233</v>
      </c>
      <c r="Q16091" s="66">
        <v>3.6644999999999999</v>
      </c>
    </row>
    <row r="16092" spans="15:17" ht="14.25">
      <c r="O16092" t="s">
        <v>2476</v>
      </c>
      <c r="P16092" s="2" t="s">
        <v>2234</v>
      </c>
      <c r="Q16092" s="66">
        <v>3.6450999999999998</v>
      </c>
    </row>
    <row r="16093" spans="15:17" ht="14.25">
      <c r="O16093" t="s">
        <v>2476</v>
      </c>
      <c r="P16093" s="2" t="s">
        <v>2235</v>
      </c>
      <c r="Q16093" s="66">
        <v>3.6255999999999999</v>
      </c>
    </row>
    <row r="16094" spans="15:17" ht="14.25">
      <c r="O16094" t="s">
        <v>2476</v>
      </c>
      <c r="P16094" s="2" t="s">
        <v>2236</v>
      </c>
      <c r="Q16094" s="66">
        <v>3.6547999999999998</v>
      </c>
    </row>
    <row r="16095" spans="15:17" ht="14.25">
      <c r="O16095" t="s">
        <v>2476</v>
      </c>
      <c r="P16095" s="2" t="s">
        <v>2237</v>
      </c>
      <c r="Q16095" s="66">
        <v>3.6158999999999999</v>
      </c>
    </row>
    <row r="16096" spans="15:17" ht="14.25">
      <c r="O16096" t="s">
        <v>2476</v>
      </c>
      <c r="P16096" s="2" t="s">
        <v>2238</v>
      </c>
      <c r="Q16096" s="66">
        <v>3.5672999999999999</v>
      </c>
    </row>
    <row r="16097" spans="15:17" ht="14.25">
      <c r="O16097" t="s">
        <v>2476</v>
      </c>
      <c r="P16097" s="2" t="s">
        <v>2239</v>
      </c>
      <c r="Q16097" s="66">
        <v>3.6061999999999999</v>
      </c>
    </row>
    <row r="16098" spans="15:17" ht="14.25">
      <c r="O16098" t="s">
        <v>2476</v>
      </c>
      <c r="P16098" s="2" t="s">
        <v>2240</v>
      </c>
      <c r="Q16098" s="66">
        <v>3.6644999999999999</v>
      </c>
    </row>
    <row r="16099" spans="15:17" ht="14.25">
      <c r="O16099" t="s">
        <v>2476</v>
      </c>
      <c r="P16099" s="2" t="s">
        <v>2241</v>
      </c>
      <c r="Q16099" s="66">
        <v>3.6839</v>
      </c>
    </row>
    <row r="16100" spans="15:17" ht="14.25">
      <c r="O16100" t="s">
        <v>2476</v>
      </c>
      <c r="P16100" s="2" t="s">
        <v>2242</v>
      </c>
      <c r="Q16100" s="66">
        <v>3.577</v>
      </c>
    </row>
    <row r="16101" spans="15:17" ht="14.25">
      <c r="O16101" t="s">
        <v>2476</v>
      </c>
      <c r="P16101" s="2" t="s">
        <v>2243</v>
      </c>
      <c r="Q16101" s="66">
        <v>3.5672999999999999</v>
      </c>
    </row>
    <row r="16102" spans="15:17" ht="14.25">
      <c r="O16102" t="s">
        <v>2476</v>
      </c>
      <c r="P16102" s="2" t="s">
        <v>2244</v>
      </c>
      <c r="Q16102" s="66">
        <v>3.577</v>
      </c>
    </row>
    <row r="16103" spans="15:17" ht="14.25">
      <c r="O16103" t="s">
        <v>2476</v>
      </c>
      <c r="P16103" s="2" t="s">
        <v>2245</v>
      </c>
      <c r="Q16103" s="66">
        <v>3.6158999999999999</v>
      </c>
    </row>
    <row r="16104" spans="15:17" ht="14.25">
      <c r="O16104" t="s">
        <v>2476</v>
      </c>
      <c r="P16104" s="2" t="s">
        <v>2246</v>
      </c>
      <c r="Q16104" s="66">
        <v>3.5575999999999999</v>
      </c>
    </row>
    <row r="16105" spans="15:17" ht="14.25">
      <c r="O16105" t="s">
        <v>2476</v>
      </c>
      <c r="P16105" s="2" t="s">
        <v>2247</v>
      </c>
      <c r="Q16105" s="66">
        <v>3.4603999999999999</v>
      </c>
    </row>
    <row r="16106" spans="15:17" ht="14.25">
      <c r="O16106" t="s">
        <v>2476</v>
      </c>
      <c r="P16106" s="2" t="s">
        <v>2248</v>
      </c>
      <c r="Q16106" s="66">
        <v>3.4117999999999999</v>
      </c>
    </row>
    <row r="16107" spans="15:17" ht="14.25">
      <c r="O16107" t="s">
        <v>2476</v>
      </c>
      <c r="P16107" s="2" t="s">
        <v>2249</v>
      </c>
      <c r="Q16107" s="66">
        <v>3.4409000000000001</v>
      </c>
    </row>
    <row r="16108" spans="15:17" ht="14.25">
      <c r="O16108" t="s">
        <v>2476</v>
      </c>
      <c r="P16108" s="2" t="s">
        <v>2250</v>
      </c>
      <c r="Q16108" s="66">
        <v>3.3534999999999999</v>
      </c>
    </row>
    <row r="16109" spans="15:17" ht="14.25">
      <c r="O16109" t="s">
        <v>2476</v>
      </c>
      <c r="P16109" s="2" t="s">
        <v>2251</v>
      </c>
      <c r="Q16109" s="66">
        <v>3.4215</v>
      </c>
    </row>
    <row r="16110" spans="15:17" ht="14.25">
      <c r="O16110" t="s">
        <v>2476</v>
      </c>
      <c r="P16110" s="2" t="s">
        <v>2252</v>
      </c>
      <c r="Q16110" s="66">
        <v>3.4020999999999999</v>
      </c>
    </row>
    <row r="16111" spans="15:17" ht="14.25">
      <c r="O16111" t="s">
        <v>2476</v>
      </c>
      <c r="P16111" s="2" t="s">
        <v>2253</v>
      </c>
      <c r="Q16111" s="66">
        <v>3.3340000000000001</v>
      </c>
    </row>
    <row r="16112" spans="15:17" ht="14.25">
      <c r="O16112" t="s">
        <v>2476</v>
      </c>
      <c r="P16112" s="2" t="s">
        <v>2254</v>
      </c>
      <c r="Q16112" s="66">
        <v>3.3729</v>
      </c>
    </row>
    <row r="16113" spans="15:17" ht="14.25">
      <c r="O16113" t="s">
        <v>2476</v>
      </c>
      <c r="P16113" s="2" t="s">
        <v>2255</v>
      </c>
      <c r="Q16113" s="66">
        <v>3.3243</v>
      </c>
    </row>
    <row r="16114" spans="15:17" ht="14.25">
      <c r="O16114" t="s">
        <v>2476</v>
      </c>
      <c r="P16114" s="2" t="s">
        <v>2256</v>
      </c>
      <c r="Q16114" s="66">
        <v>3.2562000000000002</v>
      </c>
    </row>
    <row r="16115" spans="15:17" ht="14.25">
      <c r="O16115" t="s">
        <v>2476</v>
      </c>
      <c r="P16115" s="2" t="s">
        <v>2257</v>
      </c>
      <c r="Q16115" s="66">
        <v>3.2757000000000001</v>
      </c>
    </row>
    <row r="16116" spans="15:17" ht="14.25">
      <c r="O16116" t="s">
        <v>2476</v>
      </c>
      <c r="P16116" s="2" t="s">
        <v>2258</v>
      </c>
      <c r="Q16116" s="66">
        <v>3.3048999999999999</v>
      </c>
    </row>
    <row r="16117" spans="15:17" ht="14.25">
      <c r="O16117" t="s">
        <v>2476</v>
      </c>
      <c r="P16117" s="2" t="s">
        <v>2259</v>
      </c>
      <c r="Q16117" s="66">
        <v>3.2854000000000001</v>
      </c>
    </row>
    <row r="16118" spans="15:17" ht="14.25">
      <c r="O16118" t="s">
        <v>2476</v>
      </c>
      <c r="P16118" s="2" t="s">
        <v>2260</v>
      </c>
      <c r="Q16118" s="66">
        <v>3.2854000000000001</v>
      </c>
    </row>
    <row r="16119" spans="15:17" ht="14.25">
      <c r="O16119" t="s">
        <v>2476</v>
      </c>
      <c r="P16119" s="2" t="s">
        <v>2261</v>
      </c>
      <c r="Q16119" s="66">
        <v>3.2562000000000002</v>
      </c>
    </row>
    <row r="16120" spans="15:17" ht="14.25">
      <c r="O16120" t="s">
        <v>2476</v>
      </c>
      <c r="P16120" s="2" t="s">
        <v>2262</v>
      </c>
      <c r="Q16120" s="66">
        <v>3.2757000000000001</v>
      </c>
    </row>
    <row r="16121" spans="15:17" ht="14.25">
      <c r="O16121" t="s">
        <v>2476</v>
      </c>
      <c r="P16121" s="2" t="s">
        <v>2263</v>
      </c>
      <c r="Q16121" s="66">
        <v>3.2368000000000001</v>
      </c>
    </row>
    <row r="16122" spans="15:17" ht="14.25">
      <c r="O16122" t="s">
        <v>2476</v>
      </c>
      <c r="P16122" s="2" t="s">
        <v>2264</v>
      </c>
      <c r="Q16122" s="66">
        <v>3.3048999999999999</v>
      </c>
    </row>
    <row r="16123" spans="15:17" ht="14.25">
      <c r="O16123" t="s">
        <v>2476</v>
      </c>
      <c r="P16123" s="2" t="s">
        <v>2265</v>
      </c>
      <c r="Q16123" s="66">
        <v>3.3632</v>
      </c>
    </row>
    <row r="16124" spans="15:17" ht="14.25">
      <c r="O16124" t="s">
        <v>2476</v>
      </c>
      <c r="P16124" s="2" t="s">
        <v>2266</v>
      </c>
      <c r="Q16124" s="66">
        <v>3.2854000000000001</v>
      </c>
    </row>
    <row r="16125" spans="15:17" ht="14.25">
      <c r="O16125" t="s">
        <v>2476</v>
      </c>
      <c r="P16125" s="2" t="s">
        <v>2267</v>
      </c>
      <c r="Q16125" s="66">
        <v>3.266</v>
      </c>
    </row>
    <row r="16126" spans="15:17" ht="14.25">
      <c r="O16126" t="s">
        <v>2476</v>
      </c>
      <c r="P16126" s="2" t="s">
        <v>2268</v>
      </c>
      <c r="Q16126" s="66">
        <v>3.2854000000000001</v>
      </c>
    </row>
    <row r="16127" spans="15:17" ht="14.25">
      <c r="O16127" t="s">
        <v>2476</v>
      </c>
      <c r="P16127" s="2" t="s">
        <v>2269</v>
      </c>
      <c r="Q16127" s="66">
        <v>3.2562000000000002</v>
      </c>
    </row>
    <row r="16128" spans="15:17" ht="14.25">
      <c r="O16128" t="s">
        <v>2476</v>
      </c>
      <c r="P16128" s="2" t="s">
        <v>2270</v>
      </c>
      <c r="Q16128" s="66">
        <v>3.266</v>
      </c>
    </row>
    <row r="16129" spans="15:17" ht="14.25">
      <c r="O16129" t="s">
        <v>2476</v>
      </c>
      <c r="P16129" s="2" t="s">
        <v>2271</v>
      </c>
      <c r="Q16129" s="66">
        <v>3.2562000000000002</v>
      </c>
    </row>
    <row r="16130" spans="15:17" ht="14.25">
      <c r="O16130" t="s">
        <v>2476</v>
      </c>
      <c r="P16130" s="2" t="s">
        <v>2272</v>
      </c>
      <c r="Q16130" s="66">
        <v>3.2271000000000001</v>
      </c>
    </row>
    <row r="16131" spans="15:17" ht="14.25">
      <c r="O16131" t="s">
        <v>2476</v>
      </c>
      <c r="P16131" s="2" t="s">
        <v>2273</v>
      </c>
      <c r="Q16131" s="66">
        <v>3.2757000000000001</v>
      </c>
    </row>
    <row r="16132" spans="15:17" ht="14.25">
      <c r="O16132" t="s">
        <v>2476</v>
      </c>
      <c r="P16132" s="2" t="s">
        <v>2274</v>
      </c>
      <c r="Q16132" s="66">
        <v>3.2854000000000001</v>
      </c>
    </row>
    <row r="16133" spans="15:17" ht="14.25">
      <c r="O16133" t="s">
        <v>2476</v>
      </c>
      <c r="P16133" s="2" t="s">
        <v>2275</v>
      </c>
      <c r="Q16133" s="66">
        <v>3.266</v>
      </c>
    </row>
    <row r="16134" spans="15:17" ht="14.25">
      <c r="O16134" t="s">
        <v>2476</v>
      </c>
      <c r="P16134" s="2" t="s">
        <v>2276</v>
      </c>
      <c r="Q16134" s="66">
        <v>3.2757000000000001</v>
      </c>
    </row>
    <row r="16135" spans="15:17" ht="14.25">
      <c r="O16135" t="s">
        <v>2476</v>
      </c>
      <c r="P16135" s="2" t="s">
        <v>2277</v>
      </c>
      <c r="Q16135" s="66">
        <v>3.2951000000000001</v>
      </c>
    </row>
    <row r="16136" spans="15:17" ht="14.25">
      <c r="O16136" t="s">
        <v>2476</v>
      </c>
      <c r="P16136" s="2" t="s">
        <v>2278</v>
      </c>
      <c r="Q16136" s="66">
        <v>3.3048999999999999</v>
      </c>
    </row>
    <row r="16137" spans="15:17" ht="14.25">
      <c r="O16137" t="s">
        <v>2476</v>
      </c>
      <c r="P16137" s="2" t="s">
        <v>2279</v>
      </c>
      <c r="Q16137" s="66">
        <v>3.3243</v>
      </c>
    </row>
    <row r="16138" spans="15:17" ht="14.25">
      <c r="O16138" t="s">
        <v>2476</v>
      </c>
      <c r="P16138" s="2" t="s">
        <v>2280</v>
      </c>
      <c r="Q16138" s="66">
        <v>3.3437000000000001</v>
      </c>
    </row>
    <row r="16139" spans="15:17" ht="14.25">
      <c r="O16139" t="s">
        <v>2476</v>
      </c>
      <c r="P16139" s="2" t="s">
        <v>2281</v>
      </c>
      <c r="Q16139" s="66">
        <v>3.3048999999999999</v>
      </c>
    </row>
    <row r="16140" spans="15:17" ht="14.25">
      <c r="O16140" t="s">
        <v>2476</v>
      </c>
      <c r="P16140" s="2" t="s">
        <v>2282</v>
      </c>
      <c r="Q16140" s="66">
        <v>3.2757000000000001</v>
      </c>
    </row>
    <row r="16141" spans="15:17" ht="14.25">
      <c r="O16141" t="s">
        <v>2476</v>
      </c>
      <c r="P16141" s="2" t="s">
        <v>2283</v>
      </c>
      <c r="Q16141" s="66">
        <v>3.3048999999999999</v>
      </c>
    </row>
    <row r="16142" spans="15:17" ht="14.25">
      <c r="O16142" t="s">
        <v>2476</v>
      </c>
      <c r="P16142" s="2" t="s">
        <v>2284</v>
      </c>
      <c r="Q16142" s="66">
        <v>3.3048999999999999</v>
      </c>
    </row>
    <row r="16143" spans="15:17" ht="14.25">
      <c r="O16143" t="s">
        <v>2476</v>
      </c>
      <c r="P16143" s="2" t="s">
        <v>2285</v>
      </c>
      <c r="Q16143" s="66">
        <v>3.2951000000000001</v>
      </c>
    </row>
    <row r="16144" spans="15:17" ht="14.25">
      <c r="O16144" t="s">
        <v>2476</v>
      </c>
      <c r="P16144" s="2" t="s">
        <v>2286</v>
      </c>
      <c r="Q16144" s="66">
        <v>3.2951000000000001</v>
      </c>
    </row>
    <row r="16145" spans="15:17" ht="14.25">
      <c r="O16145" t="s">
        <v>2476</v>
      </c>
      <c r="P16145" s="2" t="s">
        <v>2287</v>
      </c>
      <c r="Q16145" s="66">
        <v>3.2368000000000001</v>
      </c>
    </row>
    <row r="16146" spans="15:17" ht="14.25">
      <c r="O16146" t="s">
        <v>2476</v>
      </c>
      <c r="P16146" s="2" t="s">
        <v>2288</v>
      </c>
      <c r="Q16146" s="66">
        <v>3.2465000000000002</v>
      </c>
    </row>
    <row r="16147" spans="15:17" ht="14.25">
      <c r="O16147" t="s">
        <v>2476</v>
      </c>
      <c r="P16147" s="2" t="s">
        <v>2289</v>
      </c>
      <c r="Q16147" s="66">
        <v>3.1882000000000001</v>
      </c>
    </row>
    <row r="16148" spans="15:17" ht="14.25">
      <c r="O16148" t="s">
        <v>2476</v>
      </c>
      <c r="P16148" s="2" t="s">
        <v>2290</v>
      </c>
      <c r="Q16148" s="66">
        <v>3.1688000000000001</v>
      </c>
    </row>
    <row r="16149" spans="15:17" ht="14.25">
      <c r="O16149" t="s">
        <v>2476</v>
      </c>
      <c r="P16149" s="2" t="s">
        <v>2291</v>
      </c>
      <c r="Q16149" s="66">
        <v>3.1396000000000002</v>
      </c>
    </row>
    <row r="16150" spans="15:17" ht="14.25">
      <c r="O16150" t="s">
        <v>2476</v>
      </c>
      <c r="P16150" s="2" t="s">
        <v>2292</v>
      </c>
      <c r="Q16150" s="66">
        <v>3.1785000000000001</v>
      </c>
    </row>
    <row r="16151" spans="15:17" ht="14.25">
      <c r="O16151" t="s">
        <v>2476</v>
      </c>
      <c r="P16151" s="2" t="s">
        <v>2293</v>
      </c>
      <c r="Q16151" s="66">
        <v>3.1396000000000002</v>
      </c>
    </row>
    <row r="16152" spans="15:17" ht="14.25">
      <c r="O16152" t="s">
        <v>2476</v>
      </c>
      <c r="P16152" s="2" t="s">
        <v>2294</v>
      </c>
      <c r="Q16152" s="66">
        <v>3.1299000000000001</v>
      </c>
    </row>
    <row r="16153" spans="15:17" ht="14.25">
      <c r="O16153" t="s">
        <v>2476</v>
      </c>
      <c r="P16153" s="2" t="s">
        <v>2295</v>
      </c>
      <c r="Q16153" s="66">
        <v>3.1202000000000001</v>
      </c>
    </row>
    <row r="16154" spans="15:17" ht="14.25">
      <c r="O16154" t="s">
        <v>2476</v>
      </c>
      <c r="P16154" s="2" t="s">
        <v>2296</v>
      </c>
      <c r="Q16154" s="66">
        <v>3.1202000000000001</v>
      </c>
    </row>
    <row r="16155" spans="15:17" ht="14.25">
      <c r="O16155" t="s">
        <v>2476</v>
      </c>
      <c r="P16155" s="2" t="s">
        <v>2297</v>
      </c>
      <c r="Q16155" s="66">
        <v>3.1396000000000002</v>
      </c>
    </row>
    <row r="16156" spans="15:17" ht="14.25">
      <c r="O16156" t="s">
        <v>2476</v>
      </c>
      <c r="P16156" s="2" t="s">
        <v>2298</v>
      </c>
      <c r="Q16156" s="66">
        <v>3.1202000000000001</v>
      </c>
    </row>
    <row r="16157" spans="15:17" ht="14.25">
      <c r="O16157" t="s">
        <v>2476</v>
      </c>
      <c r="P16157" s="2" t="s">
        <v>2299</v>
      </c>
      <c r="Q16157" s="66">
        <v>3.1493000000000002</v>
      </c>
    </row>
    <row r="16158" spans="15:17" ht="14.25">
      <c r="O16158" t="s">
        <v>2476</v>
      </c>
      <c r="P16158" s="2" t="s">
        <v>2300</v>
      </c>
      <c r="Q16158" s="66">
        <v>3.1299000000000001</v>
      </c>
    </row>
    <row r="16159" spans="15:17" ht="14.25">
      <c r="O16159" t="s">
        <v>2476</v>
      </c>
      <c r="P16159" s="2" t="s">
        <v>2301</v>
      </c>
      <c r="Q16159" s="66">
        <v>3.1785000000000001</v>
      </c>
    </row>
    <row r="16160" spans="15:17" ht="14.25">
      <c r="O16160" t="s">
        <v>2476</v>
      </c>
      <c r="P16160" s="2" t="s">
        <v>2302</v>
      </c>
      <c r="Q16160" s="66">
        <v>3.1493000000000002</v>
      </c>
    </row>
    <row r="16161" spans="15:17" ht="14.25">
      <c r="O16161" t="s">
        <v>2476</v>
      </c>
      <c r="P16161" s="2" t="s">
        <v>2303</v>
      </c>
      <c r="Q16161" s="66">
        <v>3.2368000000000001</v>
      </c>
    </row>
    <row r="16162" spans="15:17" ht="14.25">
      <c r="O16162" t="s">
        <v>2476</v>
      </c>
      <c r="P16162" s="2" t="s">
        <v>2304</v>
      </c>
      <c r="Q16162" s="66">
        <v>3.2562000000000002</v>
      </c>
    </row>
    <row r="16163" spans="15:17" ht="14.25">
      <c r="O16163" t="s">
        <v>2476</v>
      </c>
      <c r="P16163" s="2" t="s">
        <v>2305</v>
      </c>
      <c r="Q16163" s="66">
        <v>3.2951000000000001</v>
      </c>
    </row>
    <row r="16164" spans="15:17" ht="14.25">
      <c r="O16164" t="s">
        <v>2476</v>
      </c>
      <c r="P16164" s="2" t="s">
        <v>2306</v>
      </c>
      <c r="Q16164" s="66">
        <v>3.2465000000000002</v>
      </c>
    </row>
    <row r="16165" spans="15:17" ht="14.25">
      <c r="O16165" t="s">
        <v>2476</v>
      </c>
      <c r="P16165" s="2" t="s">
        <v>2307</v>
      </c>
      <c r="Q16165" s="66">
        <v>3.2271000000000001</v>
      </c>
    </row>
    <row r="16166" spans="15:17" ht="14.25">
      <c r="O16166" t="s">
        <v>2476</v>
      </c>
      <c r="P16166" s="2" t="s">
        <v>2308</v>
      </c>
      <c r="Q16166" s="66">
        <v>3.1979000000000002</v>
      </c>
    </row>
    <row r="16167" spans="15:17" ht="14.25">
      <c r="O16167" t="s">
        <v>2476</v>
      </c>
      <c r="P16167" s="2" t="s">
        <v>2309</v>
      </c>
      <c r="Q16167" s="66">
        <v>3.2271000000000001</v>
      </c>
    </row>
    <row r="16168" spans="15:17" ht="14.25">
      <c r="O16168" t="s">
        <v>2476</v>
      </c>
      <c r="P16168" s="2" t="s">
        <v>2310</v>
      </c>
      <c r="Q16168" s="66">
        <v>3.1785000000000001</v>
      </c>
    </row>
    <row r="16169" spans="15:17" ht="14.25">
      <c r="O16169" t="s">
        <v>2476</v>
      </c>
      <c r="P16169" s="2" t="s">
        <v>2311</v>
      </c>
      <c r="Q16169" s="66">
        <v>3.1979000000000002</v>
      </c>
    </row>
    <row r="16170" spans="15:17" ht="14.25">
      <c r="O16170" t="s">
        <v>2476</v>
      </c>
      <c r="P16170" s="2" t="s">
        <v>2312</v>
      </c>
      <c r="Q16170" s="66">
        <v>3.2174</v>
      </c>
    </row>
    <row r="16171" spans="15:17" ht="14.25">
      <c r="O16171" t="s">
        <v>2476</v>
      </c>
      <c r="P16171" s="2" t="s">
        <v>2313</v>
      </c>
      <c r="Q16171" s="66">
        <v>3.2271000000000001</v>
      </c>
    </row>
    <row r="16172" spans="15:17" ht="14.25">
      <c r="O16172" t="s">
        <v>2476</v>
      </c>
      <c r="P16172" s="2" t="s">
        <v>2314</v>
      </c>
      <c r="Q16172" s="66">
        <v>3.2271000000000001</v>
      </c>
    </row>
    <row r="16173" spans="15:17" ht="14.25">
      <c r="O16173" t="s">
        <v>2476</v>
      </c>
      <c r="P16173" s="2" t="s">
        <v>2315</v>
      </c>
      <c r="Q16173" s="66">
        <v>3.2174</v>
      </c>
    </row>
    <row r="16174" spans="15:17" ht="14.25">
      <c r="O16174" t="s">
        <v>2476</v>
      </c>
      <c r="P16174" s="2" t="s">
        <v>2316</v>
      </c>
      <c r="Q16174" s="66">
        <v>3.1979000000000002</v>
      </c>
    </row>
    <row r="16175" spans="15:17" ht="14.25">
      <c r="O16175" t="s">
        <v>2476</v>
      </c>
      <c r="P16175" s="2" t="s">
        <v>2317</v>
      </c>
      <c r="Q16175" s="66">
        <v>3.1882000000000001</v>
      </c>
    </row>
    <row r="16176" spans="15:17" ht="14.25">
      <c r="O16176" t="s">
        <v>2476</v>
      </c>
      <c r="P16176" s="2" t="s">
        <v>2318</v>
      </c>
      <c r="Q16176" s="66">
        <v>3.1882000000000001</v>
      </c>
    </row>
    <row r="16177" spans="15:17" ht="14.25">
      <c r="O16177" t="s">
        <v>2476</v>
      </c>
      <c r="P16177" s="2" t="s">
        <v>2319</v>
      </c>
      <c r="Q16177" s="66">
        <v>3.1785000000000001</v>
      </c>
    </row>
    <row r="16178" spans="15:17" ht="14.25">
      <c r="O16178" t="s">
        <v>2476</v>
      </c>
      <c r="P16178" s="2" t="s">
        <v>2320</v>
      </c>
      <c r="Q16178" s="66">
        <v>3.2075999999999998</v>
      </c>
    </row>
    <row r="16179" spans="15:17" ht="14.25">
      <c r="O16179" t="s">
        <v>2476</v>
      </c>
      <c r="P16179" s="2" t="s">
        <v>2321</v>
      </c>
      <c r="Q16179" s="66">
        <v>3.2271000000000001</v>
      </c>
    </row>
    <row r="16180" spans="15:17" ht="14.25">
      <c r="O16180" t="s">
        <v>2476</v>
      </c>
      <c r="P16180" s="2" t="s">
        <v>2322</v>
      </c>
      <c r="Q16180" s="66">
        <v>3.2465000000000002</v>
      </c>
    </row>
    <row r="16181" spans="15:17" ht="14.25">
      <c r="O16181" t="s">
        <v>2476</v>
      </c>
      <c r="P16181" s="2" t="s">
        <v>2323</v>
      </c>
      <c r="Q16181" s="66">
        <v>3.2465000000000002</v>
      </c>
    </row>
    <row r="16182" spans="15:17" ht="14.25">
      <c r="O16182" t="s">
        <v>2476</v>
      </c>
      <c r="P16182" s="2" t="s">
        <v>2324</v>
      </c>
      <c r="Q16182" s="66">
        <v>3.2465000000000002</v>
      </c>
    </row>
    <row r="16183" spans="15:17" ht="14.25">
      <c r="O16183" t="s">
        <v>2476</v>
      </c>
      <c r="P16183" s="2" t="s">
        <v>2325</v>
      </c>
      <c r="Q16183" s="66">
        <v>3.2465000000000002</v>
      </c>
    </row>
    <row r="16184" spans="15:17" ht="14.25">
      <c r="O16184" t="s">
        <v>2476</v>
      </c>
      <c r="P16184" s="2" t="s">
        <v>2326</v>
      </c>
      <c r="Q16184" s="66">
        <v>3.2271000000000001</v>
      </c>
    </row>
    <row r="16185" spans="15:17" ht="14.25">
      <c r="O16185" t="s">
        <v>2476</v>
      </c>
      <c r="P16185" s="2" t="s">
        <v>2327</v>
      </c>
      <c r="Q16185" s="66">
        <v>3.1979000000000002</v>
      </c>
    </row>
    <row r="16186" spans="15:17" ht="14.25">
      <c r="O16186" t="s">
        <v>2476</v>
      </c>
      <c r="P16186" s="2" t="s">
        <v>2328</v>
      </c>
      <c r="Q16186" s="66">
        <v>3.1299000000000001</v>
      </c>
    </row>
    <row r="16187" spans="15:17" ht="14.25">
      <c r="O16187" t="s">
        <v>2476</v>
      </c>
      <c r="P16187" s="2" t="s">
        <v>2329</v>
      </c>
      <c r="Q16187" s="66">
        <v>3.1299000000000001</v>
      </c>
    </row>
    <row r="16188" spans="15:17" ht="14.25">
      <c r="O16188" t="s">
        <v>2476</v>
      </c>
      <c r="P16188" s="2" t="s">
        <v>2330</v>
      </c>
      <c r="Q16188" s="66">
        <v>3.1589999999999998</v>
      </c>
    </row>
    <row r="16189" spans="15:17" ht="14.25">
      <c r="O16189" t="s">
        <v>2476</v>
      </c>
      <c r="P16189" s="2" t="s">
        <v>2331</v>
      </c>
      <c r="Q16189" s="66">
        <v>3.1396000000000002</v>
      </c>
    </row>
    <row r="16190" spans="15:17" ht="14.25">
      <c r="O16190" t="s">
        <v>2476</v>
      </c>
      <c r="P16190" s="2" t="s">
        <v>2332</v>
      </c>
      <c r="Q16190" s="66">
        <v>3.1493000000000002</v>
      </c>
    </row>
    <row r="16191" spans="15:17" ht="14.25">
      <c r="O16191" t="s">
        <v>2476</v>
      </c>
      <c r="P16191" s="2" t="s">
        <v>2333</v>
      </c>
      <c r="Q16191" s="66">
        <v>3.1202000000000001</v>
      </c>
    </row>
    <row r="16192" spans="15:17" ht="14.25">
      <c r="O16192" t="s">
        <v>2476</v>
      </c>
      <c r="P16192" s="2" t="s">
        <v>2334</v>
      </c>
      <c r="Q16192" s="66">
        <v>3.1103999999999998</v>
      </c>
    </row>
    <row r="16193" spans="15:17" ht="14.25">
      <c r="O16193" t="s">
        <v>2476</v>
      </c>
      <c r="P16193" s="2" t="s">
        <v>2335</v>
      </c>
      <c r="Q16193" s="66">
        <v>3.1396000000000002</v>
      </c>
    </row>
    <row r="16194" spans="15:17" ht="14.25">
      <c r="O16194" t="s">
        <v>2476</v>
      </c>
      <c r="P16194" s="2" t="s">
        <v>2336</v>
      </c>
      <c r="Q16194" s="66">
        <v>3.1103999999999998</v>
      </c>
    </row>
    <row r="16195" spans="15:17" ht="14.25">
      <c r="O16195" t="s">
        <v>2476</v>
      </c>
      <c r="P16195" s="2" t="s">
        <v>2337</v>
      </c>
      <c r="Q16195" s="66">
        <v>3.1299000000000001</v>
      </c>
    </row>
    <row r="16196" spans="15:17" ht="14.25">
      <c r="O16196" t="s">
        <v>2476</v>
      </c>
      <c r="P16196" s="2" t="s">
        <v>2338</v>
      </c>
      <c r="Q16196" s="66">
        <v>3.1785000000000001</v>
      </c>
    </row>
    <row r="16197" spans="15:17" ht="14.25">
      <c r="O16197" t="s">
        <v>2476</v>
      </c>
      <c r="P16197" s="2" t="s">
        <v>2339</v>
      </c>
      <c r="Q16197" s="66">
        <v>3.1882000000000001</v>
      </c>
    </row>
    <row r="16198" spans="15:17" ht="14.25">
      <c r="O16198" t="s">
        <v>2476</v>
      </c>
      <c r="P16198" s="2" t="s">
        <v>2340</v>
      </c>
      <c r="Q16198" s="66">
        <v>3.2271000000000001</v>
      </c>
    </row>
    <row r="16199" spans="15:17" ht="14.25">
      <c r="O16199" t="s">
        <v>2476</v>
      </c>
      <c r="P16199" s="2" t="s">
        <v>2341</v>
      </c>
      <c r="Q16199" s="66">
        <v>3.2562000000000002</v>
      </c>
    </row>
    <row r="16200" spans="15:17" ht="14.25">
      <c r="O16200" t="s">
        <v>2476</v>
      </c>
      <c r="P16200" s="2" t="s">
        <v>2342</v>
      </c>
      <c r="Q16200" s="66">
        <v>3.2757000000000001</v>
      </c>
    </row>
    <row r="16201" spans="15:17" ht="14.25">
      <c r="O16201" t="s">
        <v>2476</v>
      </c>
      <c r="P16201" s="2" t="s">
        <v>2343</v>
      </c>
      <c r="Q16201" s="66">
        <v>3.2465000000000002</v>
      </c>
    </row>
    <row r="16202" spans="15:17" ht="14.25">
      <c r="O16202" t="s">
        <v>2476</v>
      </c>
      <c r="P16202" s="2" t="s">
        <v>2344</v>
      </c>
      <c r="Q16202" s="66">
        <v>3.2368000000000001</v>
      </c>
    </row>
    <row r="16203" spans="15:17" ht="14.25">
      <c r="O16203" t="s">
        <v>2476</v>
      </c>
      <c r="P16203" s="2" t="s">
        <v>2345</v>
      </c>
      <c r="Q16203" s="66">
        <v>3.2174</v>
      </c>
    </row>
    <row r="16204" spans="15:17" ht="14.25">
      <c r="O16204" t="s">
        <v>2476</v>
      </c>
      <c r="P16204" s="2" t="s">
        <v>2346</v>
      </c>
      <c r="Q16204" s="66">
        <v>3.2271000000000001</v>
      </c>
    </row>
    <row r="16205" spans="15:17" ht="14.25">
      <c r="O16205" t="s">
        <v>2476</v>
      </c>
      <c r="P16205" s="2" t="s">
        <v>2347</v>
      </c>
      <c r="Q16205" s="66">
        <v>3.2368000000000001</v>
      </c>
    </row>
    <row r="16206" spans="15:17" ht="14.25">
      <c r="O16206" t="s">
        <v>2476</v>
      </c>
      <c r="P16206" s="2" t="s">
        <v>2348</v>
      </c>
      <c r="Q16206" s="66">
        <v>3.2174</v>
      </c>
    </row>
    <row r="16207" spans="15:17" ht="14.25">
      <c r="O16207" t="s">
        <v>2476</v>
      </c>
      <c r="P16207" s="2" t="s">
        <v>2349</v>
      </c>
      <c r="Q16207" s="66">
        <v>3.2075999999999998</v>
      </c>
    </row>
    <row r="16208" spans="15:17" ht="14.25">
      <c r="O16208" t="s">
        <v>2476</v>
      </c>
      <c r="P16208" s="2" t="s">
        <v>2350</v>
      </c>
      <c r="Q16208" s="66">
        <v>3.2271000000000001</v>
      </c>
    </row>
    <row r="16209" spans="15:17" ht="14.25">
      <c r="O16209" t="s">
        <v>2476</v>
      </c>
      <c r="P16209" s="2" t="s">
        <v>2351</v>
      </c>
      <c r="Q16209" s="66">
        <v>3.266</v>
      </c>
    </row>
    <row r="16210" spans="15:17" ht="14.25">
      <c r="O16210" t="s">
        <v>2476</v>
      </c>
      <c r="P16210" s="2" t="s">
        <v>2352</v>
      </c>
      <c r="Q16210" s="66">
        <v>3.2271000000000001</v>
      </c>
    </row>
    <row r="16211" spans="15:17" ht="14.25">
      <c r="O16211" t="s">
        <v>2476</v>
      </c>
      <c r="P16211" s="2" t="s">
        <v>2353</v>
      </c>
      <c r="Q16211" s="66">
        <v>3.2465000000000002</v>
      </c>
    </row>
    <row r="16212" spans="15:17" ht="14.25">
      <c r="O16212" t="s">
        <v>2476</v>
      </c>
      <c r="P16212" s="2" t="s">
        <v>2354</v>
      </c>
      <c r="Q16212" s="66">
        <v>3.1785000000000001</v>
      </c>
    </row>
    <row r="16213" spans="15:17" ht="14.25">
      <c r="O16213" t="s">
        <v>2476</v>
      </c>
      <c r="P16213" s="2" t="s">
        <v>2355</v>
      </c>
      <c r="Q16213" s="66">
        <v>3.1589999999999998</v>
      </c>
    </row>
    <row r="16214" spans="15:17" ht="14.25">
      <c r="O16214" t="s">
        <v>2476</v>
      </c>
      <c r="P16214" s="2" t="s">
        <v>2356</v>
      </c>
      <c r="Q16214" s="66">
        <v>3.1589999999999998</v>
      </c>
    </row>
    <row r="16215" spans="15:17" ht="14.25">
      <c r="O16215" t="s">
        <v>2476</v>
      </c>
      <c r="P16215" s="2" t="s">
        <v>2357</v>
      </c>
      <c r="Q16215" s="66">
        <v>3.2271000000000001</v>
      </c>
    </row>
    <row r="16216" spans="15:17" ht="14.25">
      <c r="O16216" t="s">
        <v>2476</v>
      </c>
      <c r="P16216" s="2" t="s">
        <v>2358</v>
      </c>
      <c r="Q16216" s="66">
        <v>3.2368000000000001</v>
      </c>
    </row>
    <row r="16217" spans="15:17" ht="14.25">
      <c r="O16217" t="s">
        <v>2476</v>
      </c>
      <c r="P16217" s="2" t="s">
        <v>2359</v>
      </c>
      <c r="Q16217" s="66">
        <v>3.2075999999999998</v>
      </c>
    </row>
    <row r="16218" spans="15:17" ht="14.25">
      <c r="O16218" t="s">
        <v>2476</v>
      </c>
      <c r="P16218" s="2" t="s">
        <v>2360</v>
      </c>
      <c r="Q16218" s="66">
        <v>3.1979000000000002</v>
      </c>
    </row>
    <row r="16219" spans="15:17" ht="14.25">
      <c r="O16219" t="s">
        <v>2476</v>
      </c>
      <c r="P16219" s="2" t="s">
        <v>2361</v>
      </c>
      <c r="Q16219" s="66">
        <v>3.1979000000000002</v>
      </c>
    </row>
    <row r="16220" spans="15:17" ht="14.25">
      <c r="O16220" t="s">
        <v>2476</v>
      </c>
      <c r="P16220" s="2" t="s">
        <v>2362</v>
      </c>
      <c r="Q16220" s="66">
        <v>3.1103999999999998</v>
      </c>
    </row>
    <row r="16221" spans="15:17" ht="14.25">
      <c r="O16221" t="s">
        <v>2476</v>
      </c>
      <c r="P16221" s="2" t="s">
        <v>2363</v>
      </c>
      <c r="Q16221" s="66">
        <v>3.1299000000000001</v>
      </c>
    </row>
    <row r="16222" spans="15:17" ht="14.25">
      <c r="O16222" t="s">
        <v>2476</v>
      </c>
      <c r="P16222" s="2" t="s">
        <v>2364</v>
      </c>
      <c r="Q16222" s="66">
        <v>3.1299000000000001</v>
      </c>
    </row>
    <row r="16223" spans="15:17" ht="14.25">
      <c r="O16223" t="s">
        <v>2476</v>
      </c>
      <c r="P16223" s="2" t="s">
        <v>2365</v>
      </c>
      <c r="Q16223" s="66">
        <v>3.1396000000000002</v>
      </c>
    </row>
    <row r="16224" spans="15:17" ht="14.25">
      <c r="O16224" t="s">
        <v>2476</v>
      </c>
      <c r="P16224" s="2" t="s">
        <v>2366</v>
      </c>
      <c r="Q16224" s="66">
        <v>3.1785000000000001</v>
      </c>
    </row>
    <row r="16225" spans="15:17" ht="14.25">
      <c r="O16225" t="s">
        <v>2476</v>
      </c>
      <c r="P16225" s="2" t="s">
        <v>2367</v>
      </c>
      <c r="Q16225" s="66">
        <v>3.1493000000000002</v>
      </c>
    </row>
    <row r="16226" spans="15:17" ht="14.25">
      <c r="O16226" t="s">
        <v>2476</v>
      </c>
      <c r="P16226" s="2" t="s">
        <v>2368</v>
      </c>
      <c r="Q16226" s="66">
        <v>3.1882000000000001</v>
      </c>
    </row>
    <row r="16227" spans="15:17" ht="14.25">
      <c r="O16227" t="s">
        <v>2476</v>
      </c>
      <c r="P16227" s="2" t="s">
        <v>2369</v>
      </c>
      <c r="Q16227" s="66">
        <v>3.2271000000000001</v>
      </c>
    </row>
    <row r="16228" spans="15:17" ht="14.25">
      <c r="O16228" t="s">
        <v>2476</v>
      </c>
      <c r="P16228" s="2" t="s">
        <v>2370</v>
      </c>
      <c r="Q16228" s="66">
        <v>3.2368000000000001</v>
      </c>
    </row>
    <row r="16229" spans="15:17" ht="14.25">
      <c r="O16229" t="s">
        <v>2476</v>
      </c>
      <c r="P16229" s="2" t="s">
        <v>2371</v>
      </c>
      <c r="Q16229" s="66">
        <v>3.2075999999999998</v>
      </c>
    </row>
    <row r="16230" spans="15:17" ht="14.25">
      <c r="O16230" t="s">
        <v>2476</v>
      </c>
      <c r="P16230" s="2" t="s">
        <v>2372</v>
      </c>
      <c r="Q16230" s="66">
        <v>3.2174</v>
      </c>
    </row>
    <row r="16231" spans="15:17" ht="14.25">
      <c r="O16231" t="s">
        <v>2476</v>
      </c>
      <c r="P16231" s="2" t="s">
        <v>2373</v>
      </c>
      <c r="Q16231" s="66">
        <v>3.1396000000000002</v>
      </c>
    </row>
    <row r="16232" spans="15:17" ht="14.25">
      <c r="O16232" t="s">
        <v>2476</v>
      </c>
      <c r="P16232" s="2" t="s">
        <v>2374</v>
      </c>
      <c r="Q16232" s="66">
        <v>3.1202000000000001</v>
      </c>
    </row>
    <row r="16233" spans="15:17" ht="14.25">
      <c r="O16233" t="s">
        <v>2476</v>
      </c>
      <c r="P16233" s="2" t="s">
        <v>2375</v>
      </c>
      <c r="Q16233" s="66">
        <v>3.0716000000000001</v>
      </c>
    </row>
    <row r="16234" spans="15:17" ht="14.25">
      <c r="O16234" t="s">
        <v>2476</v>
      </c>
      <c r="P16234" s="2" t="s">
        <v>2376</v>
      </c>
      <c r="Q16234" s="66">
        <v>3.0716000000000001</v>
      </c>
    </row>
    <row r="16235" spans="15:17" ht="14.25">
      <c r="O16235" t="s">
        <v>2476</v>
      </c>
      <c r="P16235" s="2" t="s">
        <v>2377</v>
      </c>
      <c r="Q16235" s="66">
        <v>3.0716000000000001</v>
      </c>
    </row>
    <row r="16236" spans="15:17" ht="14.25">
      <c r="O16236" t="s">
        <v>2476</v>
      </c>
      <c r="P16236" s="2" t="s">
        <v>2378</v>
      </c>
      <c r="Q16236" s="66">
        <v>3.0617999999999999</v>
      </c>
    </row>
    <row r="16237" spans="15:17" ht="14.25">
      <c r="O16237" t="s">
        <v>2476</v>
      </c>
      <c r="P16237" s="2" t="s">
        <v>2379</v>
      </c>
      <c r="Q16237" s="66">
        <v>3.0716000000000001</v>
      </c>
    </row>
    <row r="16238" spans="15:17" ht="14.25">
      <c r="O16238" t="s">
        <v>2476</v>
      </c>
      <c r="P16238" s="2" t="s">
        <v>2380</v>
      </c>
      <c r="Q16238" s="66">
        <v>3.0910000000000002</v>
      </c>
    </row>
    <row r="16239" spans="15:17" ht="14.25">
      <c r="O16239" t="s">
        <v>2476</v>
      </c>
      <c r="P16239" s="2" t="s">
        <v>2381</v>
      </c>
      <c r="Q16239" s="66">
        <v>3.1396000000000002</v>
      </c>
    </row>
    <row r="16240" spans="15:17" ht="14.25">
      <c r="O16240" t="s">
        <v>2476</v>
      </c>
      <c r="P16240" s="2" t="s">
        <v>2382</v>
      </c>
      <c r="Q16240" s="66">
        <v>3.1006999999999998</v>
      </c>
    </row>
    <row r="16241" spans="15:17" ht="14.25">
      <c r="O16241" t="s">
        <v>2476</v>
      </c>
      <c r="P16241" s="2" t="s">
        <v>2383</v>
      </c>
      <c r="Q16241" s="66">
        <v>3.0424000000000002</v>
      </c>
    </row>
    <row r="16242" spans="15:17" ht="14.25">
      <c r="O16242" t="s">
        <v>2476</v>
      </c>
      <c r="P16242" s="2" t="s">
        <v>2384</v>
      </c>
      <c r="Q16242" s="66">
        <v>3.0716000000000001</v>
      </c>
    </row>
    <row r="16243" spans="15:17" ht="14.25">
      <c r="O16243" t="s">
        <v>2476</v>
      </c>
      <c r="P16243" s="2" t="s">
        <v>2385</v>
      </c>
      <c r="Q16243" s="66">
        <v>3.1396000000000002</v>
      </c>
    </row>
    <row r="16244" spans="15:17" ht="14.25">
      <c r="O16244" t="s">
        <v>2476</v>
      </c>
      <c r="P16244" s="2" t="s">
        <v>2386</v>
      </c>
      <c r="Q16244" s="66">
        <v>3.1299000000000001</v>
      </c>
    </row>
    <row r="16245" spans="15:17" ht="14.25">
      <c r="O16245" t="s">
        <v>2476</v>
      </c>
      <c r="P16245" s="2" t="s">
        <v>2387</v>
      </c>
      <c r="Q16245" s="66">
        <v>3.1688000000000001</v>
      </c>
    </row>
    <row r="16246" spans="15:17" ht="14.25">
      <c r="O16246" t="s">
        <v>2476</v>
      </c>
      <c r="P16246" s="2" t="s">
        <v>2388</v>
      </c>
      <c r="Q16246" s="66">
        <v>3.2075999999999998</v>
      </c>
    </row>
    <row r="16247" spans="15:17" ht="14.25">
      <c r="O16247" t="s">
        <v>2476</v>
      </c>
      <c r="P16247" s="2" t="s">
        <v>2389</v>
      </c>
      <c r="Q16247" s="66">
        <v>3.2465000000000002</v>
      </c>
    </row>
    <row r="16248" spans="15:17" ht="14.25">
      <c r="O16248" t="s">
        <v>2476</v>
      </c>
      <c r="P16248" s="2" t="s">
        <v>2390</v>
      </c>
      <c r="Q16248" s="66">
        <v>3.2562000000000002</v>
      </c>
    </row>
    <row r="16249" spans="15:17" ht="14.25">
      <c r="O16249" t="s">
        <v>2476</v>
      </c>
      <c r="P16249" s="2" t="s">
        <v>2391</v>
      </c>
      <c r="Q16249" s="66">
        <v>3.2562000000000002</v>
      </c>
    </row>
    <row r="16250" spans="15:17" ht="14.25">
      <c r="O16250" t="s">
        <v>2476</v>
      </c>
      <c r="P16250" s="2" t="s">
        <v>2392</v>
      </c>
      <c r="Q16250" s="66">
        <v>3.2562000000000002</v>
      </c>
    </row>
    <row r="16251" spans="15:17" ht="14.25">
      <c r="O16251" t="s">
        <v>2476</v>
      </c>
      <c r="P16251" s="2" t="s">
        <v>2393</v>
      </c>
      <c r="Q16251" s="66">
        <v>3.2271000000000001</v>
      </c>
    </row>
    <row r="16252" spans="15:17" ht="14.25">
      <c r="O16252" t="s">
        <v>2476</v>
      </c>
      <c r="P16252" s="2" t="s">
        <v>2394</v>
      </c>
      <c r="Q16252" s="66">
        <v>3.2368000000000001</v>
      </c>
    </row>
    <row r="16253" spans="15:17" ht="14.25">
      <c r="O16253" t="s">
        <v>2476</v>
      </c>
      <c r="P16253" s="2" t="s">
        <v>2395</v>
      </c>
      <c r="Q16253" s="66">
        <v>3.2075999999999998</v>
      </c>
    </row>
    <row r="16254" spans="15:17" ht="14.25">
      <c r="O16254" t="s">
        <v>2476</v>
      </c>
      <c r="P16254" s="2" t="s">
        <v>2396</v>
      </c>
      <c r="Q16254" s="66">
        <v>3.2174</v>
      </c>
    </row>
    <row r="16255" spans="15:17" ht="14.25">
      <c r="O16255" t="s">
        <v>2476</v>
      </c>
      <c r="P16255" s="2" t="s">
        <v>2397</v>
      </c>
      <c r="Q16255" s="66">
        <v>3.2562000000000002</v>
      </c>
    </row>
    <row r="16256" spans="15:17" ht="14.25">
      <c r="O16256" t="s">
        <v>2476</v>
      </c>
      <c r="P16256" s="2" t="s">
        <v>2398</v>
      </c>
      <c r="Q16256" s="66">
        <v>3.2757000000000001</v>
      </c>
    </row>
    <row r="16257" spans="15:17" ht="14.25">
      <c r="O16257" t="s">
        <v>2476</v>
      </c>
      <c r="P16257" s="2" t="s">
        <v>2399</v>
      </c>
      <c r="Q16257" s="66">
        <v>3.3146</v>
      </c>
    </row>
    <row r="16258" spans="15:17" ht="14.25">
      <c r="O16258" t="s">
        <v>2476</v>
      </c>
      <c r="P16258" s="2" t="s">
        <v>2400</v>
      </c>
      <c r="Q16258" s="66">
        <v>3.2951000000000001</v>
      </c>
    </row>
    <row r="16259" spans="15:17" ht="14.25">
      <c r="O16259" t="s">
        <v>2476</v>
      </c>
      <c r="P16259" s="2" t="s">
        <v>2401</v>
      </c>
      <c r="Q16259" s="66">
        <v>3.3340000000000001</v>
      </c>
    </row>
    <row r="16260" spans="15:17" ht="14.25">
      <c r="O16260" t="s">
        <v>2476</v>
      </c>
      <c r="P16260" s="2" t="s">
        <v>2402</v>
      </c>
      <c r="Q16260" s="66">
        <v>3.3243</v>
      </c>
    </row>
    <row r="16261" spans="15:17" ht="14.25">
      <c r="O16261" t="s">
        <v>2476</v>
      </c>
      <c r="P16261" s="2" t="s">
        <v>2403</v>
      </c>
      <c r="Q16261" s="66">
        <v>3.3048999999999999</v>
      </c>
    </row>
    <row r="16262" spans="15:17" ht="14.25">
      <c r="O16262" t="s">
        <v>2476</v>
      </c>
      <c r="P16262" s="2" t="s">
        <v>2404</v>
      </c>
      <c r="Q16262" s="66">
        <v>3.3243</v>
      </c>
    </row>
    <row r="16263" spans="15:17" ht="14.25">
      <c r="O16263" t="s">
        <v>2476</v>
      </c>
      <c r="P16263" s="2" t="s">
        <v>2405</v>
      </c>
      <c r="Q16263" s="66">
        <v>3.3826000000000001</v>
      </c>
    </row>
    <row r="16264" spans="15:17" ht="14.25">
      <c r="O16264" t="s">
        <v>2476</v>
      </c>
      <c r="P16264" s="2" t="s">
        <v>2406</v>
      </c>
      <c r="Q16264" s="66">
        <v>3.4506999999999999</v>
      </c>
    </row>
    <row r="16265" spans="15:17" ht="14.25">
      <c r="O16265" t="s">
        <v>2476</v>
      </c>
      <c r="P16265" s="2" t="s">
        <v>2407</v>
      </c>
      <c r="Q16265" s="66">
        <v>3.4506999999999999</v>
      </c>
    </row>
    <row r="16266" spans="15:17" ht="14.25">
      <c r="O16266" t="s">
        <v>2476</v>
      </c>
      <c r="P16266" s="2" t="s">
        <v>2408</v>
      </c>
      <c r="Q16266" s="66">
        <v>3.4312</v>
      </c>
    </row>
    <row r="16267" spans="15:17" ht="14.25">
      <c r="O16267" t="s">
        <v>2476</v>
      </c>
      <c r="P16267" s="2" t="s">
        <v>2409</v>
      </c>
      <c r="Q16267" s="66">
        <v>3.3923000000000001</v>
      </c>
    </row>
    <row r="16268" spans="15:17" ht="14.25">
      <c r="O16268" t="s">
        <v>2476</v>
      </c>
      <c r="P16268" s="2" t="s">
        <v>2410</v>
      </c>
      <c r="Q16268" s="66">
        <v>3.4312</v>
      </c>
    </row>
    <row r="16269" spans="15:17" ht="14.25">
      <c r="O16269" t="s">
        <v>2476</v>
      </c>
      <c r="P16269" s="2" t="s">
        <v>2411</v>
      </c>
      <c r="Q16269" s="66">
        <v>3.4312</v>
      </c>
    </row>
    <row r="16270" spans="15:17" ht="14.25">
      <c r="O16270" t="s">
        <v>2476</v>
      </c>
      <c r="P16270" s="2" t="s">
        <v>2412</v>
      </c>
      <c r="Q16270" s="66">
        <v>3.4312</v>
      </c>
    </row>
    <row r="16271" spans="15:17" ht="14.25">
      <c r="O16271" t="s">
        <v>2476</v>
      </c>
      <c r="P16271" s="2" t="s">
        <v>2413</v>
      </c>
      <c r="Q16271" s="66">
        <v>3.4020999999999999</v>
      </c>
    </row>
    <row r="16272" spans="15:17" ht="14.25">
      <c r="O16272" t="s">
        <v>2476</v>
      </c>
      <c r="P16272" s="2" t="s">
        <v>2414</v>
      </c>
      <c r="Q16272" s="66">
        <v>3.4409000000000001</v>
      </c>
    </row>
    <row r="16273" spans="15:17" ht="14.25">
      <c r="O16273" t="s">
        <v>2476</v>
      </c>
      <c r="P16273" s="2" t="s">
        <v>2415</v>
      </c>
      <c r="Q16273" s="66">
        <v>3.4701</v>
      </c>
    </row>
    <row r="16274" spans="15:17" ht="14.25">
      <c r="O16274" t="s">
        <v>2476</v>
      </c>
      <c r="P16274" s="2" t="s">
        <v>2416</v>
      </c>
      <c r="Q16274" s="66">
        <v>3.4215</v>
      </c>
    </row>
    <row r="16275" spans="15:17" ht="14.25">
      <c r="O16275" t="s">
        <v>2476</v>
      </c>
      <c r="P16275" s="2" t="s">
        <v>2417</v>
      </c>
      <c r="Q16275" s="66">
        <v>3.4409000000000001</v>
      </c>
    </row>
    <row r="16276" spans="15:17" ht="14.25">
      <c r="O16276" t="s">
        <v>2476</v>
      </c>
      <c r="P16276" s="2" t="s">
        <v>2418</v>
      </c>
      <c r="Q16276" s="66">
        <v>3.4895</v>
      </c>
    </row>
    <row r="16277" spans="15:17" ht="14.25">
      <c r="O16277" t="s">
        <v>2476</v>
      </c>
      <c r="P16277" s="2" t="s">
        <v>2419</v>
      </c>
      <c r="Q16277" s="66">
        <v>3.4798</v>
      </c>
    </row>
    <row r="16278" spans="15:17" ht="14.25">
      <c r="O16278" t="s">
        <v>2476</v>
      </c>
      <c r="P16278" s="2" t="s">
        <v>2420</v>
      </c>
      <c r="Q16278" s="66">
        <v>3.5284</v>
      </c>
    </row>
    <row r="16279" spans="15:17" ht="14.25">
      <c r="O16279" t="s">
        <v>2476</v>
      </c>
      <c r="P16279" s="2" t="s">
        <v>2421</v>
      </c>
      <c r="Q16279" s="66">
        <v>3.5381</v>
      </c>
    </row>
    <row r="16280" spans="15:17" ht="14.25">
      <c r="O16280" t="s">
        <v>2476</v>
      </c>
      <c r="P16280" s="2" t="s">
        <v>2422</v>
      </c>
      <c r="Q16280" s="66">
        <v>3.5186999999999999</v>
      </c>
    </row>
    <row r="16281" spans="15:17" ht="14.25">
      <c r="O16281" t="s">
        <v>2476</v>
      </c>
      <c r="P16281" s="2" t="s">
        <v>2423</v>
      </c>
      <c r="Q16281" s="66">
        <v>3.5478999999999998</v>
      </c>
    </row>
    <row r="16282" spans="15:17" ht="14.25">
      <c r="O16282" t="s">
        <v>2476</v>
      </c>
      <c r="P16282" s="2" t="s">
        <v>2424</v>
      </c>
      <c r="Q16282" s="66">
        <v>3.4992999999999999</v>
      </c>
    </row>
    <row r="16283" spans="15:17" ht="14.25">
      <c r="O16283" t="s">
        <v>2476</v>
      </c>
      <c r="P16283" s="2" t="s">
        <v>2425</v>
      </c>
      <c r="Q16283" s="66">
        <v>3.5186999999999999</v>
      </c>
    </row>
    <row r="16284" spans="15:17" ht="14.25">
      <c r="O16284" t="s">
        <v>2476</v>
      </c>
      <c r="P16284" s="2" t="s">
        <v>2426</v>
      </c>
      <c r="Q16284" s="66">
        <v>3.4798</v>
      </c>
    </row>
    <row r="16285" spans="15:17" ht="14.25">
      <c r="O16285" t="s">
        <v>2476</v>
      </c>
      <c r="P16285" s="2" t="s">
        <v>2427</v>
      </c>
      <c r="Q16285" s="66">
        <v>3.4701</v>
      </c>
    </row>
    <row r="16286" spans="15:17" ht="14.25">
      <c r="O16286" t="s">
        <v>2476</v>
      </c>
      <c r="P16286" s="2" t="s">
        <v>2428</v>
      </c>
      <c r="Q16286" s="66">
        <v>3.5672999999999999</v>
      </c>
    </row>
    <row r="16287" spans="15:17" ht="14.25">
      <c r="O16287" t="s">
        <v>2476</v>
      </c>
      <c r="P16287" s="2" t="s">
        <v>2429</v>
      </c>
      <c r="Q16287" s="66">
        <v>3.5575999999999999</v>
      </c>
    </row>
    <row r="16288" spans="15:17" ht="14.25">
      <c r="O16288" t="s">
        <v>2476</v>
      </c>
      <c r="P16288" s="2" t="s">
        <v>2430</v>
      </c>
      <c r="Q16288" s="66">
        <v>3.5284</v>
      </c>
    </row>
    <row r="16289" spans="15:17" ht="14.25">
      <c r="O16289" t="s">
        <v>2476</v>
      </c>
      <c r="P16289" s="2" t="s">
        <v>2431</v>
      </c>
      <c r="Q16289" s="66">
        <v>3.4701</v>
      </c>
    </row>
    <row r="16290" spans="15:17" ht="14.25">
      <c r="O16290" t="s">
        <v>2476</v>
      </c>
      <c r="P16290" s="2" t="s">
        <v>2432</v>
      </c>
      <c r="Q16290" s="66">
        <v>3.4117999999999999</v>
      </c>
    </row>
    <row r="16291" spans="15:17" ht="14.25">
      <c r="O16291" t="s">
        <v>2476</v>
      </c>
      <c r="P16291" s="2" t="s">
        <v>2433</v>
      </c>
      <c r="Q16291" s="66">
        <v>3.3923000000000001</v>
      </c>
    </row>
    <row r="16292" spans="15:17" ht="14.25">
      <c r="O16292" t="s">
        <v>2476</v>
      </c>
      <c r="P16292" s="2" t="s">
        <v>2434</v>
      </c>
      <c r="Q16292" s="66">
        <v>3.3923000000000001</v>
      </c>
    </row>
    <row r="16293" spans="15:17" ht="14.25">
      <c r="O16293" t="s">
        <v>2476</v>
      </c>
      <c r="P16293" s="2" t="s">
        <v>2435</v>
      </c>
      <c r="Q16293" s="66">
        <v>3.4117999999999999</v>
      </c>
    </row>
    <row r="16294" spans="15:17" ht="14.25">
      <c r="O16294" t="s">
        <v>2476</v>
      </c>
      <c r="P16294" s="2" t="s">
        <v>2436</v>
      </c>
      <c r="Q16294" s="66">
        <v>3.4020999999999999</v>
      </c>
    </row>
    <row r="16295" spans="15:17" ht="14.25">
      <c r="O16295" t="s">
        <v>2476</v>
      </c>
      <c r="P16295" s="2" t="s">
        <v>2437</v>
      </c>
      <c r="Q16295" s="66">
        <v>3.4798</v>
      </c>
    </row>
    <row r="16296" spans="15:17" ht="14.25">
      <c r="O16296" t="s">
        <v>2476</v>
      </c>
      <c r="P16296" s="2" t="s">
        <v>2438</v>
      </c>
      <c r="Q16296" s="66">
        <v>3.5381</v>
      </c>
    </row>
    <row r="16297" spans="15:17" ht="14.25">
      <c r="O16297" t="s">
        <v>2476</v>
      </c>
      <c r="P16297" s="2" t="s">
        <v>2439</v>
      </c>
      <c r="Q16297" s="66">
        <v>3.5672999999999999</v>
      </c>
    </row>
    <row r="16298" spans="15:17" ht="14.25">
      <c r="O16298" t="s">
        <v>2476</v>
      </c>
      <c r="P16298" s="2" t="s">
        <v>2440</v>
      </c>
      <c r="Q16298" s="66">
        <v>3.5672999999999999</v>
      </c>
    </row>
    <row r="16299" spans="15:17" ht="14.25">
      <c r="O16299" t="s">
        <v>2476</v>
      </c>
      <c r="P16299" s="2" t="s">
        <v>2441</v>
      </c>
      <c r="Q16299" s="66">
        <v>3.5672999999999999</v>
      </c>
    </row>
    <row r="16300" spans="15:17" ht="14.25">
      <c r="O16300" t="s">
        <v>2476</v>
      </c>
      <c r="P16300" s="2" t="s">
        <v>2442</v>
      </c>
      <c r="Q16300" s="66">
        <v>3.5672999999999999</v>
      </c>
    </row>
    <row r="16301" spans="15:17" ht="14.25">
      <c r="O16301" t="s">
        <v>2476</v>
      </c>
      <c r="P16301" s="2" t="s">
        <v>2443</v>
      </c>
      <c r="Q16301" s="66">
        <v>3.5867</v>
      </c>
    </row>
    <row r="16302" spans="15:17" ht="14.25">
      <c r="O16302" t="s">
        <v>2476</v>
      </c>
      <c r="P16302" s="2" t="s">
        <v>2444</v>
      </c>
      <c r="Q16302" s="66">
        <v>3.6255999999999999</v>
      </c>
    </row>
    <row r="16303" spans="15:17" ht="14.25">
      <c r="O16303" t="s">
        <v>2476</v>
      </c>
      <c r="P16303" s="2" t="s">
        <v>2445</v>
      </c>
      <c r="Q16303" s="66">
        <v>3.5867</v>
      </c>
    </row>
    <row r="16304" spans="15:17" ht="14.25">
      <c r="O16304" t="s">
        <v>2476</v>
      </c>
      <c r="P16304" s="2" t="s">
        <v>2446</v>
      </c>
      <c r="Q16304" s="66">
        <v>3.5186999999999999</v>
      </c>
    </row>
    <row r="16305" spans="15:17" ht="14.25">
      <c r="O16305" t="s">
        <v>2476</v>
      </c>
      <c r="P16305" s="2" t="s">
        <v>2447</v>
      </c>
      <c r="Q16305" s="66">
        <v>3.5381</v>
      </c>
    </row>
    <row r="16306" spans="15:17" ht="14.25">
      <c r="O16306" t="s">
        <v>2476</v>
      </c>
      <c r="P16306" s="2" t="s">
        <v>2448</v>
      </c>
      <c r="Q16306" s="66">
        <v>3.4992999999999999</v>
      </c>
    </row>
    <row r="16307" spans="15:17" ht="14.25">
      <c r="O16307" t="s">
        <v>2476</v>
      </c>
      <c r="P16307" s="2" t="s">
        <v>2449</v>
      </c>
      <c r="Q16307" s="66">
        <v>3.4895</v>
      </c>
    </row>
    <row r="16308" spans="15:17" ht="14.25">
      <c r="O16308" t="s">
        <v>2476</v>
      </c>
      <c r="P16308" s="2" t="s">
        <v>2450</v>
      </c>
      <c r="Q16308" s="66">
        <v>3.4603999999999999</v>
      </c>
    </row>
    <row r="16309" spans="15:17" ht="14.25">
      <c r="O16309" t="s">
        <v>2476</v>
      </c>
      <c r="P16309" s="2" t="s">
        <v>2451</v>
      </c>
      <c r="Q16309" s="66">
        <v>3.4701</v>
      </c>
    </row>
    <row r="16310" spans="15:17" ht="14.25">
      <c r="O16310" t="s">
        <v>2476</v>
      </c>
      <c r="P16310" s="2" t="s">
        <v>2452</v>
      </c>
      <c r="Q16310" s="66">
        <v>3.4409000000000001</v>
      </c>
    </row>
    <row r="16311" spans="15:17" ht="14.25">
      <c r="O16311" t="s">
        <v>2476</v>
      </c>
      <c r="P16311" s="2" t="s">
        <v>2453</v>
      </c>
      <c r="Q16311" s="66">
        <v>3.4312</v>
      </c>
    </row>
    <row r="16312" spans="15:17" ht="14.25">
      <c r="O16312" t="s">
        <v>2476</v>
      </c>
      <c r="P16312" s="2" t="s">
        <v>2454</v>
      </c>
      <c r="Q16312" s="66">
        <v>3.4312</v>
      </c>
    </row>
    <row r="16313" spans="15:17" ht="14.25">
      <c r="O16313" t="s">
        <v>2476</v>
      </c>
      <c r="P16313" s="2" t="s">
        <v>2455</v>
      </c>
      <c r="Q16313" s="66">
        <v>3.4020999999999999</v>
      </c>
    </row>
    <row r="16314" spans="15:17" ht="14.25">
      <c r="O16314" t="s">
        <v>2476</v>
      </c>
      <c r="P16314" s="2" t="s">
        <v>2456</v>
      </c>
      <c r="Q16314" s="66">
        <v>3.4603999999999999</v>
      </c>
    </row>
    <row r="16315" spans="15:17" ht="14.25">
      <c r="O16315" t="s">
        <v>2476</v>
      </c>
      <c r="P16315" s="2" t="s">
        <v>2457</v>
      </c>
      <c r="Q16315" s="66">
        <v>3.4603999999999999</v>
      </c>
    </row>
    <row r="16316" spans="15:17" ht="14.25">
      <c r="O16316" t="s">
        <v>2476</v>
      </c>
      <c r="P16316" s="2" t="s">
        <v>2458</v>
      </c>
      <c r="Q16316" s="66">
        <v>3.4117999999999999</v>
      </c>
    </row>
    <row r="16317" spans="15:17" ht="14.25">
      <c r="O16317" t="s">
        <v>2476</v>
      </c>
      <c r="P16317" s="2" t="s">
        <v>2459</v>
      </c>
      <c r="Q16317" s="66">
        <v>3.5186999999999999</v>
      </c>
    </row>
    <row r="16318" spans="15:17" ht="14.25">
      <c r="O16318" t="s">
        <v>2476</v>
      </c>
      <c r="P16318" s="2" t="s">
        <v>2460</v>
      </c>
      <c r="Q16318" s="66">
        <v>3.4895</v>
      </c>
    </row>
    <row r="16319" spans="15:17" ht="14.25">
      <c r="O16319" t="s">
        <v>2476</v>
      </c>
      <c r="P16319" s="2" t="s">
        <v>2461</v>
      </c>
      <c r="Q16319" s="66">
        <v>3.4992999999999999</v>
      </c>
    </row>
    <row r="16320" spans="15:17" ht="14.25">
      <c r="O16320" t="s">
        <v>2476</v>
      </c>
      <c r="P16320" s="2" t="s">
        <v>2462</v>
      </c>
      <c r="Q16320" s="66">
        <v>3.5478999999999998</v>
      </c>
    </row>
    <row r="16321" spans="15:17" ht="14.25">
      <c r="O16321" t="s">
        <v>2476</v>
      </c>
      <c r="P16321" s="2" t="s">
        <v>2463</v>
      </c>
      <c r="Q16321" s="66">
        <v>3.5575999999999999</v>
      </c>
    </row>
    <row r="16322" spans="15:17" ht="14.25">
      <c r="O16322" t="s">
        <v>2476</v>
      </c>
      <c r="P16322" s="2" t="s">
        <v>2464</v>
      </c>
      <c r="Q16322" s="66">
        <v>3.5867</v>
      </c>
    </row>
    <row r="16323" spans="15:17" ht="14.25">
      <c r="O16323" t="s">
        <v>2476</v>
      </c>
      <c r="P16323" s="2" t="s">
        <v>2465</v>
      </c>
      <c r="Q16323" s="66">
        <v>3.5867</v>
      </c>
    </row>
    <row r="16324" spans="15:17" ht="14.25">
      <c r="O16324" t="s">
        <v>2476</v>
      </c>
      <c r="P16324" s="2" t="s">
        <v>2466</v>
      </c>
      <c r="Q16324" s="66">
        <v>3.6061999999999999</v>
      </c>
    </row>
    <row r="16325" spans="15:17" ht="14.25">
      <c r="O16325" t="s">
        <v>2476</v>
      </c>
      <c r="P16325" s="2" t="s">
        <v>2467</v>
      </c>
      <c r="Q16325" s="66">
        <v>3.577</v>
      </c>
    </row>
    <row r="16326" spans="15:17" ht="14.25">
      <c r="O16326" t="s">
        <v>2476</v>
      </c>
      <c r="P16326" s="2" t="s">
        <v>2468</v>
      </c>
      <c r="Q16326" s="66">
        <v>3.5575999999999999</v>
      </c>
    </row>
    <row r="16327" spans="15:17" ht="14.25">
      <c r="O16327" t="s">
        <v>2476</v>
      </c>
      <c r="P16327" s="2" t="s">
        <v>2469</v>
      </c>
      <c r="Q16327" s="66">
        <v>3.5964999999999998</v>
      </c>
    </row>
    <row r="16328" spans="15:17" ht="14.25">
      <c r="O16328" t="s">
        <v>2476</v>
      </c>
      <c r="P16328" s="2" t="s">
        <v>2470</v>
      </c>
      <c r="Q16328" s="66">
        <v>3.6061999999999999</v>
      </c>
    </row>
    <row r="16329" spans="15:17" ht="14.25">
      <c r="O16329" t="s">
        <v>2477</v>
      </c>
      <c r="P16329" s="2" t="s">
        <v>74</v>
      </c>
      <c r="Q16329" s="66">
        <v>5.3250000000000002</v>
      </c>
    </row>
    <row r="16330" spans="15:17" ht="14.25">
      <c r="O16330" t="s">
        <v>2477</v>
      </c>
      <c r="P16330" s="2" t="s">
        <v>74</v>
      </c>
      <c r="Q16330" s="66">
        <v>5.17</v>
      </c>
    </row>
    <row r="16331" spans="15:17" ht="14.25">
      <c r="O16331" t="s">
        <v>2477</v>
      </c>
      <c r="P16331" s="2" t="s">
        <v>74</v>
      </c>
      <c r="Q16331" s="66">
        <v>5.18</v>
      </c>
    </row>
    <row r="16332" spans="15:17" ht="14.25">
      <c r="O16332" t="s">
        <v>2477</v>
      </c>
      <c r="P16332" s="2" t="s">
        <v>75</v>
      </c>
      <c r="Q16332" s="66">
        <v>5.26</v>
      </c>
    </row>
    <row r="16333" spans="15:17" ht="14.25">
      <c r="O16333" t="s">
        <v>2477</v>
      </c>
      <c r="P16333" s="2" t="s">
        <v>75</v>
      </c>
      <c r="Q16333" s="66">
        <v>5.3</v>
      </c>
    </row>
    <row r="16334" spans="15:17" ht="14.25">
      <c r="O16334" t="s">
        <v>2477</v>
      </c>
      <c r="P16334" s="2" t="s">
        <v>75</v>
      </c>
      <c r="Q16334" s="66">
        <v>5.34</v>
      </c>
    </row>
    <row r="16335" spans="15:17" ht="14.25">
      <c r="O16335" t="s">
        <v>2477</v>
      </c>
      <c r="P16335" s="2" t="s">
        <v>76</v>
      </c>
      <c r="Q16335" s="66">
        <v>5.2</v>
      </c>
    </row>
    <row r="16336" spans="15:17" ht="14.25">
      <c r="O16336" t="s">
        <v>2477</v>
      </c>
      <c r="P16336" s="2" t="s">
        <v>76</v>
      </c>
      <c r="Q16336" s="66">
        <v>5.3</v>
      </c>
    </row>
    <row r="16337" spans="15:17" ht="14.25">
      <c r="O16337" t="s">
        <v>2477</v>
      </c>
      <c r="P16337" s="2" t="s">
        <v>76</v>
      </c>
      <c r="Q16337" s="66">
        <v>5.34</v>
      </c>
    </row>
    <row r="16338" spans="15:17" ht="14.25">
      <c r="O16338" t="s">
        <v>2477</v>
      </c>
      <c r="P16338" s="2" t="s">
        <v>77</v>
      </c>
      <c r="Q16338" s="66">
        <v>5.19</v>
      </c>
    </row>
    <row r="16339" spans="15:17" ht="14.25">
      <c r="O16339" t="s">
        <v>2477</v>
      </c>
      <c r="P16339" s="2" t="s">
        <v>77</v>
      </c>
      <c r="Q16339" s="66">
        <v>5.22</v>
      </c>
    </row>
    <row r="16340" spans="15:17" ht="14.25">
      <c r="O16340" t="s">
        <v>2477</v>
      </c>
      <c r="P16340" s="2" t="s">
        <v>77</v>
      </c>
      <c r="Q16340" s="66">
        <v>5.13</v>
      </c>
    </row>
    <row r="16341" spans="15:17" ht="14.25">
      <c r="O16341" t="s">
        <v>2477</v>
      </c>
      <c r="P16341" s="2" t="s">
        <v>78</v>
      </c>
      <c r="Q16341" s="66">
        <v>5</v>
      </c>
    </row>
    <row r="16342" spans="15:17" ht="14.25">
      <c r="O16342" t="s">
        <v>2477</v>
      </c>
      <c r="P16342" s="2" t="s">
        <v>78</v>
      </c>
      <c r="Q16342" s="66">
        <v>5.28</v>
      </c>
    </row>
    <row r="16343" spans="15:17" ht="14.25">
      <c r="O16343" t="s">
        <v>2477</v>
      </c>
      <c r="P16343" s="2" t="s">
        <v>78</v>
      </c>
      <c r="Q16343" s="66">
        <v>5.2</v>
      </c>
    </row>
    <row r="16344" spans="15:17" ht="14.25">
      <c r="O16344" t="s">
        <v>2477</v>
      </c>
      <c r="P16344" s="2" t="s">
        <v>79</v>
      </c>
      <c r="Q16344" s="66">
        <v>5.0149999999999997</v>
      </c>
    </row>
    <row r="16345" spans="15:17" ht="14.25">
      <c r="O16345" t="s">
        <v>2477</v>
      </c>
      <c r="P16345" s="2" t="s">
        <v>79</v>
      </c>
      <c r="Q16345" s="66">
        <v>4.99</v>
      </c>
    </row>
    <row r="16346" spans="15:17" ht="14.25">
      <c r="O16346" t="s">
        <v>2477</v>
      </c>
      <c r="P16346" s="2" t="s">
        <v>79</v>
      </c>
      <c r="Q16346" s="66">
        <v>4.9550000000000001</v>
      </c>
    </row>
    <row r="16347" spans="15:17" ht="14.25">
      <c r="O16347" t="s">
        <v>2477</v>
      </c>
      <c r="P16347" s="2" t="s">
        <v>80</v>
      </c>
      <c r="Q16347" s="66">
        <v>4.9000000000000004</v>
      </c>
    </row>
    <row r="16348" spans="15:17" ht="14.25">
      <c r="O16348" t="s">
        <v>2477</v>
      </c>
      <c r="P16348" s="2" t="s">
        <v>80</v>
      </c>
      <c r="Q16348" s="66">
        <v>4.97</v>
      </c>
    </row>
    <row r="16349" spans="15:17" ht="14.25">
      <c r="O16349" t="s">
        <v>2477</v>
      </c>
      <c r="P16349" s="2" t="s">
        <v>80</v>
      </c>
      <c r="Q16349" s="66">
        <v>5</v>
      </c>
    </row>
    <row r="16350" spans="15:17" ht="14.25">
      <c r="O16350" t="s">
        <v>2477</v>
      </c>
      <c r="P16350" s="2" t="s">
        <v>81</v>
      </c>
      <c r="Q16350" s="66">
        <v>5</v>
      </c>
    </row>
    <row r="16351" spans="15:17" ht="14.25">
      <c r="O16351" t="s">
        <v>2477</v>
      </c>
      <c r="P16351" s="2" t="s">
        <v>81</v>
      </c>
      <c r="Q16351" s="66">
        <v>4.9800000000000004</v>
      </c>
    </row>
    <row r="16352" spans="15:17" ht="14.25">
      <c r="O16352" t="s">
        <v>2477</v>
      </c>
      <c r="P16352" s="2" t="s">
        <v>81</v>
      </c>
      <c r="Q16352" s="66">
        <v>4.91</v>
      </c>
    </row>
    <row r="16353" spans="15:17" ht="14.25">
      <c r="O16353" t="s">
        <v>2477</v>
      </c>
      <c r="P16353" s="2" t="s">
        <v>82</v>
      </c>
      <c r="Q16353" s="66">
        <v>4.96</v>
      </c>
    </row>
    <row r="16354" spans="15:17" ht="14.25">
      <c r="O16354" t="s">
        <v>2477</v>
      </c>
      <c r="P16354" s="2" t="s">
        <v>82</v>
      </c>
      <c r="Q16354" s="66">
        <v>4.95</v>
      </c>
    </row>
    <row r="16355" spans="15:17" ht="14.25">
      <c r="O16355" t="s">
        <v>2477</v>
      </c>
      <c r="P16355" s="2" t="s">
        <v>82</v>
      </c>
      <c r="Q16355" s="66">
        <v>4.8849999999999998</v>
      </c>
    </row>
    <row r="16356" spans="15:17" ht="14.25">
      <c r="O16356" t="s">
        <v>2477</v>
      </c>
      <c r="P16356" s="2" t="s">
        <v>83</v>
      </c>
      <c r="Q16356" s="66">
        <v>4.95</v>
      </c>
    </row>
    <row r="16357" spans="15:17" ht="14.25">
      <c r="O16357" t="s">
        <v>2477</v>
      </c>
      <c r="P16357" s="2" t="s">
        <v>83</v>
      </c>
      <c r="Q16357" s="66">
        <v>4.95</v>
      </c>
    </row>
    <row r="16358" spans="15:17" ht="14.25">
      <c r="O16358" t="s">
        <v>2477</v>
      </c>
      <c r="P16358" s="2" t="s">
        <v>83</v>
      </c>
      <c r="Q16358" s="66">
        <v>5.03</v>
      </c>
    </row>
    <row r="16359" spans="15:17" ht="14.25">
      <c r="O16359" t="s">
        <v>2477</v>
      </c>
      <c r="P16359" s="2" t="s">
        <v>84</v>
      </c>
      <c r="Q16359" s="66">
        <v>5.04</v>
      </c>
    </row>
    <row r="16360" spans="15:17" ht="14.25">
      <c r="O16360" t="s">
        <v>2477</v>
      </c>
      <c r="P16360" s="2" t="s">
        <v>84</v>
      </c>
      <c r="Q16360" s="66">
        <v>4.93</v>
      </c>
    </row>
    <row r="16361" spans="15:17" ht="14.25">
      <c r="O16361" t="s">
        <v>2477</v>
      </c>
      <c r="P16361" s="2" t="s">
        <v>84</v>
      </c>
      <c r="Q16361" s="66">
        <v>4.97</v>
      </c>
    </row>
    <row r="16362" spans="15:17" ht="14.25">
      <c r="O16362" t="s">
        <v>2477</v>
      </c>
      <c r="P16362" s="2" t="s">
        <v>85</v>
      </c>
      <c r="Q16362" s="66">
        <v>4.95</v>
      </c>
    </row>
    <row r="16363" spans="15:17" ht="14.25">
      <c r="O16363" t="s">
        <v>2477</v>
      </c>
      <c r="P16363" s="2" t="s">
        <v>85</v>
      </c>
      <c r="Q16363" s="66">
        <v>4.91</v>
      </c>
    </row>
    <row r="16364" spans="15:17" ht="14.25">
      <c r="O16364" t="s">
        <v>2477</v>
      </c>
      <c r="P16364" s="2" t="s">
        <v>85</v>
      </c>
      <c r="Q16364" s="66">
        <v>4.9800000000000004</v>
      </c>
    </row>
    <row r="16365" spans="15:17" ht="14.25">
      <c r="O16365" t="s">
        <v>2477</v>
      </c>
      <c r="P16365" s="2" t="s">
        <v>86</v>
      </c>
      <c r="Q16365" s="66">
        <v>4.9000000000000004</v>
      </c>
    </row>
    <row r="16366" spans="15:17" ht="14.25">
      <c r="O16366" t="s">
        <v>2477</v>
      </c>
      <c r="P16366" s="2" t="s">
        <v>86</v>
      </c>
      <c r="Q16366" s="66">
        <v>4.9800000000000004</v>
      </c>
    </row>
    <row r="16367" spans="15:17" ht="14.25">
      <c r="O16367" t="s">
        <v>2477</v>
      </c>
      <c r="P16367" s="2" t="s">
        <v>86</v>
      </c>
      <c r="Q16367" s="66">
        <v>4.93</v>
      </c>
    </row>
    <row r="16368" spans="15:17" ht="14.25">
      <c r="O16368" t="s">
        <v>2477</v>
      </c>
      <c r="P16368" s="2" t="s">
        <v>87</v>
      </c>
      <c r="Q16368" s="66">
        <v>4.91</v>
      </c>
    </row>
    <row r="16369" spans="15:17" ht="14.25">
      <c r="O16369" t="s">
        <v>2477</v>
      </c>
      <c r="P16369" s="2" t="s">
        <v>87</v>
      </c>
      <c r="Q16369" s="66">
        <v>5</v>
      </c>
    </row>
    <row r="16370" spans="15:17" ht="14.25">
      <c r="O16370" t="s">
        <v>2477</v>
      </c>
      <c r="P16370" s="2" t="s">
        <v>87</v>
      </c>
      <c r="Q16370" s="66">
        <v>4.91</v>
      </c>
    </row>
    <row r="16371" spans="15:17" ht="14.25">
      <c r="O16371" t="s">
        <v>2477</v>
      </c>
      <c r="P16371" s="2" t="s">
        <v>88</v>
      </c>
      <c r="Q16371" s="66">
        <v>5.0199999999999996</v>
      </c>
    </row>
    <row r="16372" spans="15:17" ht="14.25">
      <c r="O16372" t="s">
        <v>2477</v>
      </c>
      <c r="P16372" s="2" t="s">
        <v>88</v>
      </c>
      <c r="Q16372" s="66">
        <v>4.9400000000000004</v>
      </c>
    </row>
    <row r="16373" spans="15:17" ht="14.25">
      <c r="O16373" t="s">
        <v>2477</v>
      </c>
      <c r="P16373" s="2" t="s">
        <v>88</v>
      </c>
      <c r="Q16373" s="66">
        <v>4.99</v>
      </c>
    </row>
    <row r="16374" spans="15:17" ht="14.25">
      <c r="O16374" t="s">
        <v>2477</v>
      </c>
      <c r="P16374" s="2" t="s">
        <v>89</v>
      </c>
      <c r="Q16374" s="66">
        <v>5</v>
      </c>
    </row>
    <row r="16375" spans="15:17" ht="14.25">
      <c r="O16375" t="s">
        <v>2477</v>
      </c>
      <c r="P16375" s="2" t="s">
        <v>89</v>
      </c>
      <c r="Q16375" s="66">
        <v>4.92</v>
      </c>
    </row>
    <row r="16376" spans="15:17" ht="14.25">
      <c r="O16376" t="s">
        <v>2477</v>
      </c>
      <c r="P16376" s="2" t="s">
        <v>89</v>
      </c>
      <c r="Q16376" s="66">
        <v>4.95</v>
      </c>
    </row>
    <row r="16377" spans="15:17" ht="14.25">
      <c r="O16377" t="s">
        <v>2477</v>
      </c>
      <c r="P16377" s="2" t="s">
        <v>90</v>
      </c>
      <c r="Q16377" s="66">
        <v>4.95</v>
      </c>
    </row>
    <row r="16378" spans="15:17" ht="14.25">
      <c r="O16378" t="s">
        <v>2477</v>
      </c>
      <c r="P16378" s="2" t="s">
        <v>90</v>
      </c>
      <c r="Q16378" s="66">
        <v>5.0199999999999996</v>
      </c>
    </row>
    <row r="16379" spans="15:17" ht="14.25">
      <c r="O16379" t="s">
        <v>2477</v>
      </c>
      <c r="P16379" s="2" t="s">
        <v>90</v>
      </c>
      <c r="Q16379" s="66">
        <v>5</v>
      </c>
    </row>
    <row r="16380" spans="15:17" ht="14.25">
      <c r="O16380" t="s">
        <v>2477</v>
      </c>
      <c r="P16380" s="2" t="s">
        <v>91</v>
      </c>
      <c r="Q16380" s="66">
        <v>4.9400000000000004</v>
      </c>
    </row>
    <row r="16381" spans="15:17" ht="14.25">
      <c r="O16381" t="s">
        <v>2477</v>
      </c>
      <c r="P16381" s="2" t="s">
        <v>91</v>
      </c>
      <c r="Q16381" s="66">
        <v>4.87</v>
      </c>
    </row>
    <row r="16382" spans="15:17" ht="14.25">
      <c r="O16382" t="s">
        <v>2477</v>
      </c>
      <c r="P16382" s="2" t="s">
        <v>91</v>
      </c>
      <c r="Q16382" s="66">
        <v>4.9400000000000004</v>
      </c>
    </row>
    <row r="16383" spans="15:17" ht="14.25">
      <c r="O16383" t="s">
        <v>2477</v>
      </c>
      <c r="P16383" s="2" t="s">
        <v>92</v>
      </c>
      <c r="Q16383" s="66">
        <v>4.97</v>
      </c>
    </row>
    <row r="16384" spans="15:17" ht="14.25">
      <c r="O16384" t="s">
        <v>2477</v>
      </c>
      <c r="P16384" s="2" t="s">
        <v>92</v>
      </c>
      <c r="Q16384" s="66">
        <v>4.8600000000000003</v>
      </c>
    </row>
    <row r="16385" spans="15:17" ht="14.25">
      <c r="O16385" t="s">
        <v>2477</v>
      </c>
      <c r="P16385" s="2" t="s">
        <v>92</v>
      </c>
      <c r="Q16385" s="66">
        <v>4.91</v>
      </c>
    </row>
    <row r="16386" spans="15:17" ht="14.25">
      <c r="O16386" t="s">
        <v>2477</v>
      </c>
      <c r="P16386" s="2" t="s">
        <v>93</v>
      </c>
      <c r="Q16386" s="66">
        <v>4.74</v>
      </c>
    </row>
    <row r="16387" spans="15:17" ht="14.25">
      <c r="O16387" t="s">
        <v>2477</v>
      </c>
      <c r="P16387" s="2" t="s">
        <v>93</v>
      </c>
      <c r="Q16387" s="66">
        <v>4.92</v>
      </c>
    </row>
    <row r="16388" spans="15:17" ht="14.25">
      <c r="O16388" t="s">
        <v>2477</v>
      </c>
      <c r="P16388" s="2" t="s">
        <v>93</v>
      </c>
      <c r="Q16388" s="66">
        <v>4.8600000000000003</v>
      </c>
    </row>
    <row r="16389" spans="15:17" ht="14.25">
      <c r="O16389" t="s">
        <v>2477</v>
      </c>
      <c r="P16389" s="2" t="s">
        <v>94</v>
      </c>
      <c r="Q16389" s="66">
        <v>4.7</v>
      </c>
    </row>
    <row r="16390" spans="15:17" ht="14.25">
      <c r="O16390" t="s">
        <v>2477</v>
      </c>
      <c r="P16390" s="2" t="s">
        <v>94</v>
      </c>
      <c r="Q16390" s="66">
        <v>4.74</v>
      </c>
    </row>
    <row r="16391" spans="15:17" ht="14.25">
      <c r="O16391" t="s">
        <v>2477</v>
      </c>
      <c r="P16391" s="2" t="s">
        <v>94</v>
      </c>
      <c r="Q16391" s="66">
        <v>4.67</v>
      </c>
    </row>
    <row r="16392" spans="15:17" ht="14.25">
      <c r="O16392" t="s">
        <v>2477</v>
      </c>
      <c r="P16392" s="2" t="s">
        <v>95</v>
      </c>
      <c r="Q16392" s="66">
        <v>4.67</v>
      </c>
    </row>
    <row r="16393" spans="15:17" ht="14.25">
      <c r="O16393" t="s">
        <v>2477</v>
      </c>
      <c r="P16393" s="2" t="s">
        <v>95</v>
      </c>
      <c r="Q16393" s="66">
        <v>4.8099999999999996</v>
      </c>
    </row>
    <row r="16394" spans="15:17" ht="14.25">
      <c r="O16394" t="s">
        <v>2477</v>
      </c>
      <c r="P16394" s="2" t="s">
        <v>95</v>
      </c>
      <c r="Q16394" s="66">
        <v>4.76</v>
      </c>
    </row>
    <row r="16395" spans="15:17" ht="14.25">
      <c r="O16395" t="s">
        <v>2477</v>
      </c>
      <c r="P16395" s="2" t="s">
        <v>96</v>
      </c>
      <c r="Q16395" s="66">
        <v>4.68</v>
      </c>
    </row>
    <row r="16396" spans="15:17" ht="14.25">
      <c r="O16396" t="s">
        <v>2477</v>
      </c>
      <c r="P16396" s="2" t="s">
        <v>96</v>
      </c>
      <c r="Q16396" s="66">
        <v>4.4400000000000004</v>
      </c>
    </row>
    <row r="16397" spans="15:17" ht="14.25">
      <c r="O16397" t="s">
        <v>2477</v>
      </c>
      <c r="P16397" s="2" t="s">
        <v>96</v>
      </c>
      <c r="Q16397" s="66">
        <v>4.68</v>
      </c>
    </row>
    <row r="16398" spans="15:17" ht="14.25">
      <c r="O16398" t="s">
        <v>2477</v>
      </c>
      <c r="P16398" s="2" t="s">
        <v>97</v>
      </c>
      <c r="Q16398" s="66">
        <v>4.5049999999999999</v>
      </c>
    </row>
    <row r="16399" spans="15:17" ht="14.25">
      <c r="O16399" t="s">
        <v>2477</v>
      </c>
      <c r="P16399" s="2" t="s">
        <v>97</v>
      </c>
      <c r="Q16399" s="66">
        <v>4.49</v>
      </c>
    </row>
    <row r="16400" spans="15:17" ht="14.25">
      <c r="O16400" t="s">
        <v>2477</v>
      </c>
      <c r="P16400" s="2" t="s">
        <v>97</v>
      </c>
      <c r="Q16400" s="66">
        <v>4.4000000000000004</v>
      </c>
    </row>
    <row r="16401" spans="15:17" ht="14.25">
      <c r="O16401" t="s">
        <v>2477</v>
      </c>
      <c r="P16401" s="2" t="s">
        <v>98</v>
      </c>
      <c r="Q16401" s="66">
        <v>4.4950000000000001</v>
      </c>
    </row>
    <row r="16402" spans="15:17" ht="14.25">
      <c r="O16402" t="s">
        <v>2477</v>
      </c>
      <c r="P16402" s="2" t="s">
        <v>98</v>
      </c>
      <c r="Q16402" s="66">
        <v>4.46</v>
      </c>
    </row>
    <row r="16403" spans="15:17" ht="14.25">
      <c r="O16403" t="s">
        <v>2477</v>
      </c>
      <c r="P16403" s="2" t="s">
        <v>98</v>
      </c>
      <c r="Q16403" s="66">
        <v>4.4050000000000002</v>
      </c>
    </row>
    <row r="16404" spans="15:17" ht="14.25">
      <c r="O16404" t="s">
        <v>2477</v>
      </c>
      <c r="P16404" s="2" t="s">
        <v>99</v>
      </c>
      <c r="Q16404" s="66">
        <v>4.4800000000000004</v>
      </c>
    </row>
    <row r="16405" spans="15:17" ht="14.25">
      <c r="O16405" t="s">
        <v>2477</v>
      </c>
      <c r="P16405" s="2" t="s">
        <v>99</v>
      </c>
      <c r="Q16405" s="66">
        <v>4.4000000000000004</v>
      </c>
    </row>
    <row r="16406" spans="15:17" ht="14.25">
      <c r="O16406" t="s">
        <v>2477</v>
      </c>
      <c r="P16406" s="2" t="s">
        <v>99</v>
      </c>
      <c r="Q16406" s="66">
        <v>4.38</v>
      </c>
    </row>
    <row r="16407" spans="15:17" ht="14.25">
      <c r="O16407" t="s">
        <v>2477</v>
      </c>
      <c r="P16407" s="2" t="s">
        <v>100</v>
      </c>
      <c r="Q16407" s="66">
        <v>4.53</v>
      </c>
    </row>
    <row r="16408" spans="15:17" ht="14.25">
      <c r="O16408" t="s">
        <v>2477</v>
      </c>
      <c r="P16408" s="2" t="s">
        <v>100</v>
      </c>
      <c r="Q16408" s="66">
        <v>4.54</v>
      </c>
    </row>
    <row r="16409" spans="15:17" ht="14.25">
      <c r="O16409" t="s">
        <v>2477</v>
      </c>
      <c r="P16409" s="2" t="s">
        <v>100</v>
      </c>
      <c r="Q16409" s="66">
        <v>4.4649999999999999</v>
      </c>
    </row>
    <row r="16410" spans="15:17" ht="14.25">
      <c r="O16410" t="s">
        <v>2477</v>
      </c>
      <c r="P16410" s="2" t="s">
        <v>101</v>
      </c>
      <c r="Q16410" s="66">
        <v>4.58</v>
      </c>
    </row>
    <row r="16411" spans="15:17" ht="14.25">
      <c r="O16411" t="s">
        <v>2477</v>
      </c>
      <c r="P16411" s="2" t="s">
        <v>101</v>
      </c>
      <c r="Q16411" s="66">
        <v>4.49</v>
      </c>
    </row>
    <row r="16412" spans="15:17" ht="14.25">
      <c r="O16412" t="s">
        <v>2477</v>
      </c>
      <c r="P16412" s="2" t="s">
        <v>101</v>
      </c>
      <c r="Q16412" s="66">
        <v>4.55</v>
      </c>
    </row>
    <row r="16413" spans="15:17" ht="14.25">
      <c r="O16413" t="s">
        <v>2477</v>
      </c>
      <c r="P16413" s="2" t="s">
        <v>102</v>
      </c>
      <c r="Q16413" s="66">
        <v>4.5549999999999997</v>
      </c>
    </row>
    <row r="16414" spans="15:17" ht="14.25">
      <c r="O16414" t="s">
        <v>2477</v>
      </c>
      <c r="P16414" s="2" t="s">
        <v>102</v>
      </c>
      <c r="Q16414" s="66">
        <v>4.5199999999999996</v>
      </c>
    </row>
    <row r="16415" spans="15:17" ht="14.25">
      <c r="O16415" t="s">
        <v>2477</v>
      </c>
      <c r="P16415" s="2" t="s">
        <v>102</v>
      </c>
      <c r="Q16415" s="66">
        <v>4.42</v>
      </c>
    </row>
    <row r="16416" spans="15:17" ht="14.25">
      <c r="O16416" t="s">
        <v>2477</v>
      </c>
      <c r="P16416" s="2" t="s">
        <v>103</v>
      </c>
      <c r="Q16416" s="66">
        <v>4.51</v>
      </c>
    </row>
    <row r="16417" spans="15:17" ht="14.25">
      <c r="O16417" t="s">
        <v>2477</v>
      </c>
      <c r="P16417" s="2" t="s">
        <v>103</v>
      </c>
      <c r="Q16417" s="66">
        <v>4.49</v>
      </c>
    </row>
    <row r="16418" spans="15:17" ht="14.25">
      <c r="O16418" t="s">
        <v>2477</v>
      </c>
      <c r="P16418" s="2" t="s">
        <v>103</v>
      </c>
      <c r="Q16418" s="66">
        <v>4.3499999999999996</v>
      </c>
    </row>
    <row r="16419" spans="15:17" ht="14.25">
      <c r="O16419" t="s">
        <v>2477</v>
      </c>
      <c r="P16419" s="2" t="s">
        <v>104</v>
      </c>
      <c r="Q16419" s="66">
        <v>4.375</v>
      </c>
    </row>
    <row r="16420" spans="15:17" ht="14.25">
      <c r="O16420" t="s">
        <v>2477</v>
      </c>
      <c r="P16420" s="2" t="s">
        <v>104</v>
      </c>
      <c r="Q16420" s="66">
        <v>4.3</v>
      </c>
    </row>
    <row r="16421" spans="15:17" ht="14.25">
      <c r="O16421" t="s">
        <v>2477</v>
      </c>
      <c r="P16421" s="2" t="s">
        <v>104</v>
      </c>
      <c r="Q16421" s="66">
        <v>4.34</v>
      </c>
    </row>
    <row r="16422" spans="15:17" ht="14.25">
      <c r="O16422" t="s">
        <v>2477</v>
      </c>
      <c r="P16422" s="2" t="s">
        <v>105</v>
      </c>
      <c r="Q16422" s="66">
        <v>4.49</v>
      </c>
    </row>
    <row r="16423" spans="15:17" ht="14.25">
      <c r="O16423" t="s">
        <v>2477</v>
      </c>
      <c r="P16423" s="2" t="s">
        <v>105</v>
      </c>
      <c r="Q16423" s="66">
        <v>4.38</v>
      </c>
    </row>
    <row r="16424" spans="15:17" ht="14.25">
      <c r="O16424" t="s">
        <v>2477</v>
      </c>
      <c r="P16424" s="2" t="s">
        <v>105</v>
      </c>
      <c r="Q16424" s="66">
        <v>4.4000000000000004</v>
      </c>
    </row>
    <row r="16425" spans="15:17" ht="14.25">
      <c r="O16425" t="s">
        <v>2477</v>
      </c>
      <c r="P16425" s="2" t="s">
        <v>106</v>
      </c>
      <c r="Q16425" s="66">
        <v>4.49</v>
      </c>
    </row>
    <row r="16426" spans="15:17" ht="14.25">
      <c r="O16426" t="s">
        <v>2477</v>
      </c>
      <c r="P16426" s="2" t="s">
        <v>106</v>
      </c>
      <c r="Q16426" s="66">
        <v>4.38</v>
      </c>
    </row>
    <row r="16427" spans="15:17" ht="14.25">
      <c r="O16427" t="s">
        <v>2477</v>
      </c>
      <c r="P16427" s="2" t="s">
        <v>106</v>
      </c>
      <c r="Q16427" s="66">
        <v>4.4000000000000004</v>
      </c>
    </row>
    <row r="16428" spans="15:17" ht="14.25">
      <c r="O16428" t="s">
        <v>2477</v>
      </c>
      <c r="P16428" s="2" t="s">
        <v>107</v>
      </c>
      <c r="Q16428" s="66">
        <v>4.5350000000000001</v>
      </c>
    </row>
    <row r="16429" spans="15:17" ht="14.25">
      <c r="O16429" t="s">
        <v>2477</v>
      </c>
      <c r="P16429" s="2" t="s">
        <v>107</v>
      </c>
      <c r="Q16429" s="66">
        <v>4.38</v>
      </c>
    </row>
    <row r="16430" spans="15:17" ht="14.25">
      <c r="O16430" t="s">
        <v>2477</v>
      </c>
      <c r="P16430" s="2" t="s">
        <v>107</v>
      </c>
      <c r="Q16430" s="66">
        <v>4.5199999999999996</v>
      </c>
    </row>
    <row r="16431" spans="15:17" ht="14.25">
      <c r="O16431" t="s">
        <v>2477</v>
      </c>
      <c r="P16431" s="2" t="s">
        <v>108</v>
      </c>
      <c r="Q16431" s="66">
        <v>4.53</v>
      </c>
    </row>
    <row r="16432" spans="15:17" ht="14.25">
      <c r="O16432" t="s">
        <v>2477</v>
      </c>
      <c r="P16432" s="2" t="s">
        <v>108</v>
      </c>
      <c r="Q16432" s="66">
        <v>4.4800000000000004</v>
      </c>
    </row>
    <row r="16433" spans="15:17" ht="14.25">
      <c r="O16433" t="s">
        <v>2477</v>
      </c>
      <c r="P16433" s="2" t="s">
        <v>108</v>
      </c>
      <c r="Q16433" s="66">
        <v>4.3849999999999998</v>
      </c>
    </row>
    <row r="16434" spans="15:17" ht="14.25">
      <c r="O16434" t="s">
        <v>2477</v>
      </c>
      <c r="P16434" s="2" t="s">
        <v>109</v>
      </c>
      <c r="Q16434" s="66">
        <v>4.5599999999999996</v>
      </c>
    </row>
    <row r="16435" spans="15:17" ht="14.25">
      <c r="O16435" t="s">
        <v>2477</v>
      </c>
      <c r="P16435" s="2" t="s">
        <v>109</v>
      </c>
      <c r="Q16435" s="66">
        <v>4.42</v>
      </c>
    </row>
    <row r="16436" spans="15:17" ht="14.25">
      <c r="O16436" t="s">
        <v>2477</v>
      </c>
      <c r="P16436" s="2" t="s">
        <v>109</v>
      </c>
      <c r="Q16436" s="66">
        <v>4.53</v>
      </c>
    </row>
    <row r="16437" spans="15:17" ht="14.25">
      <c r="O16437" t="s">
        <v>2477</v>
      </c>
      <c r="P16437" s="2" t="s">
        <v>110</v>
      </c>
      <c r="Q16437" s="66">
        <v>4.42</v>
      </c>
    </row>
    <row r="16438" spans="15:17" ht="14.25">
      <c r="O16438" t="s">
        <v>2477</v>
      </c>
      <c r="P16438" s="2" t="s">
        <v>110</v>
      </c>
      <c r="Q16438" s="66">
        <v>4.34</v>
      </c>
    </row>
    <row r="16439" spans="15:17" ht="14.25">
      <c r="O16439" t="s">
        <v>2477</v>
      </c>
      <c r="P16439" s="2" t="s">
        <v>110</v>
      </c>
      <c r="Q16439" s="66">
        <v>4.42</v>
      </c>
    </row>
    <row r="16440" spans="15:17" ht="14.25">
      <c r="O16440" t="s">
        <v>2477</v>
      </c>
      <c r="P16440" s="2" t="s">
        <v>111</v>
      </c>
      <c r="Q16440" s="66">
        <v>4.45</v>
      </c>
    </row>
    <row r="16441" spans="15:17" ht="14.25">
      <c r="O16441" t="s">
        <v>2477</v>
      </c>
      <c r="P16441" s="2" t="s">
        <v>111</v>
      </c>
      <c r="Q16441" s="66">
        <v>4.38</v>
      </c>
    </row>
    <row r="16442" spans="15:17" ht="14.25">
      <c r="O16442" t="s">
        <v>2477</v>
      </c>
      <c r="P16442" s="2" t="s">
        <v>111</v>
      </c>
      <c r="Q16442" s="66">
        <v>4.42</v>
      </c>
    </row>
    <row r="16443" spans="15:17" ht="14.25">
      <c r="O16443" t="s">
        <v>2477</v>
      </c>
      <c r="P16443" s="2" t="s">
        <v>112</v>
      </c>
      <c r="Q16443" s="66">
        <v>4.47</v>
      </c>
    </row>
    <row r="16444" spans="15:17" ht="14.25">
      <c r="O16444" t="s">
        <v>2477</v>
      </c>
      <c r="P16444" s="2" t="s">
        <v>112</v>
      </c>
      <c r="Q16444" s="66">
        <v>4.34</v>
      </c>
    </row>
    <row r="16445" spans="15:17" ht="14.25">
      <c r="O16445" t="s">
        <v>2477</v>
      </c>
      <c r="P16445" s="2" t="s">
        <v>112</v>
      </c>
      <c r="Q16445" s="66">
        <v>4.4400000000000004</v>
      </c>
    </row>
    <row r="16446" spans="15:17" ht="14.25">
      <c r="O16446" t="s">
        <v>2477</v>
      </c>
      <c r="P16446" s="2" t="s">
        <v>113</v>
      </c>
      <c r="Q16446" s="66">
        <v>4.3499999999999996</v>
      </c>
    </row>
    <row r="16447" spans="15:17" ht="14.25">
      <c r="O16447" t="s">
        <v>2477</v>
      </c>
      <c r="P16447" s="2" t="s">
        <v>113</v>
      </c>
      <c r="Q16447" s="66">
        <v>4.2300000000000004</v>
      </c>
    </row>
    <row r="16448" spans="15:17" ht="14.25">
      <c r="O16448" t="s">
        <v>2477</v>
      </c>
      <c r="P16448" s="2" t="s">
        <v>113</v>
      </c>
      <c r="Q16448" s="66">
        <v>4.34</v>
      </c>
    </row>
    <row r="16449" spans="15:17" ht="14.25">
      <c r="O16449" t="s">
        <v>2477</v>
      </c>
      <c r="P16449" s="2" t="s">
        <v>114</v>
      </c>
      <c r="Q16449" s="66">
        <v>4.22</v>
      </c>
    </row>
    <row r="16450" spans="15:17" ht="14.25">
      <c r="O16450" t="s">
        <v>2477</v>
      </c>
      <c r="P16450" s="2" t="s">
        <v>114</v>
      </c>
      <c r="Q16450" s="66">
        <v>4.22</v>
      </c>
    </row>
    <row r="16451" spans="15:17" ht="14.25">
      <c r="O16451" t="s">
        <v>2477</v>
      </c>
      <c r="P16451" s="2" t="s">
        <v>114</v>
      </c>
      <c r="Q16451" s="66">
        <v>4.37</v>
      </c>
    </row>
    <row r="16452" spans="15:17" ht="14.25">
      <c r="O16452" t="s">
        <v>2477</v>
      </c>
      <c r="P16452" s="2" t="s">
        <v>115</v>
      </c>
      <c r="Q16452" s="66">
        <v>4.5199999999999996</v>
      </c>
    </row>
    <row r="16453" spans="15:17" ht="14.25">
      <c r="O16453" t="s">
        <v>2477</v>
      </c>
      <c r="P16453" s="2" t="s">
        <v>115</v>
      </c>
      <c r="Q16453" s="66">
        <v>4.33</v>
      </c>
    </row>
    <row r="16454" spans="15:17" ht="14.25">
      <c r="O16454" t="s">
        <v>2477</v>
      </c>
      <c r="P16454" s="2" t="s">
        <v>115</v>
      </c>
      <c r="Q16454" s="66">
        <v>4.4000000000000004</v>
      </c>
    </row>
    <row r="16455" spans="15:17" ht="14.25">
      <c r="O16455" t="s">
        <v>2477</v>
      </c>
      <c r="P16455" s="2" t="s">
        <v>116</v>
      </c>
      <c r="Q16455" s="66">
        <v>4.4400000000000004</v>
      </c>
    </row>
    <row r="16456" spans="15:17" ht="14.25">
      <c r="O16456" t="s">
        <v>2477</v>
      </c>
      <c r="P16456" s="2" t="s">
        <v>116</v>
      </c>
      <c r="Q16456" s="66">
        <v>4.54</v>
      </c>
    </row>
    <row r="16457" spans="15:17" ht="14.25">
      <c r="O16457" t="s">
        <v>2477</v>
      </c>
      <c r="P16457" s="2" t="s">
        <v>116</v>
      </c>
      <c r="Q16457" s="66">
        <v>4.55</v>
      </c>
    </row>
    <row r="16458" spans="15:17" ht="14.25">
      <c r="O16458" t="s">
        <v>2477</v>
      </c>
      <c r="P16458" s="2" t="s">
        <v>117</v>
      </c>
      <c r="Q16458" s="66">
        <v>4.6100000000000003</v>
      </c>
    </row>
    <row r="16459" spans="15:17" ht="14.25">
      <c r="O16459" t="s">
        <v>2477</v>
      </c>
      <c r="P16459" s="2" t="s">
        <v>117</v>
      </c>
      <c r="Q16459" s="66">
        <v>4.5</v>
      </c>
    </row>
    <row r="16460" spans="15:17" ht="14.25">
      <c r="O16460" t="s">
        <v>2477</v>
      </c>
      <c r="P16460" s="2" t="s">
        <v>117</v>
      </c>
      <c r="Q16460" s="66">
        <v>4.53</v>
      </c>
    </row>
    <row r="16461" spans="15:17" ht="14.25">
      <c r="O16461" t="s">
        <v>2477</v>
      </c>
      <c r="P16461" s="2" t="s">
        <v>118</v>
      </c>
      <c r="Q16461" s="66">
        <v>4.66</v>
      </c>
    </row>
    <row r="16462" spans="15:17" ht="14.25">
      <c r="O16462" t="s">
        <v>2477</v>
      </c>
      <c r="P16462" s="2" t="s">
        <v>118</v>
      </c>
      <c r="Q16462" s="66">
        <v>4.53</v>
      </c>
    </row>
    <row r="16463" spans="15:17" ht="14.25">
      <c r="O16463" t="s">
        <v>2477</v>
      </c>
      <c r="P16463" s="2" t="s">
        <v>118</v>
      </c>
      <c r="Q16463" s="66">
        <v>4.6100000000000003</v>
      </c>
    </row>
    <row r="16464" spans="15:17" ht="14.25">
      <c r="O16464" t="s">
        <v>2477</v>
      </c>
      <c r="P16464" s="2" t="s">
        <v>119</v>
      </c>
      <c r="Q16464" s="66">
        <v>4.6100000000000003</v>
      </c>
    </row>
    <row r="16465" spans="15:17" ht="14.25">
      <c r="O16465" t="s">
        <v>2477</v>
      </c>
      <c r="P16465" s="2" t="s">
        <v>119</v>
      </c>
      <c r="Q16465" s="66">
        <v>4.6399999999999997</v>
      </c>
    </row>
    <row r="16466" spans="15:17" ht="14.25">
      <c r="O16466" t="s">
        <v>2477</v>
      </c>
      <c r="P16466" s="2" t="s">
        <v>119</v>
      </c>
      <c r="Q16466" s="66">
        <v>4.7</v>
      </c>
    </row>
    <row r="16467" spans="15:17" ht="14.25">
      <c r="O16467" t="s">
        <v>2477</v>
      </c>
      <c r="P16467" s="2" t="s">
        <v>120</v>
      </c>
      <c r="Q16467" s="66">
        <v>4.62</v>
      </c>
    </row>
    <row r="16468" spans="15:17" ht="14.25">
      <c r="O16468" t="s">
        <v>2477</v>
      </c>
      <c r="P16468" s="2" t="s">
        <v>120</v>
      </c>
      <c r="Q16468" s="66">
        <v>4.6500000000000004</v>
      </c>
    </row>
    <row r="16469" spans="15:17" ht="14.25">
      <c r="O16469" t="s">
        <v>2477</v>
      </c>
      <c r="P16469" s="2" t="s">
        <v>120</v>
      </c>
      <c r="Q16469" s="66">
        <v>4.6900000000000004</v>
      </c>
    </row>
    <row r="16470" spans="15:17" ht="14.25">
      <c r="O16470" t="s">
        <v>2477</v>
      </c>
      <c r="P16470" s="2" t="s">
        <v>121</v>
      </c>
      <c r="Q16470" s="66">
        <v>4.5999999999999996</v>
      </c>
    </row>
    <row r="16471" spans="15:17" ht="14.25">
      <c r="O16471" t="s">
        <v>2477</v>
      </c>
      <c r="P16471" s="2" t="s">
        <v>121</v>
      </c>
      <c r="Q16471" s="66">
        <v>4.6500000000000004</v>
      </c>
    </row>
    <row r="16472" spans="15:17" ht="14.25">
      <c r="O16472" t="s">
        <v>2477</v>
      </c>
      <c r="P16472" s="2" t="s">
        <v>121</v>
      </c>
      <c r="Q16472" s="66">
        <v>4.68</v>
      </c>
    </row>
    <row r="16473" spans="15:17" ht="14.25">
      <c r="O16473" t="s">
        <v>2477</v>
      </c>
      <c r="P16473" s="2" t="s">
        <v>122</v>
      </c>
      <c r="Q16473" s="66">
        <v>4.58</v>
      </c>
    </row>
    <row r="16474" spans="15:17" ht="14.25">
      <c r="O16474" t="s">
        <v>2477</v>
      </c>
      <c r="P16474" s="2" t="s">
        <v>122</v>
      </c>
      <c r="Q16474" s="66">
        <v>4.66</v>
      </c>
    </row>
    <row r="16475" spans="15:17" ht="14.25">
      <c r="O16475" t="s">
        <v>2477</v>
      </c>
      <c r="P16475" s="2" t="s">
        <v>122</v>
      </c>
      <c r="Q16475" s="66">
        <v>4.6900000000000004</v>
      </c>
    </row>
    <row r="16476" spans="15:17" ht="14.25">
      <c r="O16476" t="s">
        <v>2477</v>
      </c>
      <c r="P16476" s="2" t="s">
        <v>123</v>
      </c>
      <c r="Q16476" s="66">
        <v>4.57</v>
      </c>
    </row>
    <row r="16477" spans="15:17" ht="14.25">
      <c r="O16477" t="s">
        <v>2477</v>
      </c>
      <c r="P16477" s="2" t="s">
        <v>123</v>
      </c>
      <c r="Q16477" s="66">
        <v>4.6900000000000004</v>
      </c>
    </row>
    <row r="16478" spans="15:17" ht="14.25">
      <c r="O16478" t="s">
        <v>2477</v>
      </c>
      <c r="P16478" s="2" t="s">
        <v>123</v>
      </c>
      <c r="Q16478" s="66">
        <v>4.7</v>
      </c>
    </row>
    <row r="16479" spans="15:17" ht="14.25">
      <c r="O16479" t="s">
        <v>2477</v>
      </c>
      <c r="P16479" s="2" t="s">
        <v>124</v>
      </c>
      <c r="Q16479" s="66">
        <v>4.6900000000000004</v>
      </c>
    </row>
    <row r="16480" spans="15:17" ht="14.25">
      <c r="O16480" t="s">
        <v>2477</v>
      </c>
      <c r="P16480" s="2" t="s">
        <v>124</v>
      </c>
      <c r="Q16480" s="66">
        <v>4.57</v>
      </c>
    </row>
    <row r="16481" spans="15:17" ht="14.25">
      <c r="O16481" t="s">
        <v>2477</v>
      </c>
      <c r="P16481" s="2" t="s">
        <v>124</v>
      </c>
      <c r="Q16481" s="66">
        <v>4.7</v>
      </c>
    </row>
    <row r="16482" spans="15:17" ht="14.25">
      <c r="O16482" t="s">
        <v>2477</v>
      </c>
      <c r="P16482" s="2" t="s">
        <v>125</v>
      </c>
      <c r="Q16482" s="66">
        <v>4.68</v>
      </c>
    </row>
    <row r="16483" spans="15:17" ht="14.25">
      <c r="O16483" t="s">
        <v>2477</v>
      </c>
      <c r="P16483" s="2" t="s">
        <v>125</v>
      </c>
      <c r="Q16483" s="66">
        <v>4.59</v>
      </c>
    </row>
    <row r="16484" spans="15:17" ht="14.25">
      <c r="O16484" t="s">
        <v>2477</v>
      </c>
      <c r="P16484" s="2" t="s">
        <v>125</v>
      </c>
      <c r="Q16484" s="66">
        <v>4.6399999999999997</v>
      </c>
    </row>
    <row r="16485" spans="15:17" ht="14.25">
      <c r="O16485" t="s">
        <v>2477</v>
      </c>
      <c r="P16485" s="2" t="s">
        <v>126</v>
      </c>
      <c r="Q16485" s="66">
        <v>4.6100000000000003</v>
      </c>
    </row>
    <row r="16486" spans="15:17" ht="14.25">
      <c r="O16486" t="s">
        <v>2477</v>
      </c>
      <c r="P16486" s="2" t="s">
        <v>126</v>
      </c>
      <c r="Q16486" s="66">
        <v>4.79</v>
      </c>
    </row>
    <row r="16487" spans="15:17" ht="14.25">
      <c r="O16487" t="s">
        <v>2477</v>
      </c>
      <c r="P16487" s="2" t="s">
        <v>126</v>
      </c>
      <c r="Q16487" s="66">
        <v>4.58</v>
      </c>
    </row>
    <row r="16488" spans="15:17" ht="14.25">
      <c r="O16488" t="s">
        <v>2477</v>
      </c>
      <c r="P16488" s="2" t="s">
        <v>127</v>
      </c>
      <c r="Q16488" s="66">
        <v>4.67</v>
      </c>
    </row>
    <row r="16489" spans="15:17" ht="14.25">
      <c r="O16489" t="s">
        <v>2477</v>
      </c>
      <c r="P16489" s="2" t="s">
        <v>127</v>
      </c>
      <c r="Q16489" s="66">
        <v>4.67</v>
      </c>
    </row>
    <row r="16490" spans="15:17" ht="14.25">
      <c r="O16490" t="s">
        <v>2477</v>
      </c>
      <c r="P16490" s="2" t="s">
        <v>127</v>
      </c>
      <c r="Q16490" s="66">
        <v>4.59</v>
      </c>
    </row>
    <row r="16491" spans="15:17" ht="14.25">
      <c r="O16491" t="s">
        <v>2477</v>
      </c>
      <c r="P16491" s="2" t="s">
        <v>128</v>
      </c>
      <c r="Q16491" s="66">
        <v>4.59</v>
      </c>
    </row>
    <row r="16492" spans="15:17" ht="14.25">
      <c r="O16492" t="s">
        <v>2477</v>
      </c>
      <c r="P16492" s="2" t="s">
        <v>128</v>
      </c>
      <c r="Q16492" s="66">
        <v>4.67</v>
      </c>
    </row>
    <row r="16493" spans="15:17" ht="14.25">
      <c r="O16493" t="s">
        <v>2477</v>
      </c>
      <c r="P16493" s="2" t="s">
        <v>128</v>
      </c>
      <c r="Q16493" s="66">
        <v>4.67</v>
      </c>
    </row>
    <row r="16494" spans="15:17" ht="14.25">
      <c r="O16494" t="s">
        <v>2477</v>
      </c>
      <c r="P16494" s="2" t="s">
        <v>129</v>
      </c>
      <c r="Q16494" s="66">
        <v>4.67</v>
      </c>
    </row>
    <row r="16495" spans="15:17" ht="14.25">
      <c r="O16495" t="s">
        <v>2477</v>
      </c>
      <c r="P16495" s="2" t="s">
        <v>129</v>
      </c>
      <c r="Q16495" s="66">
        <v>4.59</v>
      </c>
    </row>
    <row r="16496" spans="15:17" ht="14.25">
      <c r="O16496" t="s">
        <v>2477</v>
      </c>
      <c r="P16496" s="2" t="s">
        <v>129</v>
      </c>
      <c r="Q16496" s="66">
        <v>4.67</v>
      </c>
    </row>
    <row r="16497" spans="15:17" ht="14.25">
      <c r="O16497" t="s">
        <v>2477</v>
      </c>
      <c r="P16497" s="2" t="s">
        <v>130</v>
      </c>
      <c r="Q16497" s="66">
        <v>4.59</v>
      </c>
    </row>
    <row r="16498" spans="15:17" ht="14.25">
      <c r="O16498" t="s">
        <v>2477</v>
      </c>
      <c r="P16498" s="2" t="s">
        <v>130</v>
      </c>
      <c r="Q16498" s="66">
        <v>4.49</v>
      </c>
    </row>
    <row r="16499" spans="15:17" ht="14.25">
      <c r="O16499" t="s">
        <v>2477</v>
      </c>
      <c r="P16499" s="2" t="s">
        <v>130</v>
      </c>
      <c r="Q16499" s="66">
        <v>4.58</v>
      </c>
    </row>
    <row r="16500" spans="15:17" ht="14.25">
      <c r="O16500" t="s">
        <v>2477</v>
      </c>
      <c r="P16500" s="2" t="s">
        <v>131</v>
      </c>
      <c r="Q16500" s="66">
        <v>4.45</v>
      </c>
    </row>
    <row r="16501" spans="15:17" ht="14.25">
      <c r="O16501" t="s">
        <v>2477</v>
      </c>
      <c r="P16501" s="2" t="s">
        <v>131</v>
      </c>
      <c r="Q16501" s="66">
        <v>4.54</v>
      </c>
    </row>
    <row r="16502" spans="15:17" ht="14.25">
      <c r="O16502" t="s">
        <v>2477</v>
      </c>
      <c r="P16502" s="2" t="s">
        <v>131</v>
      </c>
      <c r="Q16502" s="66">
        <v>4.5199999999999996</v>
      </c>
    </row>
    <row r="16503" spans="15:17" ht="14.25">
      <c r="O16503" t="s">
        <v>2477</v>
      </c>
      <c r="P16503" s="2" t="s">
        <v>132</v>
      </c>
      <c r="Q16503" s="66">
        <v>4.54</v>
      </c>
    </row>
    <row r="16504" spans="15:17" ht="14.25">
      <c r="O16504" t="s">
        <v>2477</v>
      </c>
      <c r="P16504" s="2" t="s">
        <v>132</v>
      </c>
      <c r="Q16504" s="66">
        <v>4.54</v>
      </c>
    </row>
    <row r="16505" spans="15:17" ht="14.25">
      <c r="O16505" t="s">
        <v>2477</v>
      </c>
      <c r="P16505" s="2" t="s">
        <v>132</v>
      </c>
      <c r="Q16505" s="66">
        <v>4.34</v>
      </c>
    </row>
    <row r="16506" spans="15:17" ht="14.25">
      <c r="O16506" t="s">
        <v>2477</v>
      </c>
      <c r="P16506" s="2" t="s">
        <v>133</v>
      </c>
      <c r="Q16506" s="66">
        <v>4.34</v>
      </c>
    </row>
    <row r="16507" spans="15:17" ht="14.25">
      <c r="O16507" t="s">
        <v>2477</v>
      </c>
      <c r="P16507" s="2" t="s">
        <v>133</v>
      </c>
      <c r="Q16507" s="66">
        <v>4.4400000000000004</v>
      </c>
    </row>
    <row r="16508" spans="15:17" ht="14.25">
      <c r="O16508" t="s">
        <v>2477</v>
      </c>
      <c r="P16508" s="2" t="s">
        <v>133</v>
      </c>
      <c r="Q16508" s="66">
        <v>4.38</v>
      </c>
    </row>
    <row r="16509" spans="15:17" ht="14.25">
      <c r="O16509" t="s">
        <v>2477</v>
      </c>
      <c r="P16509" s="2" t="s">
        <v>134</v>
      </c>
      <c r="Q16509" s="66">
        <v>4.3899999999999997</v>
      </c>
    </row>
    <row r="16510" spans="15:17" ht="14.25">
      <c r="O16510" t="s">
        <v>2477</v>
      </c>
      <c r="P16510" s="2" t="s">
        <v>134</v>
      </c>
      <c r="Q16510" s="66">
        <v>4.41</v>
      </c>
    </row>
    <row r="16511" spans="15:17" ht="14.25">
      <c r="O16511" t="s">
        <v>2477</v>
      </c>
      <c r="P16511" s="2" t="s">
        <v>134</v>
      </c>
      <c r="Q16511" s="66">
        <v>4.3099999999999996</v>
      </c>
    </row>
    <row r="16512" spans="15:17" ht="14.25">
      <c r="O16512" t="s">
        <v>2477</v>
      </c>
      <c r="P16512" s="2" t="s">
        <v>135</v>
      </c>
      <c r="Q16512" s="66">
        <v>4.3</v>
      </c>
    </row>
    <row r="16513" spans="15:17" ht="14.25">
      <c r="O16513" t="s">
        <v>2477</v>
      </c>
      <c r="P16513" s="2" t="s">
        <v>135</v>
      </c>
      <c r="Q16513" s="66">
        <v>4.38</v>
      </c>
    </row>
    <row r="16514" spans="15:17" ht="14.25">
      <c r="O16514" t="s">
        <v>2477</v>
      </c>
      <c r="P16514" s="2" t="s">
        <v>135</v>
      </c>
      <c r="Q16514" s="66">
        <v>4.3899999999999997</v>
      </c>
    </row>
    <row r="16515" spans="15:17" ht="14.25">
      <c r="O16515" t="s">
        <v>2477</v>
      </c>
      <c r="P16515" s="2" t="s">
        <v>136</v>
      </c>
      <c r="Q16515" s="66">
        <v>4.3</v>
      </c>
    </row>
    <row r="16516" spans="15:17" ht="14.25">
      <c r="O16516" t="s">
        <v>2477</v>
      </c>
      <c r="P16516" s="2" t="s">
        <v>136</v>
      </c>
      <c r="Q16516" s="66">
        <v>4.3899999999999997</v>
      </c>
    </row>
    <row r="16517" spans="15:17" ht="14.25">
      <c r="O16517" t="s">
        <v>2477</v>
      </c>
      <c r="P16517" s="2" t="s">
        <v>136</v>
      </c>
      <c r="Q16517" s="66">
        <v>4.3600000000000003</v>
      </c>
    </row>
    <row r="16518" spans="15:17" ht="14.25">
      <c r="O16518" t="s">
        <v>2477</v>
      </c>
      <c r="P16518" s="2" t="s">
        <v>137</v>
      </c>
      <c r="Q16518" s="66">
        <v>4.415</v>
      </c>
    </row>
    <row r="16519" spans="15:17" ht="14.25">
      <c r="O16519" t="s">
        <v>2477</v>
      </c>
      <c r="P16519" s="2" t="s">
        <v>137</v>
      </c>
      <c r="Q16519" s="66">
        <v>4.3099999999999996</v>
      </c>
    </row>
    <row r="16520" spans="15:17" ht="14.25">
      <c r="O16520" t="s">
        <v>2477</v>
      </c>
      <c r="P16520" s="2" t="s">
        <v>137</v>
      </c>
      <c r="Q16520" s="66">
        <v>4.37</v>
      </c>
    </row>
    <row r="16521" spans="15:17" ht="14.25">
      <c r="O16521" t="s">
        <v>2477</v>
      </c>
      <c r="P16521" s="2" t="s">
        <v>138</v>
      </c>
      <c r="Q16521" s="66">
        <v>4.37</v>
      </c>
    </row>
    <row r="16522" spans="15:17" ht="14.25">
      <c r="O16522" t="s">
        <v>2477</v>
      </c>
      <c r="P16522" s="2" t="s">
        <v>138</v>
      </c>
      <c r="Q16522" s="66">
        <v>4.41</v>
      </c>
    </row>
    <row r="16523" spans="15:17" ht="14.25">
      <c r="O16523" t="s">
        <v>2477</v>
      </c>
      <c r="P16523" s="2" t="s">
        <v>138</v>
      </c>
      <c r="Q16523" s="66">
        <v>4.25</v>
      </c>
    </row>
    <row r="16524" spans="15:17" ht="14.25">
      <c r="O16524" t="s">
        <v>2477</v>
      </c>
      <c r="P16524" s="2" t="s">
        <v>139</v>
      </c>
      <c r="Q16524" s="66">
        <v>4.4349999999999996</v>
      </c>
    </row>
    <row r="16525" spans="15:17" ht="14.25">
      <c r="O16525" t="s">
        <v>2477</v>
      </c>
      <c r="P16525" s="2" t="s">
        <v>139</v>
      </c>
      <c r="Q16525" s="66">
        <v>4.33</v>
      </c>
    </row>
    <row r="16526" spans="15:17" ht="14.25">
      <c r="O16526" t="s">
        <v>2477</v>
      </c>
      <c r="P16526" s="2" t="s">
        <v>139</v>
      </c>
      <c r="Q16526" s="66">
        <v>4.3899999999999997</v>
      </c>
    </row>
    <row r="16527" spans="15:17" ht="14.25">
      <c r="O16527" t="s">
        <v>2477</v>
      </c>
      <c r="P16527" s="2" t="s">
        <v>140</v>
      </c>
      <c r="Q16527" s="66">
        <v>4.3600000000000003</v>
      </c>
    </row>
    <row r="16528" spans="15:17" ht="14.25">
      <c r="O16528" t="s">
        <v>2477</v>
      </c>
      <c r="P16528" s="2" t="s">
        <v>140</v>
      </c>
      <c r="Q16528" s="66">
        <v>4.34</v>
      </c>
    </row>
    <row r="16529" spans="15:17" ht="14.25">
      <c r="O16529" t="s">
        <v>2477</v>
      </c>
      <c r="P16529" s="2" t="s">
        <v>140</v>
      </c>
      <c r="Q16529" s="66">
        <v>4.47</v>
      </c>
    </row>
    <row r="16530" spans="15:17" ht="14.25">
      <c r="O16530" t="s">
        <v>2477</v>
      </c>
      <c r="P16530" s="2" t="s">
        <v>141</v>
      </c>
      <c r="Q16530" s="66">
        <v>4.5199999999999996</v>
      </c>
    </row>
    <row r="16531" spans="15:17" ht="14.25">
      <c r="O16531" t="s">
        <v>2477</v>
      </c>
      <c r="P16531" s="2" t="s">
        <v>141</v>
      </c>
      <c r="Q16531" s="66">
        <v>4.46</v>
      </c>
    </row>
    <row r="16532" spans="15:17" ht="14.25">
      <c r="O16532" t="s">
        <v>2477</v>
      </c>
      <c r="P16532" s="2" t="s">
        <v>141</v>
      </c>
      <c r="Q16532" s="66">
        <v>4.4400000000000004</v>
      </c>
    </row>
    <row r="16533" spans="15:17" ht="14.25">
      <c r="O16533" t="s">
        <v>2477</v>
      </c>
      <c r="P16533" s="2" t="s">
        <v>142</v>
      </c>
      <c r="Q16533" s="66">
        <v>4.5199999999999996</v>
      </c>
    </row>
    <row r="16534" spans="15:17" ht="14.25">
      <c r="O16534" t="s">
        <v>2477</v>
      </c>
      <c r="P16534" s="2" t="s">
        <v>142</v>
      </c>
      <c r="Q16534" s="66">
        <v>4.67</v>
      </c>
    </row>
    <row r="16535" spans="15:17" ht="14.25">
      <c r="O16535" t="s">
        <v>2477</v>
      </c>
      <c r="P16535" s="2" t="s">
        <v>142</v>
      </c>
      <c r="Q16535" s="66">
        <v>4.54</v>
      </c>
    </row>
    <row r="16536" spans="15:17" ht="14.25">
      <c r="O16536" t="s">
        <v>2477</v>
      </c>
      <c r="P16536" s="2" t="s">
        <v>143</v>
      </c>
      <c r="Q16536" s="66">
        <v>4.47</v>
      </c>
    </row>
    <row r="16537" spans="15:17" ht="14.25">
      <c r="O16537" t="s">
        <v>2477</v>
      </c>
      <c r="P16537" s="2" t="s">
        <v>143</v>
      </c>
      <c r="Q16537" s="66">
        <v>4.6100000000000003</v>
      </c>
    </row>
    <row r="16538" spans="15:17" ht="14.25">
      <c r="O16538" t="s">
        <v>2477</v>
      </c>
      <c r="P16538" s="2" t="s">
        <v>143</v>
      </c>
      <c r="Q16538" s="66">
        <v>4.63</v>
      </c>
    </row>
    <row r="16539" spans="15:17" ht="14.25">
      <c r="O16539" t="s">
        <v>2477</v>
      </c>
      <c r="P16539" s="2" t="s">
        <v>144</v>
      </c>
      <c r="Q16539" s="66">
        <v>4.67</v>
      </c>
    </row>
    <row r="16540" spans="15:17" ht="14.25">
      <c r="O16540" t="s">
        <v>2477</v>
      </c>
      <c r="P16540" s="2" t="s">
        <v>144</v>
      </c>
      <c r="Q16540" s="66">
        <v>4.71</v>
      </c>
    </row>
    <row r="16541" spans="15:17" ht="14.25">
      <c r="O16541" t="s">
        <v>2477</v>
      </c>
      <c r="P16541" s="2" t="s">
        <v>144</v>
      </c>
      <c r="Q16541" s="66">
        <v>4.625</v>
      </c>
    </row>
    <row r="16542" spans="15:17" ht="14.25">
      <c r="O16542" t="s">
        <v>2477</v>
      </c>
      <c r="P16542" s="2" t="s">
        <v>145</v>
      </c>
      <c r="Q16542" s="66">
        <v>4.5350000000000001</v>
      </c>
    </row>
    <row r="16543" spans="15:17" ht="14.25">
      <c r="O16543" t="s">
        <v>2477</v>
      </c>
      <c r="P16543" s="2" t="s">
        <v>145</v>
      </c>
      <c r="Q16543" s="66">
        <v>4.66</v>
      </c>
    </row>
    <row r="16544" spans="15:17" ht="14.25">
      <c r="O16544" t="s">
        <v>2477</v>
      </c>
      <c r="P16544" s="2" t="s">
        <v>145</v>
      </c>
      <c r="Q16544" s="66">
        <v>4.6900000000000004</v>
      </c>
    </row>
    <row r="16545" spans="15:17" ht="14.25">
      <c r="O16545" t="s">
        <v>2477</v>
      </c>
      <c r="P16545" s="2" t="s">
        <v>146</v>
      </c>
      <c r="Q16545" s="66">
        <v>4.8099999999999996</v>
      </c>
    </row>
    <row r="16546" spans="15:17" ht="14.25">
      <c r="O16546" t="s">
        <v>2477</v>
      </c>
      <c r="P16546" s="2" t="s">
        <v>146</v>
      </c>
      <c r="Q16546" s="66">
        <v>4.72</v>
      </c>
    </row>
    <row r="16547" spans="15:17" ht="14.25">
      <c r="O16547" t="s">
        <v>2477</v>
      </c>
      <c r="P16547" s="2" t="s">
        <v>146</v>
      </c>
      <c r="Q16547" s="66">
        <v>4.625</v>
      </c>
    </row>
    <row r="16548" spans="15:17" ht="14.25">
      <c r="O16548" t="s">
        <v>2477</v>
      </c>
      <c r="P16548" s="2" t="s">
        <v>147</v>
      </c>
      <c r="Q16548" s="66">
        <v>4.8099999999999996</v>
      </c>
    </row>
    <row r="16549" spans="15:17" ht="14.25">
      <c r="O16549" t="s">
        <v>2477</v>
      </c>
      <c r="P16549" s="2" t="s">
        <v>147</v>
      </c>
      <c r="Q16549" s="66">
        <v>4.68</v>
      </c>
    </row>
    <row r="16550" spans="15:17" ht="14.25">
      <c r="O16550" t="s">
        <v>2477</v>
      </c>
      <c r="P16550" s="2" t="s">
        <v>147</v>
      </c>
      <c r="Q16550" s="66">
        <v>4.8</v>
      </c>
    </row>
    <row r="16551" spans="15:17" ht="14.25">
      <c r="O16551" t="s">
        <v>2477</v>
      </c>
      <c r="P16551" s="2" t="s">
        <v>148</v>
      </c>
      <c r="Q16551" s="66">
        <v>4.6399999999999997</v>
      </c>
    </row>
    <row r="16552" spans="15:17" ht="14.25">
      <c r="O16552" t="s">
        <v>2477</v>
      </c>
      <c r="P16552" s="2" t="s">
        <v>148</v>
      </c>
      <c r="Q16552" s="66">
        <v>4.5999999999999996</v>
      </c>
    </row>
    <row r="16553" spans="15:17" ht="14.25">
      <c r="O16553" t="s">
        <v>2477</v>
      </c>
      <c r="P16553" s="2" t="s">
        <v>148</v>
      </c>
      <c r="Q16553" s="66">
        <v>4.68</v>
      </c>
    </row>
    <row r="16554" spans="15:17" ht="14.25">
      <c r="O16554" t="s">
        <v>2477</v>
      </c>
      <c r="P16554" s="2" t="s">
        <v>149</v>
      </c>
      <c r="Q16554" s="66">
        <v>4.63</v>
      </c>
    </row>
    <row r="16555" spans="15:17" ht="14.25">
      <c r="O16555" t="s">
        <v>2477</v>
      </c>
      <c r="P16555" s="2" t="s">
        <v>149</v>
      </c>
      <c r="Q16555" s="66">
        <v>4.7300000000000004</v>
      </c>
    </row>
    <row r="16556" spans="15:17" ht="14.25">
      <c r="O16556" t="s">
        <v>2477</v>
      </c>
      <c r="P16556" s="2" t="s">
        <v>149</v>
      </c>
      <c r="Q16556" s="66">
        <v>4.5250000000000004</v>
      </c>
    </row>
    <row r="16557" spans="15:17" ht="14.25">
      <c r="O16557" t="s">
        <v>2477</v>
      </c>
      <c r="P16557" s="2" t="s">
        <v>150</v>
      </c>
      <c r="Q16557" s="66">
        <v>4.82</v>
      </c>
    </row>
    <row r="16558" spans="15:17" ht="14.25">
      <c r="O16558" t="s">
        <v>2477</v>
      </c>
      <c r="P16558" s="2" t="s">
        <v>150</v>
      </c>
      <c r="Q16558" s="66">
        <v>4.74</v>
      </c>
    </row>
    <row r="16559" spans="15:17" ht="14.25">
      <c r="O16559" t="s">
        <v>2477</v>
      </c>
      <c r="P16559" s="2" t="s">
        <v>150</v>
      </c>
      <c r="Q16559" s="66">
        <v>4.7699999999999996</v>
      </c>
    </row>
    <row r="16560" spans="15:17" ht="14.25">
      <c r="O16560" t="s">
        <v>2477</v>
      </c>
      <c r="P16560" s="2" t="s">
        <v>151</v>
      </c>
      <c r="Q16560" s="66">
        <v>4.78</v>
      </c>
    </row>
    <row r="16561" spans="15:17" ht="14.25">
      <c r="O16561" t="s">
        <v>2477</v>
      </c>
      <c r="P16561" s="2" t="s">
        <v>151</v>
      </c>
      <c r="Q16561" s="66">
        <v>4.8499999999999996</v>
      </c>
    </row>
    <row r="16562" spans="15:17" ht="14.25">
      <c r="O16562" t="s">
        <v>2477</v>
      </c>
      <c r="P16562" s="2" t="s">
        <v>151</v>
      </c>
      <c r="Q16562" s="66">
        <v>4.72</v>
      </c>
    </row>
    <row r="16563" spans="15:17" ht="14.25">
      <c r="O16563" t="s">
        <v>2477</v>
      </c>
      <c r="P16563" s="2" t="s">
        <v>152</v>
      </c>
      <c r="Q16563" s="66">
        <v>4.83</v>
      </c>
    </row>
    <row r="16564" spans="15:17" ht="14.25">
      <c r="O16564" t="s">
        <v>2477</v>
      </c>
      <c r="P16564" s="2" t="s">
        <v>152</v>
      </c>
      <c r="Q16564" s="66">
        <v>4.8</v>
      </c>
    </row>
    <row r="16565" spans="15:17" ht="14.25">
      <c r="O16565" t="s">
        <v>2477</v>
      </c>
      <c r="P16565" s="2" t="s">
        <v>152</v>
      </c>
      <c r="Q16565" s="66">
        <v>4.5999999999999996</v>
      </c>
    </row>
    <row r="16566" spans="15:17" ht="14.25">
      <c r="O16566" t="s">
        <v>2477</v>
      </c>
      <c r="P16566" s="2" t="s">
        <v>153</v>
      </c>
      <c r="Q16566" s="66">
        <v>4.62</v>
      </c>
    </row>
    <row r="16567" spans="15:17" ht="14.25">
      <c r="O16567" t="s">
        <v>2477</v>
      </c>
      <c r="P16567" s="2" t="s">
        <v>153</v>
      </c>
      <c r="Q16567" s="66">
        <v>4.5999999999999996</v>
      </c>
    </row>
    <row r="16568" spans="15:17" ht="14.25">
      <c r="O16568" t="s">
        <v>2477</v>
      </c>
      <c r="P16568" s="2" t="s">
        <v>153</v>
      </c>
      <c r="Q16568" s="66">
        <v>4.55</v>
      </c>
    </row>
    <row r="16569" spans="15:17" ht="14.25">
      <c r="O16569" t="s">
        <v>2477</v>
      </c>
      <c r="P16569" s="2" t="s">
        <v>154</v>
      </c>
      <c r="Q16569" s="66">
        <v>4.58</v>
      </c>
    </row>
    <row r="16570" spans="15:17" ht="14.25">
      <c r="O16570" t="s">
        <v>2477</v>
      </c>
      <c r="P16570" s="2" t="s">
        <v>154</v>
      </c>
      <c r="Q16570" s="66">
        <v>4.6500000000000004</v>
      </c>
    </row>
    <row r="16571" spans="15:17" ht="14.25">
      <c r="O16571" t="s">
        <v>2477</v>
      </c>
      <c r="P16571" s="2" t="s">
        <v>154</v>
      </c>
      <c r="Q16571" s="66">
        <v>4.6399999999999997</v>
      </c>
    </row>
    <row r="16572" spans="15:17" ht="14.25">
      <c r="O16572" t="s">
        <v>2477</v>
      </c>
      <c r="P16572" s="2" t="s">
        <v>155</v>
      </c>
      <c r="Q16572" s="66">
        <v>4.6399999999999997</v>
      </c>
    </row>
    <row r="16573" spans="15:17" ht="14.25">
      <c r="O16573" t="s">
        <v>2477</v>
      </c>
      <c r="P16573" s="2" t="s">
        <v>155</v>
      </c>
      <c r="Q16573" s="66">
        <v>4.6500000000000004</v>
      </c>
    </row>
    <row r="16574" spans="15:17" ht="14.25">
      <c r="O16574" t="s">
        <v>2477</v>
      </c>
      <c r="P16574" s="2" t="s">
        <v>155</v>
      </c>
      <c r="Q16574" s="66">
        <v>4.71</v>
      </c>
    </row>
    <row r="16575" spans="15:17" ht="14.25">
      <c r="O16575" t="s">
        <v>2477</v>
      </c>
      <c r="P16575" s="2" t="s">
        <v>156</v>
      </c>
      <c r="Q16575" s="66">
        <v>4.7300000000000004</v>
      </c>
    </row>
    <row r="16576" spans="15:17" ht="14.25">
      <c r="O16576" t="s">
        <v>2477</v>
      </c>
      <c r="P16576" s="2" t="s">
        <v>156</v>
      </c>
      <c r="Q16576" s="66">
        <v>4.75</v>
      </c>
    </row>
    <row r="16577" spans="15:17" ht="14.25">
      <c r="O16577" t="s">
        <v>2477</v>
      </c>
      <c r="P16577" s="2" t="s">
        <v>156</v>
      </c>
      <c r="Q16577" s="66">
        <v>4.67</v>
      </c>
    </row>
    <row r="16578" spans="15:17" ht="14.25">
      <c r="O16578" t="s">
        <v>2477</v>
      </c>
      <c r="P16578" s="2" t="s">
        <v>157</v>
      </c>
      <c r="Q16578" s="66">
        <v>4.7300000000000004</v>
      </c>
    </row>
    <row r="16579" spans="15:17" ht="14.25">
      <c r="O16579" t="s">
        <v>2477</v>
      </c>
      <c r="P16579" s="2" t="s">
        <v>157</v>
      </c>
      <c r="Q16579" s="66">
        <v>4.7699999999999996</v>
      </c>
    </row>
    <row r="16580" spans="15:17" ht="14.25">
      <c r="O16580" t="s">
        <v>2477</v>
      </c>
      <c r="P16580" s="2" t="s">
        <v>157</v>
      </c>
      <c r="Q16580" s="66">
        <v>4.6399999999999997</v>
      </c>
    </row>
    <row r="16581" spans="15:17" ht="14.25">
      <c r="O16581" t="s">
        <v>2477</v>
      </c>
      <c r="P16581" s="2" t="s">
        <v>158</v>
      </c>
      <c r="Q16581" s="66">
        <v>4.67</v>
      </c>
    </row>
    <row r="16582" spans="15:17" ht="14.25">
      <c r="O16582" t="s">
        <v>2477</v>
      </c>
      <c r="P16582" s="2" t="s">
        <v>158</v>
      </c>
      <c r="Q16582" s="66">
        <v>4.59</v>
      </c>
    </row>
    <row r="16583" spans="15:17" ht="14.25">
      <c r="O16583" t="s">
        <v>2477</v>
      </c>
      <c r="P16583" s="2" t="s">
        <v>158</v>
      </c>
      <c r="Q16583" s="66">
        <v>4.76</v>
      </c>
    </row>
    <row r="16584" spans="15:17" ht="14.25">
      <c r="O16584" t="s">
        <v>2477</v>
      </c>
      <c r="P16584" s="2" t="s">
        <v>159</v>
      </c>
      <c r="Q16584" s="66">
        <v>4.8499999999999996</v>
      </c>
    </row>
    <row r="16585" spans="15:17" ht="14.25">
      <c r="O16585" t="s">
        <v>2477</v>
      </c>
      <c r="P16585" s="2" t="s">
        <v>159</v>
      </c>
      <c r="Q16585" s="66">
        <v>4.71</v>
      </c>
    </row>
    <row r="16586" spans="15:17" ht="14.25">
      <c r="O16586" t="s">
        <v>2477</v>
      </c>
      <c r="P16586" s="2" t="s">
        <v>159</v>
      </c>
      <c r="Q16586" s="66">
        <v>4.7300000000000004</v>
      </c>
    </row>
    <row r="16587" spans="15:17" ht="14.25">
      <c r="O16587" t="s">
        <v>2477</v>
      </c>
      <c r="P16587" s="2" t="s">
        <v>160</v>
      </c>
      <c r="Q16587" s="66">
        <v>4.8099999999999996</v>
      </c>
    </row>
    <row r="16588" spans="15:17" ht="14.25">
      <c r="O16588" t="s">
        <v>2477</v>
      </c>
      <c r="P16588" s="2" t="s">
        <v>160</v>
      </c>
      <c r="Q16588" s="66">
        <v>4.88</v>
      </c>
    </row>
    <row r="16589" spans="15:17" ht="14.25">
      <c r="O16589" t="s">
        <v>2477</v>
      </c>
      <c r="P16589" s="2" t="s">
        <v>160</v>
      </c>
      <c r="Q16589" s="66">
        <v>4.78</v>
      </c>
    </row>
    <row r="16590" spans="15:17" ht="14.25">
      <c r="O16590" t="s">
        <v>2477</v>
      </c>
      <c r="P16590" s="2" t="s">
        <v>161</v>
      </c>
      <c r="Q16590" s="66">
        <v>4.63</v>
      </c>
    </row>
    <row r="16591" spans="15:17" ht="14.25">
      <c r="O16591" t="s">
        <v>2477</v>
      </c>
      <c r="P16591" s="2" t="s">
        <v>161</v>
      </c>
      <c r="Q16591" s="66">
        <v>4.8</v>
      </c>
    </row>
    <row r="16592" spans="15:17" ht="14.25">
      <c r="O16592" t="s">
        <v>2477</v>
      </c>
      <c r="P16592" s="2" t="s">
        <v>161</v>
      </c>
      <c r="Q16592" s="66">
        <v>4.91</v>
      </c>
    </row>
    <row r="16593" spans="15:17" ht="14.25">
      <c r="O16593" t="s">
        <v>2477</v>
      </c>
      <c r="P16593" s="2" t="s">
        <v>162</v>
      </c>
      <c r="Q16593" s="66">
        <v>4.96</v>
      </c>
    </row>
    <row r="16594" spans="15:17" ht="14.25">
      <c r="O16594" t="s">
        <v>2477</v>
      </c>
      <c r="P16594" s="2" t="s">
        <v>162</v>
      </c>
      <c r="Q16594" s="66">
        <v>4.96</v>
      </c>
    </row>
    <row r="16595" spans="15:17" ht="14.25">
      <c r="O16595" t="s">
        <v>2477</v>
      </c>
      <c r="P16595" s="2" t="s">
        <v>162</v>
      </c>
      <c r="Q16595" s="66">
        <v>4.8099999999999996</v>
      </c>
    </row>
    <row r="16596" spans="15:17" ht="14.25">
      <c r="O16596" t="s">
        <v>2477</v>
      </c>
      <c r="P16596" s="2" t="s">
        <v>163</v>
      </c>
      <c r="Q16596" s="66">
        <v>4.88</v>
      </c>
    </row>
    <row r="16597" spans="15:17" ht="14.25">
      <c r="O16597" t="s">
        <v>2477</v>
      </c>
      <c r="P16597" s="2" t="s">
        <v>163</v>
      </c>
      <c r="Q16597" s="66">
        <v>4.84</v>
      </c>
    </row>
    <row r="16598" spans="15:17" ht="14.25">
      <c r="O16598" t="s">
        <v>2477</v>
      </c>
      <c r="P16598" s="2" t="s">
        <v>163</v>
      </c>
      <c r="Q16598" s="66">
        <v>4.78</v>
      </c>
    </row>
    <row r="16599" spans="15:17" ht="14.25">
      <c r="O16599" t="s">
        <v>2477</v>
      </c>
      <c r="P16599" s="2" t="s">
        <v>164</v>
      </c>
      <c r="Q16599" s="66">
        <v>4.8099999999999996</v>
      </c>
    </row>
    <row r="16600" spans="15:17" ht="14.25">
      <c r="O16600" t="s">
        <v>2477</v>
      </c>
      <c r="P16600" s="2" t="s">
        <v>164</v>
      </c>
      <c r="Q16600" s="66">
        <v>4.9000000000000004</v>
      </c>
    </row>
    <row r="16601" spans="15:17" ht="14.25">
      <c r="O16601" t="s">
        <v>2477</v>
      </c>
      <c r="P16601" s="2" t="s">
        <v>164</v>
      </c>
      <c r="Q16601" s="66">
        <v>4.8499999999999996</v>
      </c>
    </row>
    <row r="16602" spans="15:17" ht="14.25">
      <c r="O16602" t="s">
        <v>2477</v>
      </c>
      <c r="P16602" s="2" t="s">
        <v>165</v>
      </c>
      <c r="Q16602" s="66">
        <v>4.8099999999999996</v>
      </c>
    </row>
    <row r="16603" spans="15:17" ht="14.25">
      <c r="O16603" t="s">
        <v>2477</v>
      </c>
      <c r="P16603" s="2" t="s">
        <v>165</v>
      </c>
      <c r="Q16603" s="66">
        <v>4.99</v>
      </c>
    </row>
    <row r="16604" spans="15:17" ht="14.25">
      <c r="O16604" t="s">
        <v>2477</v>
      </c>
      <c r="P16604" s="2" t="s">
        <v>165</v>
      </c>
      <c r="Q16604" s="66">
        <v>4.8099999999999996</v>
      </c>
    </row>
    <row r="16605" spans="15:17" ht="14.25">
      <c r="O16605" t="s">
        <v>2477</v>
      </c>
      <c r="P16605" s="2" t="s">
        <v>166</v>
      </c>
      <c r="Q16605" s="66">
        <v>4.93</v>
      </c>
    </row>
    <row r="16606" spans="15:17" ht="14.25">
      <c r="O16606" t="s">
        <v>2477</v>
      </c>
      <c r="P16606" s="2" t="s">
        <v>166</v>
      </c>
      <c r="Q16606" s="66">
        <v>4.91</v>
      </c>
    </row>
    <row r="16607" spans="15:17" ht="14.25">
      <c r="O16607" t="s">
        <v>2477</v>
      </c>
      <c r="P16607" s="2" t="s">
        <v>166</v>
      </c>
      <c r="Q16607" s="66">
        <v>5.0199999999999996</v>
      </c>
    </row>
    <row r="16608" spans="15:17" ht="14.25">
      <c r="O16608" t="s">
        <v>2477</v>
      </c>
      <c r="P16608" s="2" t="s">
        <v>167</v>
      </c>
      <c r="Q16608" s="66">
        <v>4.9000000000000004</v>
      </c>
    </row>
    <row r="16609" spans="15:17" ht="14.25">
      <c r="O16609" t="s">
        <v>2477</v>
      </c>
      <c r="P16609" s="2" t="s">
        <v>167</v>
      </c>
      <c r="Q16609" s="66">
        <v>5.05</v>
      </c>
    </row>
    <row r="16610" spans="15:17" ht="14.25">
      <c r="O16610" t="s">
        <v>2477</v>
      </c>
      <c r="P16610" s="2" t="s">
        <v>167</v>
      </c>
      <c r="Q16610" s="66">
        <v>5.12</v>
      </c>
    </row>
    <row r="16611" spans="15:17" ht="14.25">
      <c r="O16611" t="s">
        <v>2477</v>
      </c>
      <c r="P16611" s="2" t="s">
        <v>168</v>
      </c>
      <c r="Q16611" s="66">
        <v>4.95</v>
      </c>
    </row>
    <row r="16612" spans="15:17" ht="14.25">
      <c r="O16612" t="s">
        <v>2477</v>
      </c>
      <c r="P16612" s="2" t="s">
        <v>168</v>
      </c>
      <c r="Q16612" s="66">
        <v>4.8600000000000003</v>
      </c>
    </row>
    <row r="16613" spans="15:17" ht="14.25">
      <c r="O16613" t="s">
        <v>2477</v>
      </c>
      <c r="P16613" s="2" t="s">
        <v>168</v>
      </c>
      <c r="Q16613" s="66">
        <v>4.99</v>
      </c>
    </row>
    <row r="16614" spans="15:17" ht="14.25">
      <c r="O16614" t="s">
        <v>2477</v>
      </c>
      <c r="P16614" s="2" t="s">
        <v>169</v>
      </c>
      <c r="Q16614" s="66">
        <v>4.8899999999999997</v>
      </c>
    </row>
    <row r="16615" spans="15:17" ht="14.25">
      <c r="O16615" t="s">
        <v>2477</v>
      </c>
      <c r="P16615" s="2" t="s">
        <v>169</v>
      </c>
      <c r="Q16615" s="66">
        <v>4.9400000000000004</v>
      </c>
    </row>
    <row r="16616" spans="15:17" ht="14.25">
      <c r="O16616" t="s">
        <v>2477</v>
      </c>
      <c r="P16616" s="2" t="s">
        <v>169</v>
      </c>
      <c r="Q16616" s="66">
        <v>4.8899999999999997</v>
      </c>
    </row>
    <row r="16617" spans="15:17" ht="14.25">
      <c r="O16617" t="s">
        <v>2477</v>
      </c>
      <c r="P16617" s="2" t="s">
        <v>170</v>
      </c>
      <c r="Q16617" s="66">
        <v>4.8600000000000003</v>
      </c>
    </row>
    <row r="16618" spans="15:17" ht="14.25">
      <c r="O16618" t="s">
        <v>2477</v>
      </c>
      <c r="P16618" s="2" t="s">
        <v>170</v>
      </c>
      <c r="Q16618" s="66">
        <v>4.97</v>
      </c>
    </row>
    <row r="16619" spans="15:17" ht="14.25">
      <c r="O16619" t="s">
        <v>2477</v>
      </c>
      <c r="P16619" s="2" t="s">
        <v>170</v>
      </c>
      <c r="Q16619" s="66">
        <v>4.93</v>
      </c>
    </row>
    <row r="16620" spans="15:17" ht="14.25">
      <c r="O16620" t="s">
        <v>2477</v>
      </c>
      <c r="P16620" s="2" t="s">
        <v>171</v>
      </c>
      <c r="Q16620" s="66">
        <v>4.93</v>
      </c>
    </row>
    <row r="16621" spans="15:17" ht="14.25">
      <c r="O16621" t="s">
        <v>2477</v>
      </c>
      <c r="P16621" s="2" t="s">
        <v>171</v>
      </c>
      <c r="Q16621" s="66">
        <v>4.91</v>
      </c>
    </row>
    <row r="16622" spans="15:17" ht="14.25">
      <c r="O16622" t="s">
        <v>2477</v>
      </c>
      <c r="P16622" s="2" t="s">
        <v>171</v>
      </c>
      <c r="Q16622" s="66">
        <v>4.8499999999999996</v>
      </c>
    </row>
    <row r="16623" spans="15:17" ht="14.25">
      <c r="O16623" t="s">
        <v>2477</v>
      </c>
      <c r="P16623" s="2" t="s">
        <v>172</v>
      </c>
      <c r="Q16623" s="66">
        <v>4.7549999999999999</v>
      </c>
    </row>
    <row r="16624" spans="15:17" ht="14.25">
      <c r="O16624" t="s">
        <v>2477</v>
      </c>
      <c r="P16624" s="2" t="s">
        <v>172</v>
      </c>
      <c r="Q16624" s="66">
        <v>4.84</v>
      </c>
    </row>
    <row r="16625" spans="15:17" ht="14.25">
      <c r="O16625" t="s">
        <v>2477</v>
      </c>
      <c r="P16625" s="2" t="s">
        <v>172</v>
      </c>
      <c r="Q16625" s="66">
        <v>4.8600000000000003</v>
      </c>
    </row>
    <row r="16626" spans="15:17" ht="14.25">
      <c r="O16626" t="s">
        <v>2477</v>
      </c>
      <c r="P16626" s="2" t="s">
        <v>173</v>
      </c>
      <c r="Q16626" s="66">
        <v>4.8600000000000003</v>
      </c>
    </row>
    <row r="16627" spans="15:17" ht="14.25">
      <c r="O16627" t="s">
        <v>2477</v>
      </c>
      <c r="P16627" s="2" t="s">
        <v>173</v>
      </c>
      <c r="Q16627" s="66">
        <v>4.74</v>
      </c>
    </row>
    <row r="16628" spans="15:17" ht="14.25">
      <c r="O16628" t="s">
        <v>2477</v>
      </c>
      <c r="P16628" s="2" t="s">
        <v>173</v>
      </c>
      <c r="Q16628" s="66">
        <v>4.74</v>
      </c>
    </row>
    <row r="16629" spans="15:17" ht="14.25">
      <c r="O16629" t="s">
        <v>2477</v>
      </c>
      <c r="P16629" s="2" t="s">
        <v>174</v>
      </c>
      <c r="Q16629" s="66">
        <v>4.9400000000000004</v>
      </c>
    </row>
    <row r="16630" spans="15:17" ht="14.25">
      <c r="O16630" t="s">
        <v>2477</v>
      </c>
      <c r="P16630" s="2" t="s">
        <v>174</v>
      </c>
      <c r="Q16630" s="66">
        <v>4.82</v>
      </c>
    </row>
    <row r="16631" spans="15:17" ht="14.25">
      <c r="O16631" t="s">
        <v>2477</v>
      </c>
      <c r="P16631" s="2" t="s">
        <v>174</v>
      </c>
      <c r="Q16631" s="66">
        <v>4.8099999999999996</v>
      </c>
    </row>
    <row r="16632" spans="15:17" ht="14.25">
      <c r="O16632" t="s">
        <v>2477</v>
      </c>
      <c r="P16632" s="2" t="s">
        <v>175</v>
      </c>
      <c r="Q16632" s="66">
        <v>4.9000000000000004</v>
      </c>
    </row>
    <row r="16633" spans="15:17" ht="14.25">
      <c r="O16633" t="s">
        <v>2477</v>
      </c>
      <c r="P16633" s="2" t="s">
        <v>175</v>
      </c>
      <c r="Q16633" s="66">
        <v>4.8099999999999996</v>
      </c>
    </row>
    <row r="16634" spans="15:17" ht="14.25">
      <c r="O16634" t="s">
        <v>2477</v>
      </c>
      <c r="P16634" s="2" t="s">
        <v>175</v>
      </c>
      <c r="Q16634" s="66">
        <v>4.8499999999999996</v>
      </c>
    </row>
    <row r="16635" spans="15:17" ht="14.25">
      <c r="O16635" t="s">
        <v>2477</v>
      </c>
      <c r="P16635" s="2" t="s">
        <v>176</v>
      </c>
      <c r="Q16635" s="66">
        <v>4.79</v>
      </c>
    </row>
    <row r="16636" spans="15:17" ht="14.25">
      <c r="O16636" t="s">
        <v>2477</v>
      </c>
      <c r="P16636" s="2" t="s">
        <v>176</v>
      </c>
      <c r="Q16636" s="66">
        <v>4.8600000000000003</v>
      </c>
    </row>
    <row r="16637" spans="15:17" ht="14.25">
      <c r="O16637" t="s">
        <v>2477</v>
      </c>
      <c r="P16637" s="2" t="s">
        <v>176</v>
      </c>
      <c r="Q16637" s="66">
        <v>4.74</v>
      </c>
    </row>
    <row r="16638" spans="15:17" ht="14.25">
      <c r="O16638" t="s">
        <v>2477</v>
      </c>
      <c r="P16638" s="2" t="s">
        <v>177</v>
      </c>
      <c r="Q16638" s="66">
        <v>4.87</v>
      </c>
    </row>
    <row r="16639" spans="15:17" ht="14.25">
      <c r="O16639" t="s">
        <v>2477</v>
      </c>
      <c r="P16639" s="2" t="s">
        <v>177</v>
      </c>
      <c r="Q16639" s="66">
        <v>4.82</v>
      </c>
    </row>
    <row r="16640" spans="15:17" ht="14.25">
      <c r="O16640" t="s">
        <v>2477</v>
      </c>
      <c r="P16640" s="2" t="s">
        <v>177</v>
      </c>
      <c r="Q16640" s="66">
        <v>4.79</v>
      </c>
    </row>
    <row r="16641" spans="15:17" ht="14.25">
      <c r="O16641" t="s">
        <v>2477</v>
      </c>
      <c r="P16641" s="2" t="s">
        <v>178</v>
      </c>
      <c r="Q16641" s="66">
        <v>4.83</v>
      </c>
    </row>
    <row r="16642" spans="15:17" ht="14.25">
      <c r="O16642" t="s">
        <v>2477</v>
      </c>
      <c r="P16642" s="2" t="s">
        <v>178</v>
      </c>
      <c r="Q16642" s="66">
        <v>4.74</v>
      </c>
    </row>
    <row r="16643" spans="15:17" ht="14.25">
      <c r="O16643" t="s">
        <v>2477</v>
      </c>
      <c r="P16643" s="2" t="s">
        <v>178</v>
      </c>
      <c r="Q16643" s="66">
        <v>4.82</v>
      </c>
    </row>
    <row r="16644" spans="15:17" ht="14.25">
      <c r="O16644" t="s">
        <v>2477</v>
      </c>
      <c r="P16644" s="2" t="s">
        <v>179</v>
      </c>
      <c r="Q16644" s="66">
        <v>4.7699999999999996</v>
      </c>
    </row>
    <row r="16645" spans="15:17" ht="14.25">
      <c r="O16645" t="s">
        <v>2477</v>
      </c>
      <c r="P16645" s="2" t="s">
        <v>179</v>
      </c>
      <c r="Q16645" s="66">
        <v>4.8099999999999996</v>
      </c>
    </row>
    <row r="16646" spans="15:17" ht="14.25">
      <c r="O16646" t="s">
        <v>2477</v>
      </c>
      <c r="P16646" s="2" t="s">
        <v>179</v>
      </c>
      <c r="Q16646" s="66">
        <v>4.8499999999999996</v>
      </c>
    </row>
    <row r="16647" spans="15:17" ht="14.25">
      <c r="O16647" t="s">
        <v>2477</v>
      </c>
      <c r="P16647" s="2" t="s">
        <v>180</v>
      </c>
      <c r="Q16647" s="66">
        <v>4.8099999999999996</v>
      </c>
    </row>
    <row r="16648" spans="15:17" ht="14.25">
      <c r="O16648" t="s">
        <v>2477</v>
      </c>
      <c r="P16648" s="2" t="s">
        <v>180</v>
      </c>
      <c r="Q16648" s="66">
        <v>4.7699999999999996</v>
      </c>
    </row>
    <row r="16649" spans="15:17" ht="14.25">
      <c r="O16649" t="s">
        <v>2477</v>
      </c>
      <c r="P16649" s="2" t="s">
        <v>180</v>
      </c>
      <c r="Q16649" s="66">
        <v>4.84</v>
      </c>
    </row>
    <row r="16650" spans="15:17" ht="14.25">
      <c r="O16650" t="s">
        <v>2477</v>
      </c>
      <c r="P16650" s="2" t="s">
        <v>181</v>
      </c>
      <c r="Q16650" s="66">
        <v>4.75</v>
      </c>
    </row>
    <row r="16651" spans="15:17" ht="14.25">
      <c r="O16651" t="s">
        <v>2477</v>
      </c>
      <c r="P16651" s="2" t="s">
        <v>181</v>
      </c>
      <c r="Q16651" s="66">
        <v>4.82</v>
      </c>
    </row>
    <row r="16652" spans="15:17" ht="14.25">
      <c r="O16652" t="s">
        <v>2477</v>
      </c>
      <c r="P16652" s="2" t="s">
        <v>181</v>
      </c>
      <c r="Q16652" s="66">
        <v>4.83</v>
      </c>
    </row>
    <row r="16653" spans="15:17" ht="14.25">
      <c r="O16653" t="s">
        <v>2477</v>
      </c>
      <c r="P16653" s="2" t="s">
        <v>182</v>
      </c>
      <c r="Q16653" s="66">
        <v>4.75</v>
      </c>
    </row>
    <row r="16654" spans="15:17" ht="14.25">
      <c r="O16654" t="s">
        <v>2477</v>
      </c>
      <c r="P16654" s="2" t="s">
        <v>182</v>
      </c>
      <c r="Q16654" s="66">
        <v>4.83</v>
      </c>
    </row>
    <row r="16655" spans="15:17" ht="14.25">
      <c r="O16655" t="s">
        <v>2477</v>
      </c>
      <c r="P16655" s="2" t="s">
        <v>182</v>
      </c>
      <c r="Q16655" s="66">
        <v>4.76</v>
      </c>
    </row>
    <row r="16656" spans="15:17" ht="14.25">
      <c r="O16656" t="s">
        <v>2477</v>
      </c>
      <c r="P16656" s="2" t="s">
        <v>183</v>
      </c>
      <c r="Q16656" s="66">
        <v>4.8099999999999996</v>
      </c>
    </row>
    <row r="16657" spans="15:17" ht="14.25">
      <c r="O16657" t="s">
        <v>2477</v>
      </c>
      <c r="P16657" s="2" t="s">
        <v>183</v>
      </c>
      <c r="Q16657" s="66">
        <v>4.8499999999999996</v>
      </c>
    </row>
    <row r="16658" spans="15:17" ht="14.25">
      <c r="O16658" t="s">
        <v>2477</v>
      </c>
      <c r="P16658" s="2" t="s">
        <v>183</v>
      </c>
      <c r="Q16658" s="66">
        <v>4.7850000000000001</v>
      </c>
    </row>
    <row r="16659" spans="15:17" ht="14.25">
      <c r="O16659" t="s">
        <v>2477</v>
      </c>
      <c r="P16659" s="2" t="s">
        <v>184</v>
      </c>
      <c r="Q16659" s="66">
        <v>4.8150000000000004</v>
      </c>
    </row>
    <row r="16660" spans="15:17" ht="14.25">
      <c r="O16660" t="s">
        <v>2477</v>
      </c>
      <c r="P16660" s="2" t="s">
        <v>184</v>
      </c>
      <c r="Q16660" s="66">
        <v>4.87</v>
      </c>
    </row>
    <row r="16661" spans="15:17" ht="14.25">
      <c r="O16661" t="s">
        <v>2477</v>
      </c>
      <c r="P16661" s="2" t="s">
        <v>184</v>
      </c>
      <c r="Q16661" s="66">
        <v>4.93</v>
      </c>
    </row>
    <row r="16662" spans="15:17" ht="14.25">
      <c r="O16662" t="s">
        <v>2477</v>
      </c>
      <c r="P16662" s="2" t="s">
        <v>185</v>
      </c>
      <c r="Q16662" s="66">
        <v>4.97</v>
      </c>
    </row>
    <row r="16663" spans="15:17" ht="14.25">
      <c r="O16663" t="s">
        <v>2477</v>
      </c>
      <c r="P16663" s="2" t="s">
        <v>185</v>
      </c>
      <c r="Q16663" s="66">
        <v>4.92</v>
      </c>
    </row>
    <row r="16664" spans="15:17" ht="14.25">
      <c r="O16664" t="s">
        <v>2477</v>
      </c>
      <c r="P16664" s="2" t="s">
        <v>185</v>
      </c>
      <c r="Q16664" s="66">
        <v>4.8600000000000003</v>
      </c>
    </row>
    <row r="16665" spans="15:17" ht="14.25">
      <c r="O16665" t="s">
        <v>2477</v>
      </c>
      <c r="P16665" s="2" t="s">
        <v>186</v>
      </c>
      <c r="Q16665" s="66">
        <v>4.8550000000000004</v>
      </c>
    </row>
    <row r="16666" spans="15:17" ht="14.25">
      <c r="O16666" t="s">
        <v>2477</v>
      </c>
      <c r="P16666" s="2" t="s">
        <v>186</v>
      </c>
      <c r="Q16666" s="66">
        <v>4.9400000000000004</v>
      </c>
    </row>
    <row r="16667" spans="15:17" ht="14.25">
      <c r="O16667" t="s">
        <v>2477</v>
      </c>
      <c r="P16667" s="2" t="s">
        <v>186</v>
      </c>
      <c r="Q16667" s="66">
        <v>4.9000000000000004</v>
      </c>
    </row>
    <row r="16668" spans="15:17" ht="14.25">
      <c r="O16668" t="s">
        <v>2477</v>
      </c>
      <c r="P16668" s="2" t="s">
        <v>187</v>
      </c>
      <c r="Q16668" s="66">
        <v>5.0199999999999996</v>
      </c>
    </row>
    <row r="16669" spans="15:17" ht="14.25">
      <c r="O16669" t="s">
        <v>2477</v>
      </c>
      <c r="P16669" s="2" t="s">
        <v>187</v>
      </c>
      <c r="Q16669" s="66">
        <v>4.87</v>
      </c>
    </row>
    <row r="16670" spans="15:17" ht="14.25">
      <c r="O16670" t="s">
        <v>2477</v>
      </c>
      <c r="P16670" s="2" t="s">
        <v>187</v>
      </c>
      <c r="Q16670" s="66">
        <v>4.97</v>
      </c>
    </row>
    <row r="16671" spans="15:17" ht="14.25">
      <c r="O16671" t="s">
        <v>2477</v>
      </c>
      <c r="P16671" s="2" t="s">
        <v>188</v>
      </c>
      <c r="Q16671" s="66">
        <v>4.88</v>
      </c>
    </row>
    <row r="16672" spans="15:17" ht="14.25">
      <c r="O16672" t="s">
        <v>2477</v>
      </c>
      <c r="P16672" s="2" t="s">
        <v>188</v>
      </c>
      <c r="Q16672" s="66">
        <v>4.75</v>
      </c>
    </row>
    <row r="16673" spans="15:17" ht="14.25">
      <c r="O16673" t="s">
        <v>2477</v>
      </c>
      <c r="P16673" s="2" t="s">
        <v>188</v>
      </c>
      <c r="Q16673" s="66">
        <v>4.9050000000000002</v>
      </c>
    </row>
    <row r="16674" spans="15:17" ht="14.25">
      <c r="O16674" t="s">
        <v>2477</v>
      </c>
      <c r="P16674" s="2" t="s">
        <v>189</v>
      </c>
      <c r="Q16674" s="66">
        <v>4.75</v>
      </c>
    </row>
    <row r="16675" spans="15:17" ht="14.25">
      <c r="O16675" t="s">
        <v>2477</v>
      </c>
      <c r="P16675" s="2" t="s">
        <v>189</v>
      </c>
      <c r="Q16675" s="66">
        <v>4.58</v>
      </c>
    </row>
    <row r="16676" spans="15:17" ht="14.25">
      <c r="O16676" t="s">
        <v>2477</v>
      </c>
      <c r="P16676" s="2" t="s">
        <v>189</v>
      </c>
      <c r="Q16676" s="66">
        <v>4.79</v>
      </c>
    </row>
    <row r="16677" spans="15:17" ht="14.25">
      <c r="O16677" t="s">
        <v>2477</v>
      </c>
      <c r="P16677" s="2" t="s">
        <v>190</v>
      </c>
      <c r="Q16677" s="66">
        <v>4.63</v>
      </c>
    </row>
    <row r="16678" spans="15:17" ht="14.25">
      <c r="O16678" t="s">
        <v>2477</v>
      </c>
      <c r="P16678" s="2" t="s">
        <v>190</v>
      </c>
      <c r="Q16678" s="66">
        <v>4.62</v>
      </c>
    </row>
    <row r="16679" spans="15:17" ht="14.25">
      <c r="O16679" t="s">
        <v>2477</v>
      </c>
      <c r="P16679" s="2" t="s">
        <v>190</v>
      </c>
      <c r="Q16679" s="66">
        <v>4.5199999999999996</v>
      </c>
    </row>
    <row r="16680" spans="15:17" ht="14.25">
      <c r="O16680" t="s">
        <v>2477</v>
      </c>
      <c r="P16680" s="2" t="s">
        <v>191</v>
      </c>
      <c r="Q16680" s="66">
        <v>4.62</v>
      </c>
    </row>
    <row r="16681" spans="15:17" ht="14.25">
      <c r="O16681" t="s">
        <v>2477</v>
      </c>
      <c r="P16681" s="2" t="s">
        <v>191</v>
      </c>
      <c r="Q16681" s="66">
        <v>4.49</v>
      </c>
    </row>
    <row r="16682" spans="15:17" ht="14.25">
      <c r="O16682" t="s">
        <v>2477</v>
      </c>
      <c r="P16682" s="2" t="s">
        <v>191</v>
      </c>
      <c r="Q16682" s="66">
        <v>4.5999999999999996</v>
      </c>
    </row>
    <row r="16683" spans="15:17" ht="14.25">
      <c r="O16683" t="s">
        <v>2477</v>
      </c>
      <c r="P16683" s="2" t="s">
        <v>192</v>
      </c>
      <c r="Q16683" s="66">
        <v>4.51</v>
      </c>
    </row>
    <row r="16684" spans="15:17" ht="14.25">
      <c r="O16684" t="s">
        <v>2477</v>
      </c>
      <c r="P16684" s="2" t="s">
        <v>192</v>
      </c>
      <c r="Q16684" s="66">
        <v>4.41</v>
      </c>
    </row>
    <row r="16685" spans="15:17" ht="14.25">
      <c r="O16685" t="s">
        <v>2477</v>
      </c>
      <c r="P16685" s="2" t="s">
        <v>192</v>
      </c>
      <c r="Q16685" s="66">
        <v>4.47</v>
      </c>
    </row>
    <row r="16686" spans="15:17" ht="14.25">
      <c r="O16686" t="s">
        <v>2477</v>
      </c>
      <c r="P16686" s="2" t="s">
        <v>193</v>
      </c>
      <c r="Q16686" s="66">
        <v>4.53</v>
      </c>
    </row>
    <row r="16687" spans="15:17" ht="14.25">
      <c r="O16687" t="s">
        <v>2477</v>
      </c>
      <c r="P16687" s="2" t="s">
        <v>193</v>
      </c>
      <c r="Q16687" s="66">
        <v>4.43</v>
      </c>
    </row>
    <row r="16688" spans="15:17" ht="14.25">
      <c r="O16688" t="s">
        <v>2477</v>
      </c>
      <c r="P16688" s="2" t="s">
        <v>193</v>
      </c>
      <c r="Q16688" s="66">
        <v>4.5</v>
      </c>
    </row>
    <row r="16689" spans="15:17" ht="14.25">
      <c r="O16689" t="s">
        <v>2477</v>
      </c>
      <c r="P16689" s="2" t="s">
        <v>194</v>
      </c>
      <c r="Q16689" s="66">
        <v>4.3600000000000003</v>
      </c>
    </row>
    <row r="16690" spans="15:17" ht="14.25">
      <c r="O16690" t="s">
        <v>2477</v>
      </c>
      <c r="P16690" s="2" t="s">
        <v>194</v>
      </c>
      <c r="Q16690" s="66">
        <v>4.46</v>
      </c>
    </row>
    <row r="16691" spans="15:17" ht="14.25">
      <c r="O16691" t="s">
        <v>2477</v>
      </c>
      <c r="P16691" s="2" t="s">
        <v>194</v>
      </c>
      <c r="Q16691" s="66">
        <v>4.4400000000000004</v>
      </c>
    </row>
    <row r="16692" spans="15:17" ht="14.25">
      <c r="O16692" t="s">
        <v>2477</v>
      </c>
      <c r="P16692" s="2" t="s">
        <v>195</v>
      </c>
      <c r="Q16692" s="66">
        <v>4.33</v>
      </c>
    </row>
    <row r="16693" spans="15:17" ht="14.25">
      <c r="O16693" t="s">
        <v>2477</v>
      </c>
      <c r="P16693" s="2" t="s">
        <v>195</v>
      </c>
      <c r="Q16693" s="66">
        <v>4.43</v>
      </c>
    </row>
    <row r="16694" spans="15:17" ht="14.25">
      <c r="O16694" t="s">
        <v>2477</v>
      </c>
      <c r="P16694" s="2" t="s">
        <v>195</v>
      </c>
      <c r="Q16694" s="66">
        <v>4.47</v>
      </c>
    </row>
    <row r="16695" spans="15:17" ht="14.25">
      <c r="O16695" t="s">
        <v>2477</v>
      </c>
      <c r="P16695" s="2" t="s">
        <v>196</v>
      </c>
      <c r="Q16695" s="66">
        <v>4.3899999999999997</v>
      </c>
    </row>
    <row r="16696" spans="15:17" ht="14.25">
      <c r="O16696" t="s">
        <v>2477</v>
      </c>
      <c r="P16696" s="2" t="s">
        <v>196</v>
      </c>
      <c r="Q16696" s="66">
        <v>4.3899999999999997</v>
      </c>
    </row>
    <row r="16697" spans="15:17" ht="14.25">
      <c r="O16697" t="s">
        <v>2477</v>
      </c>
      <c r="P16697" s="2" t="s">
        <v>196</v>
      </c>
      <c r="Q16697" s="66">
        <v>4.49</v>
      </c>
    </row>
    <row r="16698" spans="15:17" ht="14.25">
      <c r="O16698" t="s">
        <v>2477</v>
      </c>
      <c r="P16698" s="2" t="s">
        <v>197</v>
      </c>
      <c r="Q16698" s="66">
        <v>4.49</v>
      </c>
    </row>
    <row r="16699" spans="15:17" ht="14.25">
      <c r="O16699" t="s">
        <v>2477</v>
      </c>
      <c r="P16699" s="2" t="s">
        <v>197</v>
      </c>
      <c r="Q16699" s="66">
        <v>4.5199999999999996</v>
      </c>
    </row>
    <row r="16700" spans="15:17" ht="14.25">
      <c r="O16700" t="s">
        <v>2477</v>
      </c>
      <c r="P16700" s="2" t="s">
        <v>197</v>
      </c>
      <c r="Q16700" s="66">
        <v>4.47</v>
      </c>
    </row>
    <row r="16701" spans="15:17" ht="14.25">
      <c r="O16701" t="s">
        <v>2477</v>
      </c>
      <c r="P16701" s="2" t="s">
        <v>198</v>
      </c>
      <c r="Q16701" s="66">
        <v>4.54</v>
      </c>
    </row>
    <row r="16702" spans="15:17" ht="14.25">
      <c r="O16702" t="s">
        <v>2477</v>
      </c>
      <c r="P16702" s="2" t="s">
        <v>198</v>
      </c>
      <c r="Q16702" s="66">
        <v>4.5999999999999996</v>
      </c>
    </row>
    <row r="16703" spans="15:17" ht="14.25">
      <c r="O16703" t="s">
        <v>2477</v>
      </c>
      <c r="P16703" s="2" t="s">
        <v>198</v>
      </c>
      <c r="Q16703" s="66">
        <v>4.47</v>
      </c>
    </row>
    <row r="16704" spans="15:17" ht="14.25">
      <c r="O16704" t="s">
        <v>2477</v>
      </c>
      <c r="P16704" s="2" t="s">
        <v>199</v>
      </c>
      <c r="Q16704" s="66">
        <v>4.5999999999999996</v>
      </c>
    </row>
    <row r="16705" spans="15:17" ht="14.25">
      <c r="O16705" t="s">
        <v>2477</v>
      </c>
      <c r="P16705" s="2" t="s">
        <v>199</v>
      </c>
      <c r="Q16705" s="66">
        <v>4.54</v>
      </c>
    </row>
    <row r="16706" spans="15:17" ht="14.25">
      <c r="O16706" t="s">
        <v>2477</v>
      </c>
      <c r="P16706" s="2" t="s">
        <v>199</v>
      </c>
      <c r="Q16706" s="66">
        <v>4.58</v>
      </c>
    </row>
    <row r="16707" spans="15:17" ht="14.25">
      <c r="O16707" t="s">
        <v>2477</v>
      </c>
      <c r="P16707" s="2" t="s">
        <v>200</v>
      </c>
      <c r="Q16707" s="66">
        <v>4.59</v>
      </c>
    </row>
    <row r="16708" spans="15:17" ht="14.25">
      <c r="O16708" t="s">
        <v>2477</v>
      </c>
      <c r="P16708" s="2" t="s">
        <v>200</v>
      </c>
      <c r="Q16708" s="66">
        <v>4.66</v>
      </c>
    </row>
    <row r="16709" spans="15:17" ht="14.25">
      <c r="O16709" t="s">
        <v>2477</v>
      </c>
      <c r="P16709" s="2" t="s">
        <v>200</v>
      </c>
      <c r="Q16709" s="66">
        <v>4.58</v>
      </c>
    </row>
    <row r="16710" spans="15:17" ht="14.25">
      <c r="O16710" t="s">
        <v>2477</v>
      </c>
      <c r="P16710" s="2" t="s">
        <v>201</v>
      </c>
      <c r="Q16710" s="66">
        <v>4.6500000000000004</v>
      </c>
    </row>
    <row r="16711" spans="15:17" ht="14.25">
      <c r="O16711" t="s">
        <v>2477</v>
      </c>
      <c r="P16711" s="2" t="s">
        <v>201</v>
      </c>
      <c r="Q16711" s="66">
        <v>4.5999999999999996</v>
      </c>
    </row>
    <row r="16712" spans="15:17" ht="14.25">
      <c r="O16712" t="s">
        <v>2477</v>
      </c>
      <c r="P16712" s="2" t="s">
        <v>201</v>
      </c>
      <c r="Q16712" s="66">
        <v>4.59</v>
      </c>
    </row>
    <row r="16713" spans="15:17" ht="14.25">
      <c r="O16713" t="s">
        <v>2477</v>
      </c>
      <c r="P16713" s="2" t="s">
        <v>202</v>
      </c>
      <c r="Q16713" s="66">
        <v>4.55</v>
      </c>
    </row>
    <row r="16714" spans="15:17" ht="14.25">
      <c r="O16714" t="s">
        <v>2477</v>
      </c>
      <c r="P16714" s="2" t="s">
        <v>202</v>
      </c>
      <c r="Q16714" s="66">
        <v>4.7</v>
      </c>
    </row>
    <row r="16715" spans="15:17" ht="14.25">
      <c r="O16715" t="s">
        <v>2477</v>
      </c>
      <c r="P16715" s="2" t="s">
        <v>202</v>
      </c>
      <c r="Q16715" s="66">
        <v>4.6399999999999997</v>
      </c>
    </row>
    <row r="16716" spans="15:17" ht="14.25">
      <c r="O16716" t="s">
        <v>2477</v>
      </c>
      <c r="P16716" s="2" t="s">
        <v>203</v>
      </c>
      <c r="Q16716" s="66">
        <v>4.625</v>
      </c>
    </row>
    <row r="16717" spans="15:17" ht="14.25">
      <c r="O16717" t="s">
        <v>2477</v>
      </c>
      <c r="P16717" s="2" t="s">
        <v>203</v>
      </c>
      <c r="Q16717" s="66">
        <v>4.585</v>
      </c>
    </row>
    <row r="16718" spans="15:17" ht="14.25">
      <c r="O16718" t="s">
        <v>2477</v>
      </c>
      <c r="P16718" s="2" t="s">
        <v>203</v>
      </c>
      <c r="Q16718" s="66">
        <v>4.58</v>
      </c>
    </row>
    <row r="16719" spans="15:17" ht="14.25">
      <c r="O16719" t="s">
        <v>2477</v>
      </c>
      <c r="P16719" s="2" t="s">
        <v>204</v>
      </c>
      <c r="Q16719" s="66">
        <v>4.66</v>
      </c>
    </row>
    <row r="16720" spans="15:17" ht="14.25">
      <c r="O16720" t="s">
        <v>2477</v>
      </c>
      <c r="P16720" s="2" t="s">
        <v>204</v>
      </c>
      <c r="Q16720" s="66">
        <v>4.5999999999999996</v>
      </c>
    </row>
    <row r="16721" spans="15:17" ht="14.25">
      <c r="O16721" t="s">
        <v>2477</v>
      </c>
      <c r="P16721" s="2" t="s">
        <v>204</v>
      </c>
      <c r="Q16721" s="66">
        <v>4.59</v>
      </c>
    </row>
    <row r="16722" spans="15:17" ht="14.25">
      <c r="O16722" t="s">
        <v>2477</v>
      </c>
      <c r="P16722" s="2" t="s">
        <v>205</v>
      </c>
      <c r="Q16722" s="66">
        <v>4.6900000000000004</v>
      </c>
    </row>
    <row r="16723" spans="15:17" ht="14.25">
      <c r="O16723" t="s">
        <v>2477</v>
      </c>
      <c r="P16723" s="2" t="s">
        <v>205</v>
      </c>
      <c r="Q16723" s="66">
        <v>4.6100000000000003</v>
      </c>
    </row>
    <row r="16724" spans="15:17" ht="14.25">
      <c r="O16724" t="s">
        <v>2477</v>
      </c>
      <c r="P16724" s="2" t="s">
        <v>205</v>
      </c>
      <c r="Q16724" s="66">
        <v>4.5999999999999996</v>
      </c>
    </row>
    <row r="16725" spans="15:17" ht="14.25">
      <c r="O16725" t="s">
        <v>2477</v>
      </c>
      <c r="P16725" s="2" t="s">
        <v>206</v>
      </c>
      <c r="Q16725" s="66">
        <v>4.7</v>
      </c>
    </row>
    <row r="16726" spans="15:17" ht="14.25">
      <c r="O16726" t="s">
        <v>2477</v>
      </c>
      <c r="P16726" s="2" t="s">
        <v>206</v>
      </c>
      <c r="Q16726" s="66">
        <v>4.6399999999999997</v>
      </c>
    </row>
    <row r="16727" spans="15:17" ht="14.25">
      <c r="O16727" t="s">
        <v>2477</v>
      </c>
      <c r="P16727" s="2" t="s">
        <v>206</v>
      </c>
      <c r="Q16727" s="66">
        <v>4.57</v>
      </c>
    </row>
    <row r="16728" spans="15:17" ht="14.25">
      <c r="O16728" t="s">
        <v>2477</v>
      </c>
      <c r="P16728" s="2" t="s">
        <v>207</v>
      </c>
      <c r="Q16728" s="66">
        <v>4.66</v>
      </c>
    </row>
    <row r="16729" spans="15:17" ht="14.25">
      <c r="O16729" t="s">
        <v>2477</v>
      </c>
      <c r="P16729" s="2" t="s">
        <v>207</v>
      </c>
      <c r="Q16729" s="66">
        <v>4.55</v>
      </c>
    </row>
    <row r="16730" spans="15:17" ht="14.25">
      <c r="O16730" t="s">
        <v>2477</v>
      </c>
      <c r="P16730" s="2" t="s">
        <v>207</v>
      </c>
      <c r="Q16730" s="66">
        <v>4.6500000000000004</v>
      </c>
    </row>
    <row r="16731" spans="15:17" ht="14.25">
      <c r="O16731" t="s">
        <v>2477</v>
      </c>
      <c r="P16731" s="2" t="s">
        <v>208</v>
      </c>
      <c r="Q16731" s="66">
        <v>4.62</v>
      </c>
    </row>
    <row r="16732" spans="15:17" ht="14.25">
      <c r="O16732" t="s">
        <v>2477</v>
      </c>
      <c r="P16732" s="2" t="s">
        <v>208</v>
      </c>
      <c r="Q16732" s="66">
        <v>4.5049999999999999</v>
      </c>
    </row>
    <row r="16733" spans="15:17" ht="14.25">
      <c r="O16733" t="s">
        <v>2477</v>
      </c>
      <c r="P16733" s="2" t="s">
        <v>208</v>
      </c>
      <c r="Q16733" s="66">
        <v>4.5999999999999996</v>
      </c>
    </row>
    <row r="16734" spans="15:17" ht="14.25">
      <c r="O16734" t="s">
        <v>2477</v>
      </c>
      <c r="P16734" s="2" t="s">
        <v>209</v>
      </c>
      <c r="Q16734" s="66">
        <v>4.5</v>
      </c>
    </row>
    <row r="16735" spans="15:17" ht="14.25">
      <c r="O16735" t="s">
        <v>2477</v>
      </c>
      <c r="P16735" s="2" t="s">
        <v>209</v>
      </c>
      <c r="Q16735" s="66">
        <v>4.57</v>
      </c>
    </row>
    <row r="16736" spans="15:17" ht="14.25">
      <c r="O16736" t="s">
        <v>2477</v>
      </c>
      <c r="P16736" s="2" t="s">
        <v>209</v>
      </c>
      <c r="Q16736" s="66">
        <v>4.6900000000000004</v>
      </c>
    </row>
    <row r="16737" spans="15:17" ht="14.25">
      <c r="O16737" t="s">
        <v>2477</v>
      </c>
      <c r="P16737" s="2" t="s">
        <v>210</v>
      </c>
      <c r="Q16737" s="66">
        <v>4.49</v>
      </c>
    </row>
    <row r="16738" spans="15:17" ht="14.25">
      <c r="O16738" t="s">
        <v>2477</v>
      </c>
      <c r="P16738" s="2" t="s">
        <v>210</v>
      </c>
      <c r="Q16738" s="66">
        <v>4.6100000000000003</v>
      </c>
    </row>
    <row r="16739" spans="15:17" ht="14.25">
      <c r="O16739" t="s">
        <v>2477</v>
      </c>
      <c r="P16739" s="2" t="s">
        <v>210</v>
      </c>
      <c r="Q16739" s="66">
        <v>4.6100000000000003</v>
      </c>
    </row>
    <row r="16740" spans="15:17" ht="14.25">
      <c r="O16740" t="s">
        <v>2477</v>
      </c>
      <c r="P16740" s="2" t="s">
        <v>211</v>
      </c>
      <c r="Q16740" s="66">
        <v>4.5599999999999996</v>
      </c>
    </row>
    <row r="16741" spans="15:17" ht="14.25">
      <c r="O16741" t="s">
        <v>2477</v>
      </c>
      <c r="P16741" s="2" t="s">
        <v>211</v>
      </c>
      <c r="Q16741" s="66">
        <v>4.5199999999999996</v>
      </c>
    </row>
    <row r="16742" spans="15:17" ht="14.25">
      <c r="O16742" t="s">
        <v>2477</v>
      </c>
      <c r="P16742" s="2" t="s">
        <v>211</v>
      </c>
      <c r="Q16742" s="66">
        <v>4.37</v>
      </c>
    </row>
    <row r="16743" spans="15:17" ht="14.25">
      <c r="O16743" t="s">
        <v>2477</v>
      </c>
      <c r="P16743" s="2" t="s">
        <v>212</v>
      </c>
      <c r="Q16743" s="66">
        <v>4.42</v>
      </c>
    </row>
    <row r="16744" spans="15:17" ht="14.25">
      <c r="O16744" t="s">
        <v>2477</v>
      </c>
      <c r="P16744" s="2" t="s">
        <v>212</v>
      </c>
      <c r="Q16744" s="66">
        <v>4.4800000000000004</v>
      </c>
    </row>
    <row r="16745" spans="15:17" ht="14.25">
      <c r="O16745" t="s">
        <v>2477</v>
      </c>
      <c r="P16745" s="2" t="s">
        <v>212</v>
      </c>
      <c r="Q16745" s="66">
        <v>4.3099999999999996</v>
      </c>
    </row>
    <row r="16746" spans="15:17" ht="14.25">
      <c r="O16746" t="s">
        <v>2477</v>
      </c>
      <c r="P16746" s="2" t="s">
        <v>213</v>
      </c>
      <c r="Q16746" s="66">
        <v>4.47</v>
      </c>
    </row>
    <row r="16747" spans="15:17" ht="14.25">
      <c r="O16747" t="s">
        <v>2477</v>
      </c>
      <c r="P16747" s="2" t="s">
        <v>213</v>
      </c>
      <c r="Q16747" s="66">
        <v>4.4000000000000004</v>
      </c>
    </row>
    <row r="16748" spans="15:17" ht="14.25">
      <c r="O16748" t="s">
        <v>2477</v>
      </c>
      <c r="P16748" s="2" t="s">
        <v>213</v>
      </c>
      <c r="Q16748" s="66">
        <v>4.32</v>
      </c>
    </row>
    <row r="16749" spans="15:17" ht="14.25">
      <c r="O16749" t="s">
        <v>2477</v>
      </c>
      <c r="P16749" s="2" t="s">
        <v>214</v>
      </c>
      <c r="Q16749" s="66">
        <v>4.49</v>
      </c>
    </row>
    <row r="16750" spans="15:17" ht="14.25">
      <c r="O16750" t="s">
        <v>2477</v>
      </c>
      <c r="P16750" s="2" t="s">
        <v>214</v>
      </c>
      <c r="Q16750" s="66">
        <v>4.58</v>
      </c>
    </row>
    <row r="16751" spans="15:17" ht="14.25">
      <c r="O16751" t="s">
        <v>2477</v>
      </c>
      <c r="P16751" s="2" t="s">
        <v>214</v>
      </c>
      <c r="Q16751" s="66">
        <v>4.46</v>
      </c>
    </row>
    <row r="16752" spans="15:17" ht="14.25">
      <c r="O16752" t="s">
        <v>2477</v>
      </c>
      <c r="P16752" s="2" t="s">
        <v>215</v>
      </c>
      <c r="Q16752" s="66">
        <v>4.59</v>
      </c>
    </row>
    <row r="16753" spans="15:17" ht="14.25">
      <c r="O16753" t="s">
        <v>2477</v>
      </c>
      <c r="P16753" s="2" t="s">
        <v>215</v>
      </c>
      <c r="Q16753" s="66">
        <v>4.6100000000000003</v>
      </c>
    </row>
    <row r="16754" spans="15:17" ht="14.25">
      <c r="O16754" t="s">
        <v>2477</v>
      </c>
      <c r="P16754" s="2" t="s">
        <v>215</v>
      </c>
      <c r="Q16754" s="66">
        <v>4.43</v>
      </c>
    </row>
    <row r="16755" spans="15:17" ht="14.25">
      <c r="O16755" t="s">
        <v>2477</v>
      </c>
      <c r="P16755" s="2" t="s">
        <v>216</v>
      </c>
      <c r="Q16755" s="66">
        <v>4.37</v>
      </c>
    </row>
    <row r="16756" spans="15:17" ht="14.25">
      <c r="O16756" t="s">
        <v>2477</v>
      </c>
      <c r="P16756" s="2" t="s">
        <v>216</v>
      </c>
      <c r="Q16756" s="66">
        <v>4.49</v>
      </c>
    </row>
    <row r="16757" spans="15:17" ht="14.25">
      <c r="O16757" t="s">
        <v>2477</v>
      </c>
      <c r="P16757" s="2" t="s">
        <v>216</v>
      </c>
      <c r="Q16757" s="66">
        <v>4.58</v>
      </c>
    </row>
    <row r="16758" spans="15:17" ht="14.25">
      <c r="O16758" t="s">
        <v>2477</v>
      </c>
      <c r="P16758" s="2" t="s">
        <v>217</v>
      </c>
      <c r="Q16758" s="66">
        <v>4.2</v>
      </c>
    </row>
    <row r="16759" spans="15:17" ht="14.25">
      <c r="O16759" t="s">
        <v>2477</v>
      </c>
      <c r="P16759" s="2" t="s">
        <v>217</v>
      </c>
      <c r="Q16759" s="66">
        <v>4.46</v>
      </c>
    </row>
    <row r="16760" spans="15:17" ht="14.25">
      <c r="O16760" t="s">
        <v>2477</v>
      </c>
      <c r="P16760" s="2" t="s">
        <v>217</v>
      </c>
      <c r="Q16760" s="66">
        <v>4.42</v>
      </c>
    </row>
    <row r="16761" spans="15:17" ht="14.25">
      <c r="O16761" t="s">
        <v>2477</v>
      </c>
      <c r="P16761" s="2" t="s">
        <v>218</v>
      </c>
      <c r="Q16761" s="66">
        <v>4.3</v>
      </c>
    </row>
    <row r="16762" spans="15:17" ht="14.25">
      <c r="O16762" t="s">
        <v>2477</v>
      </c>
      <c r="P16762" s="2" t="s">
        <v>218</v>
      </c>
      <c r="Q16762" s="66">
        <v>4.43</v>
      </c>
    </row>
    <row r="16763" spans="15:17" ht="14.25">
      <c r="O16763" t="s">
        <v>2477</v>
      </c>
      <c r="P16763" s="2" t="s">
        <v>218</v>
      </c>
      <c r="Q16763" s="66">
        <v>4.3099999999999996</v>
      </c>
    </row>
    <row r="16764" spans="15:17" ht="14.25">
      <c r="O16764" t="s">
        <v>2477</v>
      </c>
      <c r="P16764" s="2" t="s">
        <v>219</v>
      </c>
      <c r="Q16764" s="66">
        <v>4.28</v>
      </c>
    </row>
    <row r="16765" spans="15:17" ht="14.25">
      <c r="O16765" t="s">
        <v>2477</v>
      </c>
      <c r="P16765" s="2" t="s">
        <v>219</v>
      </c>
      <c r="Q16765" s="66">
        <v>4.3600000000000003</v>
      </c>
    </row>
    <row r="16766" spans="15:17" ht="14.25">
      <c r="O16766" t="s">
        <v>2477</v>
      </c>
      <c r="P16766" s="2" t="s">
        <v>219</v>
      </c>
      <c r="Q16766" s="66">
        <v>4.2300000000000004</v>
      </c>
    </row>
    <row r="16767" spans="15:17" ht="14.25">
      <c r="O16767" t="s">
        <v>2477</v>
      </c>
      <c r="P16767" s="2" t="s">
        <v>220</v>
      </c>
      <c r="Q16767" s="66">
        <v>4.3049999999999997</v>
      </c>
    </row>
    <row r="16768" spans="15:17" ht="14.25">
      <c r="O16768" t="s">
        <v>2477</v>
      </c>
      <c r="P16768" s="2" t="s">
        <v>220</v>
      </c>
      <c r="Q16768" s="66">
        <v>4.4050000000000002</v>
      </c>
    </row>
    <row r="16769" spans="15:17" ht="14.25">
      <c r="O16769" t="s">
        <v>2477</v>
      </c>
      <c r="P16769" s="2" t="s">
        <v>220</v>
      </c>
      <c r="Q16769" s="66">
        <v>4.32</v>
      </c>
    </row>
    <row r="16770" spans="15:17" ht="14.25">
      <c r="O16770" t="s">
        <v>2477</v>
      </c>
      <c r="P16770" s="2" t="s">
        <v>221</v>
      </c>
      <c r="Q16770" s="66">
        <v>4.3650000000000002</v>
      </c>
    </row>
    <row r="16771" spans="15:17" ht="14.25">
      <c r="O16771" t="s">
        <v>2477</v>
      </c>
      <c r="P16771" s="2" t="s">
        <v>221</v>
      </c>
      <c r="Q16771" s="66">
        <v>4.3099999999999996</v>
      </c>
    </row>
    <row r="16772" spans="15:17" ht="14.25">
      <c r="O16772" t="s">
        <v>2477</v>
      </c>
      <c r="P16772" s="2" t="s">
        <v>221</v>
      </c>
      <c r="Q16772" s="66">
        <v>4.24</v>
      </c>
    </row>
    <row r="16773" spans="15:17" ht="14.25">
      <c r="O16773" t="s">
        <v>2477</v>
      </c>
      <c r="P16773" s="2" t="s">
        <v>222</v>
      </c>
      <c r="Q16773" s="66">
        <v>4.28</v>
      </c>
    </row>
    <row r="16774" spans="15:17" ht="14.25">
      <c r="O16774" t="s">
        <v>2477</v>
      </c>
      <c r="P16774" s="2" t="s">
        <v>222</v>
      </c>
      <c r="Q16774" s="66">
        <v>4.38</v>
      </c>
    </row>
    <row r="16775" spans="15:17" ht="14.25">
      <c r="O16775" t="s">
        <v>2477</v>
      </c>
      <c r="P16775" s="2" t="s">
        <v>222</v>
      </c>
      <c r="Q16775" s="66">
        <v>4.29</v>
      </c>
    </row>
    <row r="16776" spans="15:17" ht="14.25">
      <c r="O16776" t="s">
        <v>2477</v>
      </c>
      <c r="P16776" s="2" t="s">
        <v>223</v>
      </c>
      <c r="Q16776" s="66">
        <v>4.3899999999999997</v>
      </c>
    </row>
    <row r="16777" spans="15:17" ht="14.25">
      <c r="O16777" t="s">
        <v>2477</v>
      </c>
      <c r="P16777" s="2" t="s">
        <v>223</v>
      </c>
      <c r="Q16777" s="66">
        <v>4.3899999999999997</v>
      </c>
    </row>
    <row r="16778" spans="15:17" ht="14.25">
      <c r="O16778" t="s">
        <v>2477</v>
      </c>
      <c r="P16778" s="2" t="s">
        <v>223</v>
      </c>
      <c r="Q16778" s="66">
        <v>4.2699999999999996</v>
      </c>
    </row>
    <row r="16779" spans="15:17" ht="14.25">
      <c r="O16779" t="s">
        <v>2477</v>
      </c>
      <c r="P16779" s="2" t="s">
        <v>224</v>
      </c>
      <c r="Q16779" s="66">
        <v>4.3550000000000004</v>
      </c>
    </row>
    <row r="16780" spans="15:17" ht="14.25">
      <c r="O16780" t="s">
        <v>2477</v>
      </c>
      <c r="P16780" s="2" t="s">
        <v>224</v>
      </c>
      <c r="Q16780" s="66">
        <v>4.28</v>
      </c>
    </row>
    <row r="16781" spans="15:17" ht="14.25">
      <c r="O16781" t="s">
        <v>2477</v>
      </c>
      <c r="P16781" s="2" t="s">
        <v>224</v>
      </c>
      <c r="Q16781" s="66">
        <v>4.3</v>
      </c>
    </row>
    <row r="16782" spans="15:17" ht="14.25">
      <c r="O16782" t="s">
        <v>2477</v>
      </c>
      <c r="P16782" s="2" t="s">
        <v>225</v>
      </c>
      <c r="Q16782" s="66">
        <v>4.3449999999999998</v>
      </c>
    </row>
    <row r="16783" spans="15:17" ht="14.25">
      <c r="O16783" t="s">
        <v>2477</v>
      </c>
      <c r="P16783" s="2" t="s">
        <v>225</v>
      </c>
      <c r="Q16783" s="66">
        <v>4.24</v>
      </c>
    </row>
    <row r="16784" spans="15:17" ht="14.25">
      <c r="O16784" t="s">
        <v>2477</v>
      </c>
      <c r="P16784" s="2" t="s">
        <v>225</v>
      </c>
      <c r="Q16784" s="66">
        <v>4.33</v>
      </c>
    </row>
    <row r="16785" spans="15:17" ht="14.25">
      <c r="O16785" t="s">
        <v>2477</v>
      </c>
      <c r="P16785" s="2" t="s">
        <v>226</v>
      </c>
      <c r="Q16785" s="66">
        <v>4.3</v>
      </c>
    </row>
    <row r="16786" spans="15:17" ht="14.25">
      <c r="O16786" t="s">
        <v>2477</v>
      </c>
      <c r="P16786" s="2" t="s">
        <v>226</v>
      </c>
      <c r="Q16786" s="66">
        <v>4.43</v>
      </c>
    </row>
    <row r="16787" spans="15:17" ht="14.25">
      <c r="O16787" t="s">
        <v>2477</v>
      </c>
      <c r="P16787" s="2" t="s">
        <v>226</v>
      </c>
      <c r="Q16787" s="66">
        <v>4.32</v>
      </c>
    </row>
    <row r="16788" spans="15:17" ht="14.25">
      <c r="O16788" t="s">
        <v>2477</v>
      </c>
      <c r="P16788" s="2" t="s">
        <v>227</v>
      </c>
      <c r="Q16788" s="66">
        <v>4.42</v>
      </c>
    </row>
    <row r="16789" spans="15:17" ht="14.25">
      <c r="O16789" t="s">
        <v>2477</v>
      </c>
      <c r="P16789" s="2" t="s">
        <v>227</v>
      </c>
      <c r="Q16789" s="66">
        <v>4.49</v>
      </c>
    </row>
    <row r="16790" spans="15:17" ht="14.25">
      <c r="O16790" t="s">
        <v>2477</v>
      </c>
      <c r="P16790" s="2" t="s">
        <v>227</v>
      </c>
      <c r="Q16790" s="66">
        <v>4.3499999999999996</v>
      </c>
    </row>
    <row r="16791" spans="15:17" ht="14.25">
      <c r="O16791" t="s">
        <v>2477</v>
      </c>
      <c r="P16791" s="2" t="s">
        <v>228</v>
      </c>
      <c r="Q16791" s="66">
        <v>4.3449999999999998</v>
      </c>
    </row>
    <row r="16792" spans="15:17" ht="14.25">
      <c r="O16792" t="s">
        <v>2477</v>
      </c>
      <c r="P16792" s="2" t="s">
        <v>228</v>
      </c>
      <c r="Q16792" s="66">
        <v>4.63</v>
      </c>
    </row>
    <row r="16793" spans="15:17" ht="14.25">
      <c r="O16793" t="s">
        <v>2477</v>
      </c>
      <c r="P16793" s="2" t="s">
        <v>228</v>
      </c>
      <c r="Q16793" s="66">
        <v>4.3499999999999996</v>
      </c>
    </row>
    <row r="16794" spans="15:17" ht="14.25">
      <c r="O16794" t="s">
        <v>2477</v>
      </c>
      <c r="P16794" s="2" t="s">
        <v>229</v>
      </c>
      <c r="Q16794" s="66">
        <v>4.53</v>
      </c>
    </row>
    <row r="16795" spans="15:17" ht="14.25">
      <c r="O16795" t="s">
        <v>2477</v>
      </c>
      <c r="P16795" s="2" t="s">
        <v>229</v>
      </c>
      <c r="Q16795" s="66">
        <v>4.37</v>
      </c>
    </row>
    <row r="16796" spans="15:17" ht="14.25">
      <c r="O16796" t="s">
        <v>2477</v>
      </c>
      <c r="P16796" s="2" t="s">
        <v>229</v>
      </c>
      <c r="Q16796" s="66">
        <v>4.5199999999999996</v>
      </c>
    </row>
    <row r="16797" spans="15:17" ht="14.25">
      <c r="O16797" t="s">
        <v>2477</v>
      </c>
      <c r="P16797" s="2" t="s">
        <v>230</v>
      </c>
      <c r="Q16797" s="66">
        <v>4.375</v>
      </c>
    </row>
    <row r="16798" spans="15:17" ht="14.25">
      <c r="O16798" t="s">
        <v>2477</v>
      </c>
      <c r="P16798" s="2" t="s">
        <v>230</v>
      </c>
      <c r="Q16798" s="66">
        <v>4.38</v>
      </c>
    </row>
    <row r="16799" spans="15:17" ht="14.25">
      <c r="O16799" t="s">
        <v>2477</v>
      </c>
      <c r="P16799" s="2" t="s">
        <v>230</v>
      </c>
      <c r="Q16799" s="66">
        <v>4.54</v>
      </c>
    </row>
    <row r="16800" spans="15:17" ht="14.25">
      <c r="O16800" t="s">
        <v>2477</v>
      </c>
      <c r="P16800" s="2" t="s">
        <v>231</v>
      </c>
      <c r="Q16800" s="66">
        <v>4.49</v>
      </c>
    </row>
    <row r="16801" spans="15:17" ht="14.25">
      <c r="O16801" t="s">
        <v>2477</v>
      </c>
      <c r="P16801" s="2" t="s">
        <v>231</v>
      </c>
      <c r="Q16801" s="66">
        <v>4.3600000000000003</v>
      </c>
    </row>
    <row r="16802" spans="15:17" ht="14.25">
      <c r="O16802" t="s">
        <v>2477</v>
      </c>
      <c r="P16802" s="2" t="s">
        <v>231</v>
      </c>
      <c r="Q16802" s="66">
        <v>4.41</v>
      </c>
    </row>
    <row r="16803" spans="15:17" ht="14.25">
      <c r="O16803" t="s">
        <v>2477</v>
      </c>
      <c r="P16803" s="2" t="s">
        <v>232</v>
      </c>
      <c r="Q16803" s="66">
        <v>4.3899999999999997</v>
      </c>
    </row>
    <row r="16804" spans="15:17" ht="14.25">
      <c r="O16804" t="s">
        <v>2477</v>
      </c>
      <c r="P16804" s="2" t="s">
        <v>232</v>
      </c>
      <c r="Q16804" s="66">
        <v>4.32</v>
      </c>
    </row>
    <row r="16805" spans="15:17" ht="14.25">
      <c r="O16805" t="s">
        <v>2477</v>
      </c>
      <c r="P16805" s="2" t="s">
        <v>232</v>
      </c>
      <c r="Q16805" s="66">
        <v>4.4000000000000004</v>
      </c>
    </row>
    <row r="16806" spans="15:17" ht="14.25">
      <c r="O16806" t="s">
        <v>2477</v>
      </c>
      <c r="P16806" s="2" t="s">
        <v>233</v>
      </c>
      <c r="Q16806" s="66">
        <v>4.42</v>
      </c>
    </row>
    <row r="16807" spans="15:17" ht="14.25">
      <c r="O16807" t="s">
        <v>2477</v>
      </c>
      <c r="P16807" s="2" t="s">
        <v>233</v>
      </c>
      <c r="Q16807" s="66">
        <v>4.34</v>
      </c>
    </row>
    <row r="16808" spans="15:17" ht="14.25">
      <c r="O16808" t="s">
        <v>2477</v>
      </c>
      <c r="P16808" s="2" t="s">
        <v>233</v>
      </c>
      <c r="Q16808" s="66">
        <v>4.34</v>
      </c>
    </row>
    <row r="16809" spans="15:17" ht="14.25">
      <c r="O16809" t="s">
        <v>2477</v>
      </c>
      <c r="P16809" s="2" t="s">
        <v>234</v>
      </c>
      <c r="Q16809" s="66">
        <v>4.32</v>
      </c>
    </row>
    <row r="16810" spans="15:17" ht="14.25">
      <c r="O16810" t="s">
        <v>2477</v>
      </c>
      <c r="P16810" s="2" t="s">
        <v>234</v>
      </c>
      <c r="Q16810" s="66">
        <v>4.3099999999999996</v>
      </c>
    </row>
    <row r="16811" spans="15:17" ht="14.25">
      <c r="O16811" t="s">
        <v>2477</v>
      </c>
      <c r="P16811" s="2" t="s">
        <v>234</v>
      </c>
      <c r="Q16811" s="66">
        <v>4.1550000000000002</v>
      </c>
    </row>
    <row r="16812" spans="15:17" ht="14.25">
      <c r="O16812" t="s">
        <v>2477</v>
      </c>
      <c r="P16812" s="2" t="s">
        <v>235</v>
      </c>
      <c r="Q16812" s="66">
        <v>4.18</v>
      </c>
    </row>
    <row r="16813" spans="15:17" ht="14.25">
      <c r="O16813" t="s">
        <v>2477</v>
      </c>
      <c r="P16813" s="2" t="s">
        <v>235</v>
      </c>
      <c r="Q16813" s="66">
        <v>4.28</v>
      </c>
    </row>
    <row r="16814" spans="15:17" ht="14.25">
      <c r="O16814" t="s">
        <v>2477</v>
      </c>
      <c r="P16814" s="2" t="s">
        <v>235</v>
      </c>
      <c r="Q16814" s="66">
        <v>4.2300000000000004</v>
      </c>
    </row>
    <row r="16815" spans="15:17" ht="14.25">
      <c r="O16815" t="s">
        <v>2477</v>
      </c>
      <c r="P16815" s="2" t="s">
        <v>236</v>
      </c>
      <c r="Q16815" s="66">
        <v>4.25</v>
      </c>
    </row>
    <row r="16816" spans="15:17" ht="14.25">
      <c r="O16816" t="s">
        <v>2477</v>
      </c>
      <c r="P16816" s="2" t="s">
        <v>237</v>
      </c>
      <c r="Q16816" s="66">
        <v>4.3099999999999996</v>
      </c>
    </row>
    <row r="16817" spans="15:17" ht="14.25">
      <c r="O16817" t="s">
        <v>2477</v>
      </c>
      <c r="P16817" s="2" t="s">
        <v>238</v>
      </c>
      <c r="Q16817" s="66">
        <v>4.2699999999999996</v>
      </c>
    </row>
    <row r="16818" spans="15:17" ht="14.25">
      <c r="O16818" t="s">
        <v>2477</v>
      </c>
      <c r="P16818" s="2" t="s">
        <v>239</v>
      </c>
      <c r="Q16818" s="66">
        <v>4.3</v>
      </c>
    </row>
    <row r="16819" spans="15:17" ht="14.25">
      <c r="O16819" t="s">
        <v>2477</v>
      </c>
      <c r="P16819" s="2" t="s">
        <v>240</v>
      </c>
      <c r="Q16819" s="66">
        <v>4.37</v>
      </c>
    </row>
    <row r="16820" spans="15:17" ht="14.25">
      <c r="O16820" t="s">
        <v>2477</v>
      </c>
      <c r="P16820" s="2" t="s">
        <v>241</v>
      </c>
      <c r="Q16820" s="66">
        <v>4.42</v>
      </c>
    </row>
    <row r="16821" spans="15:17" ht="14.25">
      <c r="O16821" t="s">
        <v>2477</v>
      </c>
      <c r="P16821" s="2" t="s">
        <v>242</v>
      </c>
      <c r="Q16821" s="66">
        <v>4.3899999999999997</v>
      </c>
    </row>
    <row r="16822" spans="15:17" ht="14.25">
      <c r="O16822" t="s">
        <v>2477</v>
      </c>
      <c r="P16822" s="2" t="s">
        <v>243</v>
      </c>
      <c r="Q16822" s="66">
        <v>4.38</v>
      </c>
    </row>
    <row r="16823" spans="15:17" ht="14.25">
      <c r="O16823" t="s">
        <v>2477</v>
      </c>
      <c r="P16823" s="2" t="s">
        <v>244</v>
      </c>
      <c r="Q16823" s="66">
        <v>4.34</v>
      </c>
    </row>
    <row r="16824" spans="15:17" ht="14.25">
      <c r="O16824" t="s">
        <v>2477</v>
      </c>
      <c r="P16824" s="2" t="s">
        <v>245</v>
      </c>
      <c r="Q16824" s="66">
        <v>4.28</v>
      </c>
    </row>
    <row r="16825" spans="15:17" ht="14.25">
      <c r="O16825" t="s">
        <v>2477</v>
      </c>
      <c r="P16825" s="2" t="s">
        <v>246</v>
      </c>
      <c r="Q16825" s="66">
        <v>4.28</v>
      </c>
    </row>
    <row r="16826" spans="15:17" ht="14.25">
      <c r="O16826" t="s">
        <v>2477</v>
      </c>
      <c r="P16826" s="2" t="s">
        <v>247</v>
      </c>
      <c r="Q16826" s="66">
        <v>4.25</v>
      </c>
    </row>
    <row r="16827" spans="15:17" ht="14.25">
      <c r="O16827" t="s">
        <v>2477</v>
      </c>
      <c r="P16827" s="2" t="s">
        <v>248</v>
      </c>
      <c r="Q16827" s="66">
        <v>4.22</v>
      </c>
    </row>
    <row r="16828" spans="15:17" ht="14.25">
      <c r="O16828" t="s">
        <v>2477</v>
      </c>
      <c r="P16828" s="2" t="s">
        <v>249</v>
      </c>
      <c r="Q16828" s="66">
        <v>4.3</v>
      </c>
    </row>
    <row r="16829" spans="15:17" ht="14.25">
      <c r="O16829" t="s">
        <v>2477</v>
      </c>
      <c r="P16829" s="2" t="s">
        <v>250</v>
      </c>
      <c r="Q16829" s="66">
        <v>4.24</v>
      </c>
    </row>
    <row r="16830" spans="15:17" ht="14.25">
      <c r="O16830" t="s">
        <v>2477</v>
      </c>
      <c r="P16830" s="2" t="s">
        <v>251</v>
      </c>
      <c r="Q16830" s="66">
        <v>4.29</v>
      </c>
    </row>
    <row r="16831" spans="15:17" ht="14.25">
      <c r="O16831" t="s">
        <v>2477</v>
      </c>
      <c r="P16831" s="2" t="s">
        <v>252</v>
      </c>
      <c r="Q16831" s="66">
        <v>4.29</v>
      </c>
    </row>
    <row r="16832" spans="15:17" ht="14.25">
      <c r="O16832" t="s">
        <v>2477</v>
      </c>
      <c r="P16832" s="2" t="s">
        <v>253</v>
      </c>
      <c r="Q16832" s="66">
        <v>4.28</v>
      </c>
    </row>
    <row r="16833" spans="15:17" ht="14.25">
      <c r="O16833" t="s">
        <v>2477</v>
      </c>
      <c r="P16833" s="2" t="s">
        <v>254</v>
      </c>
      <c r="Q16833" s="66">
        <v>4.2300000000000004</v>
      </c>
    </row>
    <row r="16834" spans="15:17" ht="14.25">
      <c r="O16834" t="s">
        <v>2477</v>
      </c>
      <c r="P16834" s="2" t="s">
        <v>255</v>
      </c>
      <c r="Q16834" s="66">
        <v>4.16</v>
      </c>
    </row>
    <row r="16835" spans="15:17" ht="14.25">
      <c r="O16835" t="s">
        <v>2477</v>
      </c>
      <c r="P16835" s="2" t="s">
        <v>256</v>
      </c>
      <c r="Q16835" s="66">
        <v>4.28</v>
      </c>
    </row>
    <row r="16836" spans="15:17" ht="14.25">
      <c r="O16836" t="s">
        <v>2477</v>
      </c>
      <c r="P16836" s="2" t="s">
        <v>257</v>
      </c>
      <c r="Q16836" s="66">
        <v>4.29</v>
      </c>
    </row>
    <row r="16837" spans="15:17" ht="14.25">
      <c r="O16837" t="s">
        <v>2477</v>
      </c>
      <c r="P16837" s="2" t="s">
        <v>258</v>
      </c>
      <c r="Q16837" s="66">
        <v>4.2</v>
      </c>
    </row>
    <row r="16838" spans="15:17" ht="14.25">
      <c r="O16838" t="s">
        <v>2477</v>
      </c>
      <c r="P16838" s="2" t="s">
        <v>259</v>
      </c>
      <c r="Q16838" s="66">
        <v>4.04</v>
      </c>
    </row>
    <row r="16839" spans="15:17" ht="14.25">
      <c r="O16839" t="s">
        <v>2477</v>
      </c>
      <c r="P16839" s="2" t="s">
        <v>260</v>
      </c>
      <c r="Q16839" s="66">
        <v>4.05</v>
      </c>
    </row>
    <row r="16840" spans="15:17" ht="14.25">
      <c r="O16840" t="s">
        <v>2477</v>
      </c>
      <c r="P16840" s="2" t="s">
        <v>261</v>
      </c>
      <c r="Q16840" s="66">
        <v>4.0999999999999996</v>
      </c>
    </row>
    <row r="16841" spans="15:17" ht="14.25">
      <c r="O16841" t="s">
        <v>2477</v>
      </c>
      <c r="P16841" s="2" t="s">
        <v>262</v>
      </c>
      <c r="Q16841" s="66">
        <v>4.2</v>
      </c>
    </row>
    <row r="16842" spans="15:17" ht="14.25">
      <c r="O16842" t="s">
        <v>2477</v>
      </c>
      <c r="P16842" s="2" t="s">
        <v>263</v>
      </c>
      <c r="Q16842" s="66">
        <v>4.0599999999999996</v>
      </c>
    </row>
    <row r="16843" spans="15:17" ht="14.25">
      <c r="O16843" t="s">
        <v>2477</v>
      </c>
      <c r="P16843" s="2" t="s">
        <v>264</v>
      </c>
      <c r="Q16843" s="66">
        <v>4.08</v>
      </c>
    </row>
    <row r="16844" spans="15:17" ht="14.25">
      <c r="O16844" t="s">
        <v>2477</v>
      </c>
      <c r="P16844" s="2" t="s">
        <v>265</v>
      </c>
      <c r="Q16844" s="66">
        <v>4.07</v>
      </c>
    </row>
    <row r="16845" spans="15:17" ht="14.25">
      <c r="O16845" t="s">
        <v>2477</v>
      </c>
      <c r="P16845" s="2" t="s">
        <v>266</v>
      </c>
      <c r="Q16845" s="66">
        <v>4.05</v>
      </c>
    </row>
    <row r="16846" spans="15:17" ht="14.25">
      <c r="O16846" t="s">
        <v>2477</v>
      </c>
      <c r="P16846" s="2" t="s">
        <v>267</v>
      </c>
      <c r="Q16846" s="66">
        <v>3.95</v>
      </c>
    </row>
    <row r="16847" spans="15:17" ht="14.25">
      <c r="O16847" t="s">
        <v>2477</v>
      </c>
      <c r="P16847" s="2" t="s">
        <v>268</v>
      </c>
      <c r="Q16847" s="66">
        <v>4.01</v>
      </c>
    </row>
    <row r="16848" spans="15:17" ht="14.25">
      <c r="O16848" t="s">
        <v>2477</v>
      </c>
      <c r="P16848" s="2" t="s">
        <v>269</v>
      </c>
      <c r="Q16848" s="66">
        <v>4.0999999999999996</v>
      </c>
    </row>
    <row r="16849" spans="15:17" ht="14.25">
      <c r="O16849" t="s">
        <v>2477</v>
      </c>
      <c r="P16849" s="2" t="s">
        <v>270</v>
      </c>
      <c r="Q16849" s="66">
        <v>3.95</v>
      </c>
    </row>
    <row r="16850" spans="15:17" ht="14.25">
      <c r="O16850" t="s">
        <v>2477</v>
      </c>
      <c r="P16850" s="2" t="s">
        <v>271</v>
      </c>
      <c r="Q16850" s="66">
        <v>3.95</v>
      </c>
    </row>
    <row r="16851" spans="15:17" ht="14.25">
      <c r="O16851" t="s">
        <v>2477</v>
      </c>
      <c r="P16851" s="2" t="s">
        <v>272</v>
      </c>
      <c r="Q16851" s="66">
        <v>4.03</v>
      </c>
    </row>
    <row r="16852" spans="15:17" ht="14.25">
      <c r="O16852" t="s">
        <v>2477</v>
      </c>
      <c r="P16852" s="2" t="s">
        <v>273</v>
      </c>
      <c r="Q16852" s="66">
        <v>4.09</v>
      </c>
    </row>
    <row r="16853" spans="15:17" ht="14.25">
      <c r="O16853" t="s">
        <v>2477</v>
      </c>
      <c r="P16853" s="2" t="s">
        <v>274</v>
      </c>
      <c r="Q16853" s="66">
        <v>4.1399999999999997</v>
      </c>
    </row>
    <row r="16854" spans="15:17" ht="14.25">
      <c r="O16854" t="s">
        <v>2477</v>
      </c>
      <c r="P16854" s="2" t="s">
        <v>275</v>
      </c>
      <c r="Q16854" s="66">
        <v>4.0999999999999996</v>
      </c>
    </row>
    <row r="16855" spans="15:17" ht="14.25">
      <c r="O16855" t="s">
        <v>2477</v>
      </c>
      <c r="P16855" s="2" t="s">
        <v>276</v>
      </c>
      <c r="Q16855" s="66">
        <v>4.3499999999999996</v>
      </c>
    </row>
    <row r="16856" spans="15:17" ht="14.25">
      <c r="O16856" t="s">
        <v>2477</v>
      </c>
      <c r="P16856" s="2" t="s">
        <v>277</v>
      </c>
      <c r="Q16856" s="66">
        <v>4.22</v>
      </c>
    </row>
    <row r="16857" spans="15:17" ht="14.25">
      <c r="O16857" t="s">
        <v>2477</v>
      </c>
      <c r="P16857" s="2" t="s">
        <v>278</v>
      </c>
      <c r="Q16857" s="66">
        <v>4.3</v>
      </c>
    </row>
    <row r="16858" spans="15:17" ht="14.25">
      <c r="O16858" t="s">
        <v>2477</v>
      </c>
      <c r="P16858" s="2" t="s">
        <v>279</v>
      </c>
      <c r="Q16858" s="66">
        <v>4.05</v>
      </c>
    </row>
    <row r="16859" spans="15:17" ht="14.25">
      <c r="O16859" t="s">
        <v>2477</v>
      </c>
      <c r="P16859" s="2" t="s">
        <v>280</v>
      </c>
      <c r="Q16859" s="66">
        <v>4.0199999999999996</v>
      </c>
    </row>
    <row r="16860" spans="15:17" ht="14.25">
      <c r="O16860" t="s">
        <v>2477</v>
      </c>
      <c r="P16860" s="2" t="s">
        <v>281</v>
      </c>
      <c r="Q16860" s="66">
        <v>4.09</v>
      </c>
    </row>
    <row r="16861" spans="15:17" ht="14.25">
      <c r="O16861" t="s">
        <v>2477</v>
      </c>
      <c r="P16861" s="2" t="s">
        <v>282</v>
      </c>
      <c r="Q16861" s="66">
        <v>4.2699999999999996</v>
      </c>
    </row>
    <row r="16862" spans="15:17" ht="14.25">
      <c r="O16862" t="s">
        <v>2477</v>
      </c>
      <c r="P16862" s="2" t="s">
        <v>283</v>
      </c>
      <c r="Q16862" s="66">
        <v>4.2</v>
      </c>
    </row>
    <row r="16863" spans="15:17" ht="14.25">
      <c r="O16863" t="s">
        <v>2477</v>
      </c>
      <c r="P16863" s="2" t="s">
        <v>284</v>
      </c>
      <c r="Q16863" s="66">
        <v>4.2300000000000004</v>
      </c>
    </row>
    <row r="16864" spans="15:17" ht="14.25">
      <c r="O16864" t="s">
        <v>2477</v>
      </c>
      <c r="P16864" s="2" t="s">
        <v>285</v>
      </c>
      <c r="Q16864" s="66">
        <v>4.2699999999999996</v>
      </c>
    </row>
    <row r="16865" spans="15:17" ht="14.25">
      <c r="O16865" t="s">
        <v>2477</v>
      </c>
      <c r="P16865" s="2" t="s">
        <v>286</v>
      </c>
      <c r="Q16865" s="66">
        <v>4.3</v>
      </c>
    </row>
    <row r="16866" spans="15:17" ht="14.25">
      <c r="O16866" t="s">
        <v>2477</v>
      </c>
      <c r="P16866" s="2" t="s">
        <v>287</v>
      </c>
      <c r="Q16866" s="66">
        <v>4.0999999999999996</v>
      </c>
    </row>
    <row r="16867" spans="15:17" ht="14.25">
      <c r="O16867" t="s">
        <v>2477</v>
      </c>
      <c r="P16867" s="2" t="s">
        <v>288</v>
      </c>
      <c r="Q16867" s="66">
        <v>4.1900000000000004</v>
      </c>
    </row>
    <row r="16868" spans="15:17" ht="14.25">
      <c r="O16868" t="s">
        <v>2477</v>
      </c>
      <c r="P16868" s="2" t="s">
        <v>289</v>
      </c>
      <c r="Q16868" s="66">
        <v>4.29</v>
      </c>
    </row>
    <row r="16869" spans="15:17" ht="14.25">
      <c r="O16869" t="s">
        <v>2477</v>
      </c>
      <c r="P16869" s="2" t="s">
        <v>290</v>
      </c>
      <c r="Q16869" s="66">
        <v>4.18</v>
      </c>
    </row>
    <row r="16870" spans="15:17" ht="14.25">
      <c r="O16870" t="s">
        <v>2477</v>
      </c>
      <c r="P16870" s="2" t="s">
        <v>291</v>
      </c>
      <c r="Q16870" s="66">
        <v>4.12</v>
      </c>
    </row>
    <row r="16871" spans="15:17" ht="14.25">
      <c r="O16871" t="s">
        <v>2477</v>
      </c>
      <c r="P16871" s="2" t="s">
        <v>292</v>
      </c>
      <c r="Q16871" s="66">
        <v>4.16</v>
      </c>
    </row>
    <row r="16872" spans="15:17" ht="14.25">
      <c r="O16872" t="s">
        <v>2477</v>
      </c>
      <c r="P16872" s="2" t="s">
        <v>293</v>
      </c>
      <c r="Q16872" s="66">
        <v>4.07</v>
      </c>
    </row>
    <row r="16873" spans="15:17" ht="14.25">
      <c r="O16873" t="s">
        <v>2477</v>
      </c>
      <c r="P16873" s="2" t="s">
        <v>294</v>
      </c>
      <c r="Q16873" s="66">
        <v>4.07</v>
      </c>
    </row>
    <row r="16874" spans="15:17" ht="14.25">
      <c r="O16874" t="s">
        <v>2477</v>
      </c>
      <c r="P16874" s="2" t="s">
        <v>295</v>
      </c>
      <c r="Q16874" s="66">
        <v>3.9</v>
      </c>
    </row>
    <row r="16875" spans="15:17" ht="14.25">
      <c r="O16875" t="s">
        <v>2477</v>
      </c>
      <c r="P16875" s="2" t="s">
        <v>296</v>
      </c>
      <c r="Q16875" s="66">
        <v>3.89</v>
      </c>
    </row>
    <row r="16876" spans="15:17" ht="14.25">
      <c r="O16876" t="s">
        <v>2477</v>
      </c>
      <c r="P16876" s="2" t="s">
        <v>297</v>
      </c>
      <c r="Q16876" s="66">
        <v>3.86</v>
      </c>
    </row>
    <row r="16877" spans="15:17" ht="14.25">
      <c r="O16877" t="s">
        <v>2477</v>
      </c>
      <c r="P16877" s="2" t="s">
        <v>298</v>
      </c>
      <c r="Q16877" s="66">
        <v>3.9</v>
      </c>
    </row>
    <row r="16878" spans="15:17" ht="14.25">
      <c r="O16878" t="s">
        <v>2477</v>
      </c>
      <c r="P16878" s="2" t="s">
        <v>299</v>
      </c>
      <c r="Q16878" s="66">
        <v>3.94</v>
      </c>
    </row>
    <row r="16879" spans="15:17" ht="14.25">
      <c r="O16879" t="s">
        <v>2477</v>
      </c>
      <c r="P16879" s="2" t="s">
        <v>300</v>
      </c>
      <c r="Q16879" s="66">
        <v>3.8</v>
      </c>
    </row>
    <row r="16880" spans="15:17" ht="14.25">
      <c r="O16880" t="s">
        <v>2477</v>
      </c>
      <c r="P16880" s="2" t="s">
        <v>301</v>
      </c>
      <c r="Q16880" s="66">
        <v>3.81</v>
      </c>
    </row>
    <row r="16881" spans="15:17" ht="14.25">
      <c r="O16881" t="s">
        <v>2477</v>
      </c>
      <c r="P16881" s="2" t="s">
        <v>302</v>
      </c>
      <c r="Q16881" s="66">
        <v>3.76</v>
      </c>
    </row>
    <row r="16882" spans="15:17" ht="14.25">
      <c r="O16882" t="s">
        <v>2477</v>
      </c>
      <c r="P16882" s="2" t="s">
        <v>303</v>
      </c>
      <c r="Q16882" s="66">
        <v>3.76</v>
      </c>
    </row>
    <row r="16883" spans="15:17" ht="14.25">
      <c r="O16883" t="s">
        <v>2477</v>
      </c>
      <c r="P16883" s="2" t="s">
        <v>304</v>
      </c>
      <c r="Q16883" s="66">
        <v>3.71</v>
      </c>
    </row>
    <row r="16884" spans="15:17" ht="14.25">
      <c r="O16884" t="s">
        <v>2477</v>
      </c>
      <c r="P16884" s="2" t="s">
        <v>305</v>
      </c>
      <c r="Q16884" s="66">
        <v>3.6</v>
      </c>
    </row>
    <row r="16885" spans="15:17" ht="14.25">
      <c r="O16885" t="s">
        <v>2477</v>
      </c>
      <c r="P16885" s="2" t="s">
        <v>306</v>
      </c>
      <c r="Q16885" s="66">
        <v>3.6</v>
      </c>
    </row>
    <row r="16886" spans="15:17" ht="14.25">
      <c r="O16886" t="s">
        <v>2477</v>
      </c>
      <c r="P16886" s="2" t="s">
        <v>307</v>
      </c>
      <c r="Q16886" s="66">
        <v>3.58</v>
      </c>
    </row>
    <row r="16887" spans="15:17" ht="14.25">
      <c r="O16887" t="s">
        <v>2477</v>
      </c>
      <c r="P16887" s="2" t="s">
        <v>308</v>
      </c>
      <c r="Q16887" s="66">
        <v>3.72</v>
      </c>
    </row>
    <row r="16888" spans="15:17" ht="14.25">
      <c r="O16888" t="s">
        <v>2477</v>
      </c>
      <c r="P16888" s="2" t="s">
        <v>309</v>
      </c>
      <c r="Q16888" s="66">
        <v>3.67</v>
      </c>
    </row>
    <row r="16889" spans="15:17" ht="14.25">
      <c r="O16889" t="s">
        <v>2477</v>
      </c>
      <c r="P16889" s="2" t="s">
        <v>310</v>
      </c>
      <c r="Q16889" s="66">
        <v>3.67</v>
      </c>
    </row>
    <row r="16890" spans="15:17" ht="14.25">
      <c r="O16890" t="s">
        <v>2477</v>
      </c>
      <c r="P16890" s="2" t="s">
        <v>311</v>
      </c>
      <c r="Q16890" s="66">
        <v>3.63</v>
      </c>
    </row>
    <row r="16891" spans="15:17" ht="14.25">
      <c r="O16891" t="s">
        <v>2477</v>
      </c>
      <c r="P16891" s="2" t="s">
        <v>312</v>
      </c>
      <c r="Q16891" s="66">
        <v>3.71</v>
      </c>
    </row>
    <row r="16892" spans="15:17" ht="14.25">
      <c r="O16892" t="s">
        <v>2477</v>
      </c>
      <c r="P16892" s="2" t="s">
        <v>313</v>
      </c>
      <c r="Q16892" s="66">
        <v>3.69</v>
      </c>
    </row>
    <row r="16893" spans="15:17" ht="14.25">
      <c r="O16893" t="s">
        <v>2477</v>
      </c>
      <c r="P16893" s="2" t="s">
        <v>314</v>
      </c>
      <c r="Q16893" s="66">
        <v>3.77</v>
      </c>
    </row>
    <row r="16894" spans="15:17" ht="14.25">
      <c r="O16894" t="s">
        <v>2477</v>
      </c>
      <c r="P16894" s="2" t="s">
        <v>315</v>
      </c>
      <c r="Q16894" s="66">
        <v>3.79</v>
      </c>
    </row>
    <row r="16895" spans="15:17" ht="14.25">
      <c r="O16895" t="s">
        <v>2477</v>
      </c>
      <c r="P16895" s="2" t="s">
        <v>316</v>
      </c>
      <c r="Q16895" s="66">
        <v>3.68</v>
      </c>
    </row>
    <row r="16896" spans="15:17" ht="14.25">
      <c r="O16896" t="s">
        <v>2477</v>
      </c>
      <c r="P16896" s="2" t="s">
        <v>317</v>
      </c>
      <c r="Q16896" s="66">
        <v>3.67</v>
      </c>
    </row>
    <row r="16897" spans="15:17" ht="14.25">
      <c r="O16897" t="s">
        <v>2477</v>
      </c>
      <c r="P16897" s="2" t="s">
        <v>318</v>
      </c>
      <c r="Q16897" s="66">
        <v>3.67</v>
      </c>
    </row>
    <row r="16898" spans="15:17" ht="14.25">
      <c r="O16898" t="s">
        <v>2477</v>
      </c>
      <c r="P16898" s="2" t="s">
        <v>319</v>
      </c>
      <c r="Q16898" s="66">
        <v>3.66</v>
      </c>
    </row>
    <row r="16899" spans="15:17" ht="14.25">
      <c r="O16899" t="s">
        <v>2477</v>
      </c>
      <c r="P16899" s="2" t="s">
        <v>320</v>
      </c>
      <c r="Q16899" s="66">
        <v>3.66</v>
      </c>
    </row>
    <row r="16900" spans="15:17" ht="14.25">
      <c r="O16900" t="s">
        <v>2477</v>
      </c>
      <c r="P16900" s="2" t="s">
        <v>321</v>
      </c>
      <c r="Q16900" s="66">
        <v>3.66</v>
      </c>
    </row>
    <row r="16901" spans="15:17" ht="14.25">
      <c r="O16901" t="s">
        <v>2477</v>
      </c>
      <c r="P16901" s="2" t="s">
        <v>322</v>
      </c>
      <c r="Q16901" s="66">
        <v>3.66</v>
      </c>
    </row>
    <row r="16902" spans="15:17" ht="14.25">
      <c r="O16902" t="s">
        <v>2477</v>
      </c>
      <c r="P16902" s="2" t="s">
        <v>323</v>
      </c>
      <c r="Q16902" s="66">
        <v>3.64</v>
      </c>
    </row>
    <row r="16903" spans="15:17" ht="14.25">
      <c r="O16903" t="s">
        <v>2477</v>
      </c>
      <c r="P16903" s="2" t="s">
        <v>324</v>
      </c>
      <c r="Q16903" s="66">
        <v>3.64</v>
      </c>
    </row>
    <row r="16904" spans="15:17" ht="14.25">
      <c r="O16904" t="s">
        <v>2477</v>
      </c>
      <c r="P16904" s="2" t="s">
        <v>325</v>
      </c>
      <c r="Q16904" s="66">
        <v>3.6</v>
      </c>
    </row>
    <row r="16905" spans="15:17" ht="14.25">
      <c r="O16905" t="s">
        <v>2477</v>
      </c>
      <c r="P16905" s="2" t="s">
        <v>326</v>
      </c>
      <c r="Q16905" s="66">
        <v>3.59</v>
      </c>
    </row>
    <row r="16906" spans="15:17" ht="14.25">
      <c r="O16906" t="s">
        <v>2477</v>
      </c>
      <c r="P16906" s="2" t="s">
        <v>327</v>
      </c>
      <c r="Q16906" s="66">
        <v>3.73</v>
      </c>
    </row>
    <row r="16907" spans="15:17" ht="14.25">
      <c r="O16907" t="s">
        <v>2477</v>
      </c>
      <c r="P16907" s="2" t="s">
        <v>328</v>
      </c>
      <c r="Q16907" s="66">
        <v>3.77</v>
      </c>
    </row>
    <row r="16908" spans="15:17" ht="14.25">
      <c r="O16908" t="s">
        <v>2477</v>
      </c>
      <c r="P16908" s="2" t="s">
        <v>329</v>
      </c>
      <c r="Q16908" s="66">
        <v>3.72</v>
      </c>
    </row>
    <row r="16909" spans="15:17" ht="14.25">
      <c r="O16909" t="s">
        <v>2477</v>
      </c>
      <c r="P16909" s="2" t="s">
        <v>330</v>
      </c>
      <c r="Q16909" s="66">
        <v>3.72</v>
      </c>
    </row>
    <row r="16910" spans="15:17" ht="14.25">
      <c r="O16910" t="s">
        <v>2477</v>
      </c>
      <c r="P16910" s="2" t="s">
        <v>331</v>
      </c>
      <c r="Q16910" s="66">
        <v>3.78</v>
      </c>
    </row>
    <row r="16911" spans="15:17" ht="14.25">
      <c r="O16911" t="s">
        <v>2477</v>
      </c>
      <c r="P16911" s="2" t="s">
        <v>332</v>
      </c>
      <c r="Q16911" s="66">
        <v>3.71</v>
      </c>
    </row>
    <row r="16912" spans="15:17" ht="14.25">
      <c r="O16912" t="s">
        <v>2477</v>
      </c>
      <c r="P16912" s="2" t="s">
        <v>333</v>
      </c>
      <c r="Q16912" s="66">
        <v>3.77</v>
      </c>
    </row>
    <row r="16913" spans="15:17" ht="14.25">
      <c r="O16913" t="s">
        <v>2477</v>
      </c>
      <c r="P16913" s="2" t="s">
        <v>334</v>
      </c>
      <c r="Q16913" s="66">
        <v>3.75</v>
      </c>
    </row>
    <row r="16914" spans="15:17" ht="14.25">
      <c r="O16914" t="s">
        <v>2477</v>
      </c>
      <c r="P16914" s="2" t="s">
        <v>335</v>
      </c>
      <c r="Q16914" s="66">
        <v>3.78</v>
      </c>
    </row>
    <row r="16915" spans="15:17" ht="14.25">
      <c r="O16915" t="s">
        <v>2477</v>
      </c>
      <c r="P16915" s="2" t="s">
        <v>336</v>
      </c>
      <c r="Q16915" s="66">
        <v>3.82</v>
      </c>
    </row>
    <row r="16916" spans="15:17" ht="14.25">
      <c r="O16916" t="s">
        <v>2477</v>
      </c>
      <c r="P16916" s="2" t="s">
        <v>337</v>
      </c>
      <c r="Q16916" s="66">
        <v>3.64</v>
      </c>
    </row>
    <row r="16917" spans="15:17" ht="14.25">
      <c r="O16917" t="s">
        <v>2477</v>
      </c>
      <c r="P16917" s="2" t="s">
        <v>338</v>
      </c>
      <c r="Q16917" s="66">
        <v>3.61</v>
      </c>
    </row>
    <row r="16918" spans="15:17" ht="14.25">
      <c r="O16918" t="s">
        <v>2477</v>
      </c>
      <c r="P16918" s="2" t="s">
        <v>339</v>
      </c>
      <c r="Q16918" s="66">
        <v>3.6</v>
      </c>
    </row>
    <row r="16919" spans="15:17" ht="14.25">
      <c r="O16919" t="s">
        <v>2477</v>
      </c>
      <c r="P16919" s="2" t="s">
        <v>340</v>
      </c>
      <c r="Q16919" s="66">
        <v>3.7</v>
      </c>
    </row>
    <row r="16920" spans="15:17" ht="14.25">
      <c r="O16920" t="s">
        <v>2477</v>
      </c>
      <c r="P16920" s="2" t="s">
        <v>341</v>
      </c>
      <c r="Q16920" s="66">
        <v>3.75</v>
      </c>
    </row>
    <row r="16921" spans="15:17" ht="14.25">
      <c r="O16921" t="s">
        <v>2477</v>
      </c>
      <c r="P16921" s="2" t="s">
        <v>342</v>
      </c>
      <c r="Q16921" s="66">
        <v>3.72</v>
      </c>
    </row>
    <row r="16922" spans="15:17" ht="14.25">
      <c r="O16922" t="s">
        <v>2477</v>
      </c>
      <c r="P16922" s="2" t="s">
        <v>343</v>
      </c>
      <c r="Q16922" s="66">
        <v>3.67</v>
      </c>
    </row>
    <row r="16923" spans="15:17" ht="14.25">
      <c r="O16923" t="s">
        <v>2477</v>
      </c>
      <c r="P16923" s="2" t="s">
        <v>344</v>
      </c>
      <c r="Q16923" s="66">
        <v>3.73</v>
      </c>
    </row>
    <row r="16924" spans="15:17" ht="14.25">
      <c r="O16924" t="s">
        <v>2477</v>
      </c>
      <c r="P16924" s="2" t="s">
        <v>345</v>
      </c>
      <c r="Q16924" s="66">
        <v>3.76</v>
      </c>
    </row>
    <row r="16925" spans="15:17" ht="14.25">
      <c r="O16925" t="s">
        <v>2477</v>
      </c>
      <c r="P16925" s="2" t="s">
        <v>346</v>
      </c>
      <c r="Q16925" s="66">
        <v>3.77</v>
      </c>
    </row>
    <row r="16926" spans="15:17" ht="14.25">
      <c r="O16926" t="s">
        <v>2477</v>
      </c>
      <c r="P16926" s="2" t="s">
        <v>347</v>
      </c>
      <c r="Q16926" s="66">
        <v>3.73</v>
      </c>
    </row>
    <row r="16927" spans="15:17" ht="14.25">
      <c r="O16927" t="s">
        <v>2477</v>
      </c>
      <c r="P16927" s="2" t="s">
        <v>348</v>
      </c>
      <c r="Q16927" s="66">
        <v>3.86</v>
      </c>
    </row>
    <row r="16928" spans="15:17" ht="14.25">
      <c r="O16928" t="s">
        <v>2477</v>
      </c>
      <c r="P16928" s="2" t="s">
        <v>349</v>
      </c>
      <c r="Q16928" s="66">
        <v>3.79</v>
      </c>
    </row>
    <row r="16929" spans="15:17" ht="14.25">
      <c r="O16929" t="s">
        <v>2477</v>
      </c>
      <c r="P16929" s="2" t="s">
        <v>350</v>
      </c>
      <c r="Q16929" s="66">
        <v>3.72</v>
      </c>
    </row>
    <row r="16930" spans="15:17" ht="14.25">
      <c r="O16930" t="s">
        <v>2477</v>
      </c>
      <c r="P16930" s="2" t="s">
        <v>351</v>
      </c>
      <c r="Q16930" s="66">
        <v>3.69</v>
      </c>
    </row>
    <row r="16931" spans="15:17" ht="14.25">
      <c r="O16931" t="s">
        <v>2477</v>
      </c>
      <c r="P16931" s="2" t="s">
        <v>352</v>
      </c>
      <c r="Q16931" s="66">
        <v>3.72</v>
      </c>
    </row>
    <row r="16932" spans="15:17" ht="14.25">
      <c r="O16932" t="s">
        <v>2477</v>
      </c>
      <c r="P16932" s="2" t="s">
        <v>353</v>
      </c>
      <c r="Q16932" s="66">
        <v>3.71</v>
      </c>
    </row>
    <row r="16933" spans="15:17" ht="14.25">
      <c r="O16933" t="s">
        <v>2477</v>
      </c>
      <c r="P16933" s="2" t="s">
        <v>354</v>
      </c>
      <c r="Q16933" s="66">
        <v>3.7</v>
      </c>
    </row>
    <row r="16934" spans="15:17" ht="14.25">
      <c r="O16934" t="s">
        <v>2477</v>
      </c>
      <c r="P16934" s="2" t="s">
        <v>355</v>
      </c>
      <c r="Q16934" s="66">
        <v>3.7</v>
      </c>
    </row>
    <row r="16935" spans="15:17" ht="14.25">
      <c r="O16935" t="s">
        <v>2477</v>
      </c>
      <c r="P16935" s="2" t="s">
        <v>356</v>
      </c>
      <c r="Q16935" s="66">
        <v>3.69</v>
      </c>
    </row>
    <row r="16936" spans="15:17" ht="14.25">
      <c r="O16936" t="s">
        <v>2477</v>
      </c>
      <c r="P16936" s="2" t="s">
        <v>357</v>
      </c>
      <c r="Q16936" s="66">
        <v>3.65</v>
      </c>
    </row>
    <row r="16937" spans="15:17" ht="14.25">
      <c r="O16937" t="s">
        <v>2477</v>
      </c>
      <c r="P16937" s="2" t="s">
        <v>358</v>
      </c>
      <c r="Q16937" s="66">
        <v>3.63</v>
      </c>
    </row>
    <row r="16938" spans="15:17" ht="14.25">
      <c r="O16938" t="s">
        <v>2477</v>
      </c>
      <c r="P16938" s="2" t="s">
        <v>359</v>
      </c>
      <c r="Q16938" s="66">
        <v>3.67</v>
      </c>
    </row>
    <row r="16939" spans="15:17" ht="14.25">
      <c r="O16939" t="s">
        <v>2477</v>
      </c>
      <c r="P16939" s="2" t="s">
        <v>360</v>
      </c>
      <c r="Q16939" s="66">
        <v>3.68</v>
      </c>
    </row>
    <row r="16940" spans="15:17" ht="14.25">
      <c r="O16940" t="s">
        <v>2477</v>
      </c>
      <c r="P16940" s="2" t="s">
        <v>361</v>
      </c>
      <c r="Q16940" s="66">
        <v>3.77</v>
      </c>
    </row>
    <row r="16941" spans="15:17" ht="14.25">
      <c r="O16941" t="s">
        <v>2477</v>
      </c>
      <c r="P16941" s="2" t="s">
        <v>362</v>
      </c>
      <c r="Q16941" s="66">
        <v>3.71</v>
      </c>
    </row>
    <row r="16942" spans="15:17" ht="14.25">
      <c r="O16942" t="s">
        <v>2477</v>
      </c>
      <c r="P16942" s="2" t="s">
        <v>363</v>
      </c>
      <c r="Q16942" s="66">
        <v>3.6</v>
      </c>
    </row>
    <row r="16943" spans="15:17" ht="14.25">
      <c r="O16943" t="s">
        <v>2477</v>
      </c>
      <c r="P16943" s="2" t="s">
        <v>364</v>
      </c>
      <c r="Q16943" s="66">
        <v>3.59</v>
      </c>
    </row>
    <row r="16944" spans="15:17" ht="14.25">
      <c r="O16944" t="s">
        <v>2477</v>
      </c>
      <c r="P16944" s="2" t="s">
        <v>365</v>
      </c>
      <c r="Q16944" s="66">
        <v>3.51</v>
      </c>
    </row>
    <row r="16945" spans="15:17" ht="14.25">
      <c r="O16945" t="s">
        <v>2477</v>
      </c>
      <c r="P16945" s="2" t="s">
        <v>366</v>
      </c>
      <c r="Q16945" s="66">
        <v>3.51</v>
      </c>
    </row>
    <row r="16946" spans="15:17" ht="14.25">
      <c r="O16946" t="s">
        <v>2477</v>
      </c>
      <c r="P16946" s="2" t="s">
        <v>367</v>
      </c>
      <c r="Q16946" s="66">
        <v>3.51</v>
      </c>
    </row>
    <row r="16947" spans="15:17" ht="14.25">
      <c r="O16947" t="s">
        <v>2477</v>
      </c>
      <c r="P16947" s="2" t="s">
        <v>368</v>
      </c>
      <c r="Q16947" s="66">
        <v>3.33</v>
      </c>
    </row>
    <row r="16948" spans="15:17" ht="14.25">
      <c r="O16948" t="s">
        <v>2477</v>
      </c>
      <c r="P16948" s="2" t="s">
        <v>369</v>
      </c>
      <c r="Q16948" s="66">
        <v>3.3</v>
      </c>
    </row>
    <row r="16949" spans="15:17" ht="14.25">
      <c r="O16949" t="s">
        <v>2477</v>
      </c>
      <c r="P16949" s="2" t="s">
        <v>370</v>
      </c>
      <c r="Q16949" s="66">
        <v>3.41</v>
      </c>
    </row>
    <row r="16950" spans="15:17" ht="14.25">
      <c r="O16950" t="s">
        <v>2477</v>
      </c>
      <c r="P16950" s="2" t="s">
        <v>371</v>
      </c>
      <c r="Q16950" s="66">
        <v>3.34</v>
      </c>
    </row>
    <row r="16951" spans="15:17" ht="14.25">
      <c r="O16951" t="s">
        <v>2477</v>
      </c>
      <c r="P16951" s="2" t="s">
        <v>372</v>
      </c>
      <c r="Q16951" s="66">
        <v>3.32</v>
      </c>
    </row>
    <row r="16952" spans="15:17" ht="14.25">
      <c r="O16952" t="s">
        <v>2477</v>
      </c>
      <c r="P16952" s="2" t="s">
        <v>373</v>
      </c>
      <c r="Q16952" s="66">
        <v>3.33</v>
      </c>
    </row>
    <row r="16953" spans="15:17" ht="14.25">
      <c r="O16953" t="s">
        <v>2477</v>
      </c>
      <c r="P16953" s="2" t="s">
        <v>374</v>
      </c>
      <c r="Q16953" s="66">
        <v>3.4</v>
      </c>
    </row>
    <row r="16954" spans="15:17" ht="14.25">
      <c r="O16954" t="s">
        <v>2477</v>
      </c>
      <c r="P16954" s="2" t="s">
        <v>375</v>
      </c>
      <c r="Q16954" s="66">
        <v>3.35</v>
      </c>
    </row>
    <row r="16955" spans="15:17" ht="14.25">
      <c r="O16955" t="s">
        <v>2477</v>
      </c>
      <c r="P16955" s="2" t="s">
        <v>376</v>
      </c>
      <c r="Q16955" s="66">
        <v>3.31</v>
      </c>
    </row>
    <row r="16956" spans="15:17" ht="14.25">
      <c r="O16956" t="s">
        <v>2477</v>
      </c>
      <c r="P16956" s="2" t="s">
        <v>377</v>
      </c>
      <c r="Q16956" s="66">
        <v>3.36</v>
      </c>
    </row>
    <row r="16957" spans="15:17" ht="14.25">
      <c r="O16957" t="s">
        <v>2477</v>
      </c>
      <c r="P16957" s="2" t="s">
        <v>378</v>
      </c>
      <c r="Q16957" s="66">
        <v>3.36</v>
      </c>
    </row>
    <row r="16958" spans="15:17" ht="14.25">
      <c r="O16958" t="s">
        <v>2477</v>
      </c>
      <c r="P16958" s="2" t="s">
        <v>379</v>
      </c>
      <c r="Q16958" s="66">
        <v>3.36</v>
      </c>
    </row>
    <row r="16959" spans="15:17" ht="14.25">
      <c r="O16959" t="s">
        <v>2477</v>
      </c>
      <c r="P16959" s="2" t="s">
        <v>380</v>
      </c>
      <c r="Q16959" s="66">
        <v>3.3</v>
      </c>
    </row>
    <row r="16960" spans="15:17" ht="14.25">
      <c r="O16960" t="s">
        <v>2477</v>
      </c>
      <c r="P16960" s="2" t="s">
        <v>381</v>
      </c>
      <c r="Q16960" s="66">
        <v>3.23</v>
      </c>
    </row>
    <row r="16961" spans="15:17" ht="14.25">
      <c r="O16961" t="s">
        <v>2477</v>
      </c>
      <c r="P16961" s="2" t="s">
        <v>382</v>
      </c>
      <c r="Q16961" s="66">
        <v>3.23</v>
      </c>
    </row>
    <row r="16962" spans="15:17" ht="14.25">
      <c r="O16962" t="s">
        <v>2477</v>
      </c>
      <c r="P16962" s="2" t="s">
        <v>383</v>
      </c>
      <c r="Q16962" s="66">
        <v>3.18</v>
      </c>
    </row>
    <row r="16963" spans="15:17" ht="14.25">
      <c r="O16963" t="s">
        <v>2477</v>
      </c>
      <c r="P16963" s="2" t="s">
        <v>384</v>
      </c>
      <c r="Q16963" s="66">
        <v>3.15</v>
      </c>
    </row>
    <row r="16964" spans="15:17" ht="14.25">
      <c r="O16964" t="s">
        <v>2477</v>
      </c>
      <c r="P16964" s="2" t="s">
        <v>385</v>
      </c>
      <c r="Q16964" s="66">
        <v>3.15</v>
      </c>
    </row>
    <row r="16965" spans="15:17" ht="14.25">
      <c r="O16965" t="s">
        <v>2477</v>
      </c>
      <c r="P16965" s="2" t="s">
        <v>386</v>
      </c>
      <c r="Q16965" s="66">
        <v>3.15</v>
      </c>
    </row>
    <row r="16966" spans="15:17" ht="14.25">
      <c r="O16966" t="s">
        <v>2477</v>
      </c>
      <c r="P16966" s="2" t="s">
        <v>387</v>
      </c>
      <c r="Q16966" s="66">
        <v>3.15</v>
      </c>
    </row>
    <row r="16967" spans="15:17" ht="14.25">
      <c r="O16967" t="s">
        <v>2477</v>
      </c>
      <c r="P16967" s="2" t="s">
        <v>388</v>
      </c>
      <c r="Q16967" s="66">
        <v>3.13</v>
      </c>
    </row>
    <row r="16968" spans="15:17" ht="14.25">
      <c r="O16968" t="s">
        <v>2477</v>
      </c>
      <c r="P16968" s="2" t="s">
        <v>389</v>
      </c>
      <c r="Q16968" s="66">
        <v>3.13</v>
      </c>
    </row>
    <row r="16969" spans="15:17" ht="14.25">
      <c r="O16969" t="s">
        <v>2477</v>
      </c>
      <c r="P16969" s="2" t="s">
        <v>390</v>
      </c>
      <c r="Q16969" s="66">
        <v>3.13</v>
      </c>
    </row>
    <row r="16970" spans="15:17" ht="14.25">
      <c r="O16970" t="s">
        <v>2477</v>
      </c>
      <c r="P16970" s="2" t="s">
        <v>391</v>
      </c>
      <c r="Q16970" s="66">
        <v>3.06</v>
      </c>
    </row>
    <row r="16971" spans="15:17" ht="14.25">
      <c r="O16971" t="s">
        <v>2477</v>
      </c>
      <c r="P16971" s="2" t="s">
        <v>392</v>
      </c>
      <c r="Q16971" s="66">
        <v>3.1</v>
      </c>
    </row>
    <row r="16972" spans="15:17" ht="14.25">
      <c r="O16972" t="s">
        <v>2477</v>
      </c>
      <c r="P16972" s="2" t="s">
        <v>393</v>
      </c>
      <c r="Q16972" s="66">
        <v>3.07</v>
      </c>
    </row>
    <row r="16973" spans="15:17" ht="14.25">
      <c r="O16973" t="s">
        <v>2477</v>
      </c>
      <c r="P16973" s="2" t="s">
        <v>394</v>
      </c>
      <c r="Q16973" s="66">
        <v>3.07</v>
      </c>
    </row>
    <row r="16974" spans="15:17" ht="14.25">
      <c r="O16974" t="s">
        <v>2477</v>
      </c>
      <c r="P16974" s="2" t="s">
        <v>395</v>
      </c>
      <c r="Q16974" s="66">
        <v>3.05</v>
      </c>
    </row>
    <row r="16975" spans="15:17" ht="14.25">
      <c r="O16975" t="s">
        <v>2477</v>
      </c>
      <c r="P16975" s="2" t="s">
        <v>396</v>
      </c>
      <c r="Q16975" s="66">
        <v>3.1</v>
      </c>
    </row>
    <row r="16976" spans="15:17" ht="14.25">
      <c r="O16976" t="s">
        <v>2477</v>
      </c>
      <c r="P16976" s="2" t="s">
        <v>397</v>
      </c>
      <c r="Q16976" s="66">
        <v>3.13</v>
      </c>
    </row>
    <row r="16977" spans="15:17" ht="14.25">
      <c r="O16977" t="s">
        <v>2477</v>
      </c>
      <c r="P16977" s="2" t="s">
        <v>398</v>
      </c>
      <c r="Q16977" s="66">
        <v>3.1</v>
      </c>
    </row>
    <row r="16978" spans="15:17" ht="14.25">
      <c r="O16978" t="s">
        <v>2477</v>
      </c>
      <c r="P16978" s="2" t="s">
        <v>399</v>
      </c>
      <c r="Q16978" s="66">
        <v>3.06</v>
      </c>
    </row>
    <row r="16979" spans="15:17" ht="14.25">
      <c r="O16979" t="s">
        <v>2477</v>
      </c>
      <c r="P16979" s="2" t="s">
        <v>400</v>
      </c>
      <c r="Q16979" s="66">
        <v>3.14</v>
      </c>
    </row>
    <row r="16980" spans="15:17" ht="14.25">
      <c r="O16980" t="s">
        <v>2477</v>
      </c>
      <c r="P16980" s="2" t="s">
        <v>401</v>
      </c>
      <c r="Q16980" s="66">
        <v>3.2</v>
      </c>
    </row>
    <row r="16981" spans="15:17" ht="14.25">
      <c r="O16981" t="s">
        <v>2477</v>
      </c>
      <c r="P16981" s="2" t="s">
        <v>402</v>
      </c>
      <c r="Q16981" s="66">
        <v>3.2</v>
      </c>
    </row>
    <row r="16982" spans="15:17" ht="14.25">
      <c r="O16982" t="s">
        <v>2477</v>
      </c>
      <c r="P16982" s="2" t="s">
        <v>403</v>
      </c>
      <c r="Q16982" s="66">
        <v>3.28</v>
      </c>
    </row>
    <row r="16983" spans="15:17" ht="14.25">
      <c r="O16983" t="s">
        <v>2477</v>
      </c>
      <c r="P16983" s="2" t="s">
        <v>404</v>
      </c>
      <c r="Q16983" s="66">
        <v>3.2</v>
      </c>
    </row>
    <row r="16984" spans="15:17" ht="14.25">
      <c r="O16984" t="s">
        <v>2477</v>
      </c>
      <c r="P16984" s="2" t="s">
        <v>405</v>
      </c>
      <c r="Q16984" s="66">
        <v>3.15</v>
      </c>
    </row>
    <row r="16985" spans="15:17" ht="14.25">
      <c r="O16985" t="s">
        <v>2477</v>
      </c>
      <c r="P16985" s="2" t="s">
        <v>406</v>
      </c>
      <c r="Q16985" s="66">
        <v>3.26</v>
      </c>
    </row>
    <row r="16986" spans="15:17" ht="14.25">
      <c r="O16986" t="s">
        <v>2477</v>
      </c>
      <c r="P16986" s="2" t="s">
        <v>407</v>
      </c>
      <c r="Q16986" s="66">
        <v>3.25</v>
      </c>
    </row>
    <row r="16987" spans="15:17" ht="14.25">
      <c r="O16987" t="s">
        <v>2477</v>
      </c>
      <c r="P16987" s="2" t="s">
        <v>408</v>
      </c>
      <c r="Q16987" s="66">
        <v>3.05</v>
      </c>
    </row>
    <row r="16988" spans="15:17" ht="14.25">
      <c r="O16988" t="s">
        <v>2477</v>
      </c>
      <c r="P16988" s="2" t="s">
        <v>409</v>
      </c>
      <c r="Q16988" s="66">
        <v>2.86</v>
      </c>
    </row>
    <row r="16989" spans="15:17" ht="14.25">
      <c r="O16989" t="s">
        <v>2477</v>
      </c>
      <c r="P16989" s="2" t="s">
        <v>410</v>
      </c>
      <c r="Q16989" s="66">
        <v>2.76</v>
      </c>
    </row>
    <row r="16990" spans="15:17" ht="14.25">
      <c r="O16990" t="s">
        <v>2477</v>
      </c>
      <c r="P16990" s="2" t="s">
        <v>411</v>
      </c>
      <c r="Q16990" s="66">
        <v>2.78</v>
      </c>
    </row>
    <row r="16991" spans="15:17" ht="14.25">
      <c r="O16991" t="s">
        <v>2477</v>
      </c>
      <c r="P16991" s="2" t="s">
        <v>412</v>
      </c>
      <c r="Q16991" s="66">
        <v>2.77</v>
      </c>
    </row>
    <row r="16992" spans="15:17" ht="14.25">
      <c r="O16992" t="s">
        <v>2477</v>
      </c>
      <c r="P16992" s="2" t="s">
        <v>413</v>
      </c>
      <c r="Q16992" s="66">
        <v>2.69</v>
      </c>
    </row>
    <row r="16993" spans="15:17" ht="14.25">
      <c r="O16993" t="s">
        <v>2477</v>
      </c>
      <c r="P16993" s="2" t="s">
        <v>414</v>
      </c>
      <c r="Q16993" s="66">
        <v>2.6</v>
      </c>
    </row>
    <row r="16994" spans="15:17" ht="14.25">
      <c r="O16994" t="s">
        <v>2477</v>
      </c>
      <c r="P16994" s="2" t="s">
        <v>415</v>
      </c>
      <c r="Q16994" s="66">
        <v>2.64</v>
      </c>
    </row>
    <row r="16995" spans="15:17" ht="14.25">
      <c r="O16995" t="s">
        <v>2477</v>
      </c>
      <c r="P16995" s="2" t="s">
        <v>416</v>
      </c>
      <c r="Q16995" s="66">
        <v>2.64</v>
      </c>
    </row>
    <row r="16996" spans="15:17" ht="14.25">
      <c r="O16996" t="s">
        <v>2477</v>
      </c>
      <c r="P16996" s="2" t="s">
        <v>417</v>
      </c>
      <c r="Q16996" s="66">
        <v>2.61</v>
      </c>
    </row>
    <row r="16997" spans="15:17" ht="14.25">
      <c r="O16997" t="s">
        <v>2477</v>
      </c>
      <c r="P16997" s="2" t="s">
        <v>418</v>
      </c>
      <c r="Q16997" s="66">
        <v>2.64</v>
      </c>
    </row>
    <row r="16998" spans="15:17" ht="14.25">
      <c r="O16998" t="s">
        <v>2477</v>
      </c>
      <c r="P16998" s="2" t="s">
        <v>419</v>
      </c>
      <c r="Q16998" s="66">
        <v>2.7</v>
      </c>
    </row>
    <row r="16999" spans="15:17" ht="14.25">
      <c r="O16999" t="s">
        <v>2477</v>
      </c>
      <c r="P16999" s="2" t="s">
        <v>420</v>
      </c>
      <c r="Q16999" s="66">
        <v>2.72</v>
      </c>
    </row>
    <row r="17000" spans="15:17" ht="14.25">
      <c r="O17000" t="s">
        <v>2477</v>
      </c>
      <c r="P17000" s="2" t="s">
        <v>421</v>
      </c>
      <c r="Q17000" s="66">
        <v>2.74</v>
      </c>
    </row>
    <row r="17001" spans="15:17" ht="14.25">
      <c r="O17001" t="s">
        <v>2477</v>
      </c>
      <c r="P17001" s="2" t="s">
        <v>422</v>
      </c>
      <c r="Q17001" s="66">
        <v>2.75</v>
      </c>
    </row>
    <row r="17002" spans="15:17" ht="14.25">
      <c r="O17002" t="s">
        <v>2477</v>
      </c>
      <c r="P17002" s="2" t="s">
        <v>423</v>
      </c>
      <c r="Q17002" s="66">
        <v>2.77</v>
      </c>
    </row>
    <row r="17003" spans="15:17" ht="14.25">
      <c r="O17003" t="s">
        <v>2477</v>
      </c>
      <c r="P17003" s="2" t="s">
        <v>424</v>
      </c>
      <c r="Q17003" s="66">
        <v>2.77</v>
      </c>
    </row>
    <row r="17004" spans="15:17" ht="14.25">
      <c r="O17004" t="s">
        <v>2477</v>
      </c>
      <c r="P17004" s="2" t="s">
        <v>425</v>
      </c>
      <c r="Q17004" s="66">
        <v>2.78</v>
      </c>
    </row>
    <row r="17005" spans="15:17" ht="14.25">
      <c r="O17005" t="s">
        <v>2477</v>
      </c>
      <c r="P17005" s="2" t="s">
        <v>426</v>
      </c>
      <c r="Q17005" s="66">
        <v>2.82</v>
      </c>
    </row>
    <row r="17006" spans="15:17" ht="14.25">
      <c r="O17006" t="s">
        <v>2477</v>
      </c>
      <c r="P17006" s="2" t="s">
        <v>427</v>
      </c>
      <c r="Q17006" s="66">
        <v>2.86</v>
      </c>
    </row>
    <row r="17007" spans="15:17" ht="14.25">
      <c r="O17007" t="s">
        <v>2477</v>
      </c>
      <c r="P17007" s="2" t="s">
        <v>428</v>
      </c>
      <c r="Q17007" s="66">
        <v>2.82</v>
      </c>
    </row>
    <row r="17008" spans="15:17" ht="14.25">
      <c r="O17008" t="s">
        <v>2477</v>
      </c>
      <c r="P17008" s="2" t="s">
        <v>429</v>
      </c>
      <c r="Q17008" s="66">
        <v>2.83</v>
      </c>
    </row>
    <row r="17009" spans="15:17" ht="14.25">
      <c r="O17009" t="s">
        <v>2477</v>
      </c>
      <c r="P17009" s="2" t="s">
        <v>430</v>
      </c>
      <c r="Q17009" s="66">
        <v>2.89</v>
      </c>
    </row>
    <row r="17010" spans="15:17" ht="14.25">
      <c r="O17010" t="s">
        <v>2477</v>
      </c>
      <c r="P17010" s="2" t="s">
        <v>431</v>
      </c>
      <c r="Q17010" s="66">
        <v>2.9</v>
      </c>
    </row>
    <row r="17011" spans="15:17" ht="14.25">
      <c r="O17011" t="s">
        <v>2477</v>
      </c>
      <c r="P17011" s="2" t="s">
        <v>432</v>
      </c>
      <c r="Q17011" s="66">
        <v>3</v>
      </c>
    </row>
    <row r="17012" spans="15:17" ht="14.25">
      <c r="O17012" t="s">
        <v>2477</v>
      </c>
      <c r="P17012" s="2" t="s">
        <v>433</v>
      </c>
      <c r="Q17012" s="66">
        <v>2.99</v>
      </c>
    </row>
    <row r="17013" spans="15:17" ht="14.25">
      <c r="O17013" t="s">
        <v>2477</v>
      </c>
      <c r="P17013" s="2" t="s">
        <v>434</v>
      </c>
      <c r="Q17013" s="66">
        <v>3.02</v>
      </c>
    </row>
    <row r="17014" spans="15:17" ht="14.25">
      <c r="O17014" t="s">
        <v>2477</v>
      </c>
      <c r="P17014" s="2" t="s">
        <v>435</v>
      </c>
      <c r="Q17014" s="66">
        <v>3</v>
      </c>
    </row>
    <row r="17015" spans="15:17" ht="14.25">
      <c r="O17015" t="s">
        <v>2477</v>
      </c>
      <c r="P17015" s="2" t="s">
        <v>436</v>
      </c>
      <c r="Q17015" s="66">
        <v>3</v>
      </c>
    </row>
    <row r="17016" spans="15:17" ht="14.25">
      <c r="O17016" t="s">
        <v>2477</v>
      </c>
      <c r="P17016" s="2" t="s">
        <v>437</v>
      </c>
      <c r="Q17016" s="66">
        <v>2.94</v>
      </c>
    </row>
    <row r="17017" spans="15:17" ht="14.25">
      <c r="O17017" t="s">
        <v>2477</v>
      </c>
      <c r="P17017" s="2" t="s">
        <v>438</v>
      </c>
      <c r="Q17017" s="66">
        <v>2.98</v>
      </c>
    </row>
    <row r="17018" spans="15:17" ht="14.25">
      <c r="O17018" t="s">
        <v>2477</v>
      </c>
      <c r="P17018" s="2" t="s">
        <v>439</v>
      </c>
      <c r="Q17018" s="66">
        <v>2.96</v>
      </c>
    </row>
    <row r="17019" spans="15:17" ht="14.25">
      <c r="O17019" t="s">
        <v>2477</v>
      </c>
      <c r="P17019" s="2" t="s">
        <v>440</v>
      </c>
      <c r="Q17019" s="66">
        <v>2.92</v>
      </c>
    </row>
    <row r="17020" spans="15:17" ht="14.25">
      <c r="O17020" t="s">
        <v>2477</v>
      </c>
      <c r="P17020" s="2" t="s">
        <v>441</v>
      </c>
      <c r="Q17020" s="66">
        <v>2.89</v>
      </c>
    </row>
    <row r="17021" spans="15:17" ht="14.25">
      <c r="O17021" t="s">
        <v>2477</v>
      </c>
      <c r="P17021" s="2" t="s">
        <v>442</v>
      </c>
      <c r="Q17021" s="66">
        <v>2.95</v>
      </c>
    </row>
    <row r="17022" spans="15:17" ht="14.25">
      <c r="O17022" t="s">
        <v>2477</v>
      </c>
      <c r="P17022" s="2" t="s">
        <v>443</v>
      </c>
      <c r="Q17022" s="66">
        <v>2.96</v>
      </c>
    </row>
    <row r="17023" spans="15:17" ht="14.25">
      <c r="O17023" t="s">
        <v>2477</v>
      </c>
      <c r="P17023" s="2" t="s">
        <v>444</v>
      </c>
      <c r="Q17023" s="66">
        <v>2.87</v>
      </c>
    </row>
    <row r="17024" spans="15:17" ht="14.25">
      <c r="O17024" t="s">
        <v>2477</v>
      </c>
      <c r="P17024" s="2" t="s">
        <v>445</v>
      </c>
      <c r="Q17024" s="66">
        <v>2.77</v>
      </c>
    </row>
    <row r="17025" spans="15:17" ht="14.25">
      <c r="O17025" t="s">
        <v>2477</v>
      </c>
      <c r="P17025" s="2" t="s">
        <v>446</v>
      </c>
      <c r="Q17025" s="66">
        <v>2.77</v>
      </c>
    </row>
    <row r="17026" spans="15:17" ht="14.25">
      <c r="O17026" t="s">
        <v>2477</v>
      </c>
      <c r="P17026" s="2" t="s">
        <v>447</v>
      </c>
      <c r="Q17026" s="66">
        <v>2.76</v>
      </c>
    </row>
    <row r="17027" spans="15:17" ht="14.25">
      <c r="O17027" t="s">
        <v>2477</v>
      </c>
      <c r="P17027" s="2" t="s">
        <v>448</v>
      </c>
      <c r="Q17027" s="66">
        <v>2.76</v>
      </c>
    </row>
    <row r="17028" spans="15:17" ht="14.25">
      <c r="O17028" t="s">
        <v>2477</v>
      </c>
      <c r="P17028" s="2" t="s">
        <v>449</v>
      </c>
      <c r="Q17028" s="66">
        <v>2.72</v>
      </c>
    </row>
    <row r="17029" spans="15:17" ht="14.25">
      <c r="O17029" t="s">
        <v>2477</v>
      </c>
      <c r="P17029" s="2" t="s">
        <v>450</v>
      </c>
      <c r="Q17029" s="66">
        <v>2.65</v>
      </c>
    </row>
    <row r="17030" spans="15:17" ht="14.25">
      <c r="O17030" t="s">
        <v>2477</v>
      </c>
      <c r="P17030" s="2" t="s">
        <v>451</v>
      </c>
      <c r="Q17030" s="66">
        <v>2.69</v>
      </c>
    </row>
    <row r="17031" spans="15:17" ht="14.25">
      <c r="O17031" t="s">
        <v>2477</v>
      </c>
      <c r="P17031" s="2" t="s">
        <v>452</v>
      </c>
      <c r="Q17031" s="66">
        <v>2.69</v>
      </c>
    </row>
    <row r="17032" spans="15:17" ht="14.25">
      <c r="O17032" t="s">
        <v>2477</v>
      </c>
      <c r="P17032" s="2" t="s">
        <v>453</v>
      </c>
      <c r="Q17032" s="66">
        <v>2.71</v>
      </c>
    </row>
    <row r="17033" spans="15:17" ht="14.25">
      <c r="O17033" t="s">
        <v>2477</v>
      </c>
      <c r="P17033" s="2" t="s">
        <v>454</v>
      </c>
      <c r="Q17033" s="66">
        <v>2.75</v>
      </c>
    </row>
    <row r="17034" spans="15:17" ht="14.25">
      <c r="O17034" t="s">
        <v>2477</v>
      </c>
      <c r="P17034" s="2" t="s">
        <v>455</v>
      </c>
      <c r="Q17034" s="66">
        <v>2.72</v>
      </c>
    </row>
    <row r="17035" spans="15:17" ht="14.25">
      <c r="O17035" t="s">
        <v>2477</v>
      </c>
      <c r="P17035" s="2" t="s">
        <v>456</v>
      </c>
      <c r="Q17035" s="66">
        <v>2.74</v>
      </c>
    </row>
    <row r="17036" spans="15:17" ht="14.25">
      <c r="O17036" t="s">
        <v>2477</v>
      </c>
      <c r="P17036" s="2" t="s">
        <v>457</v>
      </c>
      <c r="Q17036" s="66">
        <v>2.76</v>
      </c>
    </row>
    <row r="17037" spans="15:17" ht="14.25">
      <c r="O17037" t="s">
        <v>2477</v>
      </c>
      <c r="P17037" s="2" t="s">
        <v>458</v>
      </c>
      <c r="Q17037" s="66">
        <v>2.72</v>
      </c>
    </row>
    <row r="17038" spans="15:17" ht="14.25">
      <c r="O17038" t="s">
        <v>2477</v>
      </c>
      <c r="P17038" s="2" t="s">
        <v>459</v>
      </c>
      <c r="Q17038" s="66">
        <v>2.67</v>
      </c>
    </row>
    <row r="17039" spans="15:17" ht="14.25">
      <c r="O17039" t="s">
        <v>2477</v>
      </c>
      <c r="P17039" s="2" t="s">
        <v>460</v>
      </c>
      <c r="Q17039" s="66">
        <v>2.65</v>
      </c>
    </row>
    <row r="17040" spans="15:17" ht="14.25">
      <c r="O17040" t="s">
        <v>2477</v>
      </c>
      <c r="P17040" s="2" t="s">
        <v>461</v>
      </c>
      <c r="Q17040" s="66">
        <v>2.63</v>
      </c>
    </row>
    <row r="17041" spans="15:17" ht="14.25">
      <c r="O17041" t="s">
        <v>2477</v>
      </c>
      <c r="P17041" s="2" t="s">
        <v>462</v>
      </c>
      <c r="Q17041" s="66">
        <v>2.59</v>
      </c>
    </row>
    <row r="17042" spans="15:17" ht="14.25">
      <c r="O17042" t="s">
        <v>2477</v>
      </c>
      <c r="P17042" s="2" t="s">
        <v>463</v>
      </c>
      <c r="Q17042" s="66">
        <v>2.63</v>
      </c>
    </row>
    <row r="17043" spans="15:17" ht="14.25">
      <c r="O17043" t="s">
        <v>2477</v>
      </c>
      <c r="P17043" s="2" t="s">
        <v>464</v>
      </c>
      <c r="Q17043" s="66">
        <v>2.57</v>
      </c>
    </row>
    <row r="17044" spans="15:17" ht="14.25">
      <c r="O17044" t="s">
        <v>2477</v>
      </c>
      <c r="P17044" s="2" t="s">
        <v>465</v>
      </c>
      <c r="Q17044" s="66">
        <v>2.58</v>
      </c>
    </row>
    <row r="17045" spans="15:17" ht="14.25">
      <c r="O17045" t="s">
        <v>2477</v>
      </c>
      <c r="P17045" s="2" t="s">
        <v>466</v>
      </c>
      <c r="Q17045" s="66">
        <v>2.61</v>
      </c>
    </row>
    <row r="17046" spans="15:17" ht="14.25">
      <c r="O17046" t="s">
        <v>2477</v>
      </c>
      <c r="P17046" s="2" t="s">
        <v>467</v>
      </c>
      <c r="Q17046" s="66">
        <v>2.68</v>
      </c>
    </row>
    <row r="17047" spans="15:17" ht="14.25">
      <c r="O17047" t="s">
        <v>2477</v>
      </c>
      <c r="P17047" s="2" t="s">
        <v>468</v>
      </c>
      <c r="Q17047" s="66">
        <v>2.63</v>
      </c>
    </row>
    <row r="17048" spans="15:17" ht="14.25">
      <c r="O17048" t="s">
        <v>2477</v>
      </c>
      <c r="P17048" s="2" t="s">
        <v>469</v>
      </c>
      <c r="Q17048" s="66">
        <v>2.7</v>
      </c>
    </row>
    <row r="17049" spans="15:17" ht="14.25">
      <c r="O17049" t="s">
        <v>2477</v>
      </c>
      <c r="P17049" s="2" t="s">
        <v>470</v>
      </c>
      <c r="Q17049" s="66">
        <v>2.69</v>
      </c>
    </row>
    <row r="17050" spans="15:17" ht="14.25">
      <c r="O17050" t="s">
        <v>2477</v>
      </c>
      <c r="P17050" s="2" t="s">
        <v>471</v>
      </c>
      <c r="Q17050" s="66">
        <v>2.66</v>
      </c>
    </row>
    <row r="17051" spans="15:17" ht="14.25">
      <c r="O17051" t="s">
        <v>2477</v>
      </c>
      <c r="P17051" s="2" t="s">
        <v>472</v>
      </c>
      <c r="Q17051" s="66">
        <v>2.65</v>
      </c>
    </row>
    <row r="17052" spans="15:17" ht="14.25">
      <c r="O17052" t="s">
        <v>2477</v>
      </c>
      <c r="P17052" s="2" t="s">
        <v>473</v>
      </c>
      <c r="Q17052" s="66">
        <v>2.7</v>
      </c>
    </row>
    <row r="17053" spans="15:17" ht="14.25">
      <c r="O17053" t="s">
        <v>2477</v>
      </c>
      <c r="P17053" s="2" t="s">
        <v>474</v>
      </c>
      <c r="Q17053" s="66">
        <v>2.76</v>
      </c>
    </row>
    <row r="17054" spans="15:17" ht="14.25">
      <c r="O17054" t="s">
        <v>2477</v>
      </c>
      <c r="P17054" s="2" t="s">
        <v>475</v>
      </c>
      <c r="Q17054" s="66">
        <v>2.57</v>
      </c>
    </row>
    <row r="17055" spans="15:17" ht="14.25">
      <c r="O17055" t="s">
        <v>2477</v>
      </c>
      <c r="P17055" s="2" t="s">
        <v>476</v>
      </c>
      <c r="Q17055" s="66">
        <v>2.59</v>
      </c>
    </row>
    <row r="17056" spans="15:17" ht="14.25">
      <c r="O17056" t="s">
        <v>2477</v>
      </c>
      <c r="P17056" s="2" t="s">
        <v>477</v>
      </c>
      <c r="Q17056" s="66">
        <v>2.65</v>
      </c>
    </row>
    <row r="17057" spans="15:17" ht="14.25">
      <c r="O17057" t="s">
        <v>2477</v>
      </c>
      <c r="P17057" s="2" t="s">
        <v>478</v>
      </c>
      <c r="Q17057" s="66">
        <v>2.64</v>
      </c>
    </row>
    <row r="17058" spans="15:17" ht="14.25">
      <c r="O17058" t="s">
        <v>2477</v>
      </c>
      <c r="P17058" s="2" t="s">
        <v>479</v>
      </c>
      <c r="Q17058" s="66">
        <v>2.64</v>
      </c>
    </row>
    <row r="17059" spans="15:17" ht="14.25">
      <c r="O17059" t="s">
        <v>2477</v>
      </c>
      <c r="P17059" s="2" t="s">
        <v>480</v>
      </c>
      <c r="Q17059" s="66">
        <v>2.67</v>
      </c>
    </row>
    <row r="17060" spans="15:17" ht="14.25">
      <c r="O17060" t="s">
        <v>2477</v>
      </c>
      <c r="P17060" s="2" t="s">
        <v>481</v>
      </c>
      <c r="Q17060" s="66">
        <v>2.67</v>
      </c>
    </row>
    <row r="17061" spans="15:17" ht="14.25">
      <c r="O17061" t="s">
        <v>2477</v>
      </c>
      <c r="P17061" s="2" t="s">
        <v>482</v>
      </c>
      <c r="Q17061" s="66">
        <v>2.62</v>
      </c>
    </row>
    <row r="17062" spans="15:17" ht="14.25">
      <c r="O17062" t="s">
        <v>2477</v>
      </c>
      <c r="P17062" s="2" t="s">
        <v>483</v>
      </c>
      <c r="Q17062" s="66">
        <v>2.57</v>
      </c>
    </row>
    <row r="17063" spans="15:17" ht="14.25">
      <c r="O17063" t="s">
        <v>2477</v>
      </c>
      <c r="P17063" s="2" t="s">
        <v>484</v>
      </c>
      <c r="Q17063" s="66">
        <v>2.4900000000000002</v>
      </c>
    </row>
    <row r="17064" spans="15:17" ht="14.25">
      <c r="O17064" t="s">
        <v>2477</v>
      </c>
      <c r="P17064" s="2" t="s">
        <v>485</v>
      </c>
      <c r="Q17064" s="66">
        <v>2.52</v>
      </c>
    </row>
    <row r="17065" spans="15:17" ht="14.25">
      <c r="O17065" t="s">
        <v>2477</v>
      </c>
      <c r="P17065" s="2" t="s">
        <v>486</v>
      </c>
      <c r="Q17065" s="66">
        <v>2.5299999999999998</v>
      </c>
    </row>
    <row r="17066" spans="15:17" ht="14.25">
      <c r="O17066" t="s">
        <v>2477</v>
      </c>
      <c r="P17066" s="2" t="s">
        <v>487</v>
      </c>
      <c r="Q17066" s="66">
        <v>2.38</v>
      </c>
    </row>
    <row r="17067" spans="15:17" ht="14.25">
      <c r="O17067" t="s">
        <v>2477</v>
      </c>
      <c r="P17067" s="2" t="s">
        <v>488</v>
      </c>
      <c r="Q17067" s="66">
        <v>2.38</v>
      </c>
    </row>
    <row r="17068" spans="15:17" ht="14.25">
      <c r="O17068" t="s">
        <v>2477</v>
      </c>
      <c r="P17068" s="2" t="s">
        <v>489</v>
      </c>
      <c r="Q17068" s="66">
        <v>2.38</v>
      </c>
    </row>
    <row r="17069" spans="15:17" ht="14.25">
      <c r="O17069" t="s">
        <v>2477</v>
      </c>
      <c r="P17069" s="2" t="s">
        <v>490</v>
      </c>
      <c r="Q17069" s="66">
        <v>2.42</v>
      </c>
    </row>
    <row r="17070" spans="15:17" ht="14.25">
      <c r="O17070" t="s">
        <v>2477</v>
      </c>
      <c r="P17070" s="2" t="s">
        <v>491</v>
      </c>
      <c r="Q17070" s="66">
        <v>2.35</v>
      </c>
    </row>
    <row r="17071" spans="15:17" ht="14.25">
      <c r="O17071" t="s">
        <v>2477</v>
      </c>
      <c r="P17071" s="2" t="s">
        <v>492</v>
      </c>
      <c r="Q17071" s="66">
        <v>2.37</v>
      </c>
    </row>
    <row r="17072" spans="15:17" ht="14.25">
      <c r="O17072" t="s">
        <v>2477</v>
      </c>
      <c r="P17072" s="2" t="s">
        <v>493</v>
      </c>
      <c r="Q17072" s="66">
        <v>2.2999999999999998</v>
      </c>
    </row>
    <row r="17073" spans="15:17" ht="14.25">
      <c r="O17073" t="s">
        <v>2477</v>
      </c>
      <c r="P17073" s="2" t="s">
        <v>494</v>
      </c>
      <c r="Q17073" s="66">
        <v>2.36</v>
      </c>
    </row>
    <row r="17074" spans="15:17" ht="14.25">
      <c r="O17074" t="s">
        <v>2477</v>
      </c>
      <c r="P17074" s="2" t="s">
        <v>495</v>
      </c>
      <c r="Q17074" s="66">
        <v>2.39</v>
      </c>
    </row>
    <row r="17075" spans="15:17" ht="14.25">
      <c r="O17075" t="s">
        <v>2477</v>
      </c>
      <c r="P17075" s="2" t="s">
        <v>496</v>
      </c>
      <c r="Q17075" s="66">
        <v>2.44</v>
      </c>
    </row>
    <row r="17076" spans="15:17" ht="14.25">
      <c r="O17076" t="s">
        <v>2477</v>
      </c>
      <c r="P17076" s="2" t="s">
        <v>497</v>
      </c>
      <c r="Q17076" s="66">
        <v>2.38</v>
      </c>
    </row>
    <row r="17077" spans="15:17" ht="14.25">
      <c r="O17077" t="s">
        <v>2477</v>
      </c>
      <c r="P17077" s="2" t="s">
        <v>498</v>
      </c>
      <c r="Q17077" s="66">
        <v>2.54</v>
      </c>
    </row>
    <row r="17078" spans="15:17" ht="14.25">
      <c r="O17078" t="s">
        <v>2477</v>
      </c>
      <c r="P17078" s="2" t="s">
        <v>499</v>
      </c>
      <c r="Q17078" s="66">
        <v>2.6</v>
      </c>
    </row>
    <row r="17079" spans="15:17" ht="14.25">
      <c r="O17079" t="s">
        <v>2477</v>
      </c>
      <c r="P17079" s="2" t="s">
        <v>500</v>
      </c>
      <c r="Q17079" s="66">
        <v>2.62</v>
      </c>
    </row>
    <row r="17080" spans="15:17" ht="14.25">
      <c r="O17080" t="s">
        <v>2477</v>
      </c>
      <c r="P17080" s="2" t="s">
        <v>501</v>
      </c>
      <c r="Q17080" s="66">
        <v>2.7</v>
      </c>
    </row>
    <row r="17081" spans="15:17" ht="14.25">
      <c r="O17081" t="s">
        <v>2477</v>
      </c>
      <c r="P17081" s="2" t="s">
        <v>502</v>
      </c>
      <c r="Q17081" s="66">
        <v>2.5499999999999998</v>
      </c>
    </row>
    <row r="17082" spans="15:17" ht="14.25">
      <c r="O17082" t="s">
        <v>2477</v>
      </c>
      <c r="P17082" s="2" t="s">
        <v>503</v>
      </c>
      <c r="Q17082" s="66">
        <v>2.5099999999999998</v>
      </c>
    </row>
    <row r="17083" spans="15:17" ht="14.25">
      <c r="O17083" t="s">
        <v>2477</v>
      </c>
      <c r="P17083" s="2" t="s">
        <v>504</v>
      </c>
      <c r="Q17083" s="66">
        <v>2.59</v>
      </c>
    </row>
    <row r="17084" spans="15:17" ht="14.25">
      <c r="O17084" t="s">
        <v>2477</v>
      </c>
      <c r="P17084" s="2" t="s">
        <v>505</v>
      </c>
      <c r="Q17084" s="66">
        <v>2.57</v>
      </c>
    </row>
    <row r="17085" spans="15:17" ht="14.25">
      <c r="O17085" t="s">
        <v>2477</v>
      </c>
      <c r="P17085" s="2" t="s">
        <v>506</v>
      </c>
      <c r="Q17085" s="66">
        <v>2.5499999999999998</v>
      </c>
    </row>
    <row r="17086" spans="15:17" ht="14.25">
      <c r="O17086" t="s">
        <v>2477</v>
      </c>
      <c r="P17086" s="2" t="s">
        <v>507</v>
      </c>
      <c r="Q17086" s="66">
        <v>2.58</v>
      </c>
    </row>
    <row r="17087" spans="15:17" ht="14.25">
      <c r="O17087" t="s">
        <v>2477</v>
      </c>
      <c r="P17087" s="2" t="s">
        <v>508</v>
      </c>
      <c r="Q17087" s="66">
        <v>2.56</v>
      </c>
    </row>
    <row r="17088" spans="15:17" ht="14.25">
      <c r="O17088" t="s">
        <v>2477</v>
      </c>
      <c r="P17088" s="2" t="s">
        <v>509</v>
      </c>
      <c r="Q17088" s="66">
        <v>2.58</v>
      </c>
    </row>
    <row r="17089" spans="15:17" ht="14.25">
      <c r="O17089" t="s">
        <v>2477</v>
      </c>
      <c r="P17089" s="2" t="s">
        <v>510</v>
      </c>
      <c r="Q17089" s="66">
        <v>2.61</v>
      </c>
    </row>
    <row r="17090" spans="15:17" ht="14.25">
      <c r="O17090" t="s">
        <v>2477</v>
      </c>
      <c r="P17090" s="2" t="s">
        <v>511</v>
      </c>
      <c r="Q17090" s="66">
        <v>2.62</v>
      </c>
    </row>
    <row r="17091" spans="15:17" ht="14.25">
      <c r="O17091" t="s">
        <v>2477</v>
      </c>
      <c r="P17091" s="2" t="s">
        <v>512</v>
      </c>
      <c r="Q17091" s="66">
        <v>2.65</v>
      </c>
    </row>
    <row r="17092" spans="15:17" ht="14.25">
      <c r="O17092" t="s">
        <v>2477</v>
      </c>
      <c r="P17092" s="2" t="s">
        <v>513</v>
      </c>
      <c r="Q17092" s="66">
        <v>2.6</v>
      </c>
    </row>
    <row r="17093" spans="15:17" ht="14.25">
      <c r="O17093" t="s">
        <v>2477</v>
      </c>
      <c r="P17093" s="2" t="s">
        <v>514</v>
      </c>
      <c r="Q17093" s="66">
        <v>2.54</v>
      </c>
    </row>
    <row r="17094" spans="15:17" ht="14.25">
      <c r="O17094" t="s">
        <v>2477</v>
      </c>
      <c r="P17094" s="2" t="s">
        <v>515</v>
      </c>
      <c r="Q17094" s="66">
        <v>2.4500000000000002</v>
      </c>
    </row>
    <row r="17095" spans="15:17" ht="14.25">
      <c r="O17095" t="s">
        <v>2477</v>
      </c>
      <c r="P17095" s="2" t="s">
        <v>516</v>
      </c>
      <c r="Q17095" s="66">
        <v>2.76</v>
      </c>
    </row>
    <row r="17096" spans="15:17" ht="14.25">
      <c r="O17096" t="s">
        <v>2477</v>
      </c>
      <c r="P17096" s="2" t="s">
        <v>517</v>
      </c>
      <c r="Q17096" s="66">
        <v>2.75</v>
      </c>
    </row>
    <row r="17097" spans="15:17" ht="14.25">
      <c r="O17097" t="s">
        <v>2477</v>
      </c>
      <c r="P17097" s="2" t="s">
        <v>518</v>
      </c>
      <c r="Q17097" s="66">
        <v>2.72</v>
      </c>
    </row>
    <row r="17098" spans="15:17" ht="14.25">
      <c r="O17098" t="s">
        <v>2477</v>
      </c>
      <c r="P17098" s="2" t="s">
        <v>519</v>
      </c>
      <c r="Q17098" s="66">
        <v>2.67</v>
      </c>
    </row>
    <row r="17099" spans="15:17" ht="14.25">
      <c r="O17099" t="s">
        <v>2477</v>
      </c>
      <c r="P17099" s="2" t="s">
        <v>520</v>
      </c>
      <c r="Q17099" s="66">
        <v>2.66</v>
      </c>
    </row>
    <row r="17100" spans="15:17" ht="14.25">
      <c r="O17100" t="s">
        <v>2477</v>
      </c>
      <c r="P17100" s="2" t="s">
        <v>521</v>
      </c>
      <c r="Q17100" s="66">
        <v>2.77</v>
      </c>
    </row>
    <row r="17101" spans="15:17" ht="14.25">
      <c r="O17101" t="s">
        <v>2477</v>
      </c>
      <c r="P17101" s="2" t="s">
        <v>522</v>
      </c>
      <c r="Q17101" s="66">
        <v>2.85</v>
      </c>
    </row>
    <row r="17102" spans="15:17" ht="14.25">
      <c r="O17102" t="s">
        <v>2477</v>
      </c>
      <c r="P17102" s="2" t="s">
        <v>523</v>
      </c>
      <c r="Q17102" s="66">
        <v>2.88</v>
      </c>
    </row>
    <row r="17103" spans="15:17" ht="14.25">
      <c r="O17103" t="s">
        <v>2477</v>
      </c>
      <c r="P17103" s="2" t="s">
        <v>524</v>
      </c>
      <c r="Q17103" s="66">
        <v>2.91</v>
      </c>
    </row>
    <row r="17104" spans="15:17" ht="14.25">
      <c r="O17104" t="s">
        <v>2477</v>
      </c>
      <c r="P17104" s="2" t="s">
        <v>525</v>
      </c>
      <c r="Q17104" s="66">
        <v>2.98</v>
      </c>
    </row>
    <row r="17105" spans="15:17" ht="14.25">
      <c r="O17105" t="s">
        <v>2477</v>
      </c>
      <c r="P17105" s="2" t="s">
        <v>526</v>
      </c>
      <c r="Q17105" s="66">
        <v>2.89</v>
      </c>
    </row>
    <row r="17106" spans="15:17" ht="14.25">
      <c r="O17106" t="s">
        <v>2477</v>
      </c>
      <c r="P17106" s="2" t="s">
        <v>527</v>
      </c>
      <c r="Q17106" s="66">
        <v>2.91</v>
      </c>
    </row>
    <row r="17107" spans="15:17" ht="14.25">
      <c r="O17107" t="s">
        <v>2477</v>
      </c>
      <c r="P17107" s="2" t="s">
        <v>528</v>
      </c>
      <c r="Q17107" s="66">
        <v>2.96</v>
      </c>
    </row>
    <row r="17108" spans="15:17" ht="14.25">
      <c r="O17108" t="s">
        <v>2477</v>
      </c>
      <c r="P17108" s="2" t="s">
        <v>529</v>
      </c>
      <c r="Q17108" s="66">
        <v>2.9</v>
      </c>
    </row>
    <row r="17109" spans="15:17" ht="14.25">
      <c r="O17109" t="s">
        <v>2477</v>
      </c>
      <c r="P17109" s="2" t="s">
        <v>530</v>
      </c>
      <c r="Q17109" s="66">
        <v>2.87</v>
      </c>
    </row>
    <row r="17110" spans="15:17" ht="14.25">
      <c r="O17110" t="s">
        <v>2477</v>
      </c>
      <c r="P17110" s="2" t="s">
        <v>531</v>
      </c>
      <c r="Q17110" s="66">
        <v>2.87</v>
      </c>
    </row>
    <row r="17111" spans="15:17" ht="14.25">
      <c r="O17111" t="s">
        <v>2477</v>
      </c>
      <c r="P17111" s="2" t="s">
        <v>532</v>
      </c>
      <c r="Q17111" s="66">
        <v>2.84</v>
      </c>
    </row>
    <row r="17112" spans="15:17" ht="14.25">
      <c r="O17112" t="s">
        <v>2477</v>
      </c>
      <c r="P17112" s="2" t="s">
        <v>533</v>
      </c>
      <c r="Q17112" s="66">
        <v>2.82</v>
      </c>
    </row>
    <row r="17113" spans="15:17" ht="14.25">
      <c r="O17113" t="s">
        <v>2477</v>
      </c>
      <c r="P17113" s="2" t="s">
        <v>534</v>
      </c>
      <c r="Q17113" s="66">
        <v>2.8</v>
      </c>
    </row>
    <row r="17114" spans="15:17" ht="14.25">
      <c r="O17114" t="s">
        <v>2477</v>
      </c>
      <c r="P17114" s="2" t="s">
        <v>535</v>
      </c>
      <c r="Q17114" s="66">
        <v>2.71</v>
      </c>
    </row>
    <row r="17115" spans="15:17" ht="14.25">
      <c r="O17115" t="s">
        <v>2477</v>
      </c>
      <c r="P17115" s="2" t="s">
        <v>536</v>
      </c>
      <c r="Q17115" s="66">
        <v>2.86</v>
      </c>
    </row>
    <row r="17116" spans="15:17" ht="14.25">
      <c r="O17116" t="s">
        <v>2477</v>
      </c>
      <c r="P17116" s="2" t="s">
        <v>537</v>
      </c>
      <c r="Q17116" s="66">
        <v>2.93</v>
      </c>
    </row>
    <row r="17117" spans="15:17" ht="14.25">
      <c r="O17117" t="s">
        <v>2477</v>
      </c>
      <c r="P17117" s="2" t="s">
        <v>538</v>
      </c>
      <c r="Q17117" s="66">
        <v>2.92</v>
      </c>
    </row>
    <row r="17118" spans="15:17" ht="14.25">
      <c r="O17118" t="s">
        <v>2477</v>
      </c>
      <c r="P17118" s="2" t="s">
        <v>539</v>
      </c>
      <c r="Q17118" s="66">
        <v>2.93</v>
      </c>
    </row>
    <row r="17119" spans="15:17" ht="14.25">
      <c r="O17119" t="s">
        <v>2477</v>
      </c>
      <c r="P17119" s="2" t="s">
        <v>540</v>
      </c>
      <c r="Q17119" s="66">
        <v>2.91</v>
      </c>
    </row>
    <row r="17120" spans="15:17" ht="14.25">
      <c r="O17120" t="s">
        <v>2477</v>
      </c>
      <c r="P17120" s="2" t="s">
        <v>541</v>
      </c>
      <c r="Q17120" s="66">
        <v>2.91</v>
      </c>
    </row>
    <row r="17121" spans="15:17" ht="14.25">
      <c r="O17121" t="s">
        <v>2477</v>
      </c>
      <c r="P17121" s="2" t="s">
        <v>542</v>
      </c>
      <c r="Q17121" s="66">
        <v>2.94</v>
      </c>
    </row>
    <row r="17122" spans="15:17" ht="14.25">
      <c r="O17122" t="s">
        <v>2477</v>
      </c>
      <c r="P17122" s="2" t="s">
        <v>543</v>
      </c>
      <c r="Q17122" s="66">
        <v>2.95</v>
      </c>
    </row>
    <row r="17123" spans="15:17" ht="14.25">
      <c r="O17123" t="s">
        <v>2477</v>
      </c>
      <c r="P17123" s="2" t="s">
        <v>544</v>
      </c>
      <c r="Q17123" s="66">
        <v>3.01</v>
      </c>
    </row>
    <row r="17124" spans="15:17" ht="14.25">
      <c r="O17124" t="s">
        <v>2477</v>
      </c>
      <c r="P17124" s="2" t="s">
        <v>545</v>
      </c>
      <c r="Q17124" s="66">
        <v>2.9</v>
      </c>
    </row>
    <row r="17125" spans="15:17" ht="14.25">
      <c r="O17125" t="s">
        <v>2477</v>
      </c>
      <c r="P17125" s="2" t="s">
        <v>546</v>
      </c>
      <c r="Q17125" s="66">
        <v>2.88</v>
      </c>
    </row>
    <row r="17126" spans="15:17" ht="14.25">
      <c r="O17126" t="s">
        <v>2477</v>
      </c>
      <c r="P17126" s="2" t="s">
        <v>547</v>
      </c>
      <c r="Q17126" s="66">
        <v>2.93</v>
      </c>
    </row>
    <row r="17127" spans="15:17" ht="14.25">
      <c r="O17127" t="s">
        <v>2477</v>
      </c>
      <c r="P17127" s="2" t="s">
        <v>548</v>
      </c>
      <c r="Q17127" s="66">
        <v>2.91</v>
      </c>
    </row>
    <row r="17128" spans="15:17" ht="14.25">
      <c r="O17128" t="s">
        <v>2477</v>
      </c>
      <c r="P17128" s="2" t="s">
        <v>549</v>
      </c>
      <c r="Q17128" s="66">
        <v>2.97</v>
      </c>
    </row>
    <row r="17129" spans="15:17" ht="14.25">
      <c r="O17129" t="s">
        <v>2477</v>
      </c>
      <c r="P17129" s="2" t="s">
        <v>550</v>
      </c>
      <c r="Q17129" s="66">
        <v>2.95</v>
      </c>
    </row>
    <row r="17130" spans="15:17" ht="14.25">
      <c r="O17130" t="s">
        <v>2477</v>
      </c>
      <c r="P17130" s="2" t="s">
        <v>551</v>
      </c>
      <c r="Q17130" s="66">
        <v>2.9</v>
      </c>
    </row>
    <row r="17131" spans="15:17" ht="14.25">
      <c r="O17131" t="s">
        <v>2477</v>
      </c>
      <c r="P17131" s="2" t="s">
        <v>552</v>
      </c>
      <c r="Q17131" s="66">
        <v>2.9</v>
      </c>
    </row>
    <row r="17132" spans="15:17" ht="14.25">
      <c r="O17132" t="s">
        <v>2477</v>
      </c>
      <c r="P17132" s="2" t="s">
        <v>553</v>
      </c>
      <c r="Q17132" s="66">
        <v>2.9</v>
      </c>
    </row>
    <row r="17133" spans="15:17" ht="14.25">
      <c r="O17133" t="s">
        <v>2477</v>
      </c>
      <c r="P17133" s="2" t="s">
        <v>554</v>
      </c>
      <c r="Q17133" s="66">
        <v>2.96</v>
      </c>
    </row>
    <row r="17134" spans="15:17" ht="14.25">
      <c r="O17134" t="s">
        <v>2477</v>
      </c>
      <c r="P17134" s="2" t="s">
        <v>555</v>
      </c>
      <c r="Q17134" s="66">
        <v>2.97</v>
      </c>
    </row>
    <row r="17135" spans="15:17" ht="14.25">
      <c r="O17135" t="s">
        <v>2477</v>
      </c>
      <c r="P17135" s="2" t="s">
        <v>556</v>
      </c>
      <c r="Q17135" s="66">
        <v>3.15</v>
      </c>
    </row>
    <row r="17136" spans="15:17" ht="14.25">
      <c r="O17136" t="s">
        <v>2477</v>
      </c>
      <c r="P17136" s="2" t="s">
        <v>557</v>
      </c>
      <c r="Q17136" s="66">
        <v>3.14</v>
      </c>
    </row>
    <row r="17137" spans="15:17" ht="14.25">
      <c r="O17137" t="s">
        <v>2477</v>
      </c>
      <c r="P17137" s="2" t="s">
        <v>558</v>
      </c>
      <c r="Q17137" s="66">
        <v>3.07</v>
      </c>
    </row>
    <row r="17138" spans="15:17" ht="14.25">
      <c r="O17138" t="s">
        <v>2477</v>
      </c>
      <c r="P17138" s="2" t="s">
        <v>559</v>
      </c>
      <c r="Q17138" s="66">
        <v>3.05</v>
      </c>
    </row>
    <row r="17139" spans="15:17" ht="14.25">
      <c r="O17139" t="s">
        <v>2477</v>
      </c>
      <c r="P17139" s="2" t="s">
        <v>560</v>
      </c>
      <c r="Q17139" s="66">
        <v>3.1</v>
      </c>
    </row>
    <row r="17140" spans="15:17" ht="14.25">
      <c r="O17140" t="s">
        <v>2477</v>
      </c>
      <c r="P17140" s="2" t="s">
        <v>561</v>
      </c>
      <c r="Q17140" s="66">
        <v>3.14</v>
      </c>
    </row>
    <row r="17141" spans="15:17" ht="14.25">
      <c r="O17141" t="s">
        <v>2477</v>
      </c>
      <c r="P17141" s="2" t="s">
        <v>562</v>
      </c>
      <c r="Q17141" s="66">
        <v>3.13</v>
      </c>
    </row>
    <row r="17142" spans="15:17" ht="14.25">
      <c r="O17142" t="s">
        <v>2477</v>
      </c>
      <c r="P17142" s="2" t="s">
        <v>563</v>
      </c>
      <c r="Q17142" s="66">
        <v>3.14</v>
      </c>
    </row>
    <row r="17143" spans="15:17" ht="14.25">
      <c r="O17143" t="s">
        <v>2477</v>
      </c>
      <c r="P17143" s="2" t="s">
        <v>564</v>
      </c>
      <c r="Q17143" s="66">
        <v>3.14</v>
      </c>
    </row>
    <row r="17144" spans="15:17" ht="14.25">
      <c r="O17144" t="s">
        <v>2477</v>
      </c>
      <c r="P17144" s="2" t="s">
        <v>565</v>
      </c>
      <c r="Q17144" s="66">
        <v>3.14</v>
      </c>
    </row>
    <row r="17145" spans="15:17" ht="14.25">
      <c r="O17145" t="s">
        <v>2477</v>
      </c>
      <c r="P17145" s="2" t="s">
        <v>566</v>
      </c>
      <c r="Q17145" s="66">
        <v>3.12</v>
      </c>
    </row>
    <row r="17146" spans="15:17" ht="14.25">
      <c r="O17146" t="s">
        <v>2477</v>
      </c>
      <c r="P17146" s="2" t="s">
        <v>567</v>
      </c>
      <c r="Q17146" s="66">
        <v>3.15</v>
      </c>
    </row>
    <row r="17147" spans="15:17" ht="14.25">
      <c r="O17147" t="s">
        <v>2477</v>
      </c>
      <c r="P17147" s="2" t="s">
        <v>568</v>
      </c>
      <c r="Q17147" s="66">
        <v>3.17</v>
      </c>
    </row>
    <row r="17148" spans="15:17" ht="14.25">
      <c r="O17148" t="s">
        <v>2477</v>
      </c>
      <c r="P17148" s="2" t="s">
        <v>569</v>
      </c>
      <c r="Q17148" s="66">
        <v>3.16</v>
      </c>
    </row>
    <row r="17149" spans="15:17" ht="14.25">
      <c r="O17149" t="s">
        <v>2477</v>
      </c>
      <c r="P17149" s="2" t="s">
        <v>570</v>
      </c>
      <c r="Q17149" s="66">
        <v>3.14</v>
      </c>
    </row>
    <row r="17150" spans="15:17" ht="14.25">
      <c r="O17150" t="s">
        <v>2477</v>
      </c>
      <c r="P17150" s="2" t="s">
        <v>571</v>
      </c>
      <c r="Q17150" s="66">
        <v>3.19</v>
      </c>
    </row>
    <row r="17151" spans="15:17" ht="14.25">
      <c r="O17151" t="s">
        <v>2477</v>
      </c>
      <c r="P17151" s="2" t="s">
        <v>572</v>
      </c>
      <c r="Q17151" s="66">
        <v>3.17</v>
      </c>
    </row>
    <row r="17152" spans="15:17" ht="14.25">
      <c r="O17152" t="s">
        <v>2477</v>
      </c>
      <c r="P17152" s="2" t="s">
        <v>573</v>
      </c>
      <c r="Q17152" s="66">
        <v>3.17</v>
      </c>
    </row>
    <row r="17153" spans="15:17" ht="14.25">
      <c r="O17153" t="s">
        <v>2477</v>
      </c>
      <c r="P17153" s="2" t="s">
        <v>574</v>
      </c>
      <c r="Q17153" s="66">
        <v>3.24</v>
      </c>
    </row>
    <row r="17154" spans="15:17" ht="14.25">
      <c r="O17154" t="s">
        <v>2477</v>
      </c>
      <c r="P17154" s="2" t="s">
        <v>575</v>
      </c>
      <c r="Q17154" s="66">
        <v>3.17</v>
      </c>
    </row>
    <row r="17155" spans="15:17" ht="14.25">
      <c r="O17155" t="s">
        <v>2477</v>
      </c>
      <c r="P17155" s="2" t="s">
        <v>576</v>
      </c>
      <c r="Q17155" s="66">
        <v>3.17</v>
      </c>
    </row>
    <row r="17156" spans="15:17" ht="14.25">
      <c r="O17156" t="s">
        <v>2477</v>
      </c>
      <c r="P17156" s="2" t="s">
        <v>577</v>
      </c>
      <c r="Q17156" s="66">
        <v>3.17</v>
      </c>
    </row>
    <row r="17157" spans="15:17" ht="14.25">
      <c r="O17157" t="s">
        <v>2477</v>
      </c>
      <c r="P17157" s="2" t="s">
        <v>578</v>
      </c>
      <c r="Q17157" s="66">
        <v>3.18</v>
      </c>
    </row>
    <row r="17158" spans="15:17" ht="14.25">
      <c r="O17158" t="s">
        <v>2477</v>
      </c>
      <c r="P17158" s="2" t="s">
        <v>579</v>
      </c>
      <c r="Q17158" s="66">
        <v>3.09</v>
      </c>
    </row>
    <row r="17159" spans="15:17" ht="14.25">
      <c r="O17159" t="s">
        <v>2477</v>
      </c>
      <c r="P17159" s="2" t="s">
        <v>580</v>
      </c>
      <c r="Q17159" s="66">
        <v>3.07</v>
      </c>
    </row>
    <row r="17160" spans="15:17" ht="14.25">
      <c r="O17160" t="s">
        <v>2477</v>
      </c>
      <c r="P17160" s="2" t="s">
        <v>581</v>
      </c>
      <c r="Q17160" s="66">
        <v>3.02</v>
      </c>
    </row>
    <row r="17161" spans="15:17" ht="14.25">
      <c r="O17161" t="s">
        <v>2477</v>
      </c>
      <c r="P17161" s="2" t="s">
        <v>582</v>
      </c>
      <c r="Q17161" s="66">
        <v>2.98</v>
      </c>
    </row>
    <row r="17162" spans="15:17" ht="14.25">
      <c r="O17162" t="s">
        <v>2477</v>
      </c>
      <c r="P17162" s="2" t="s">
        <v>583</v>
      </c>
      <c r="Q17162" s="66">
        <v>3.01</v>
      </c>
    </row>
    <row r="17163" spans="15:17" ht="14.25">
      <c r="O17163" t="s">
        <v>2477</v>
      </c>
      <c r="P17163" s="2" t="s">
        <v>584</v>
      </c>
      <c r="Q17163" s="66">
        <v>3.09</v>
      </c>
    </row>
    <row r="17164" spans="15:17" ht="14.25">
      <c r="O17164" t="s">
        <v>2477</v>
      </c>
      <c r="P17164" s="2" t="s">
        <v>585</v>
      </c>
      <c r="Q17164" s="66">
        <v>3.05</v>
      </c>
    </row>
    <row r="17165" spans="15:17" ht="14.25">
      <c r="O17165" t="s">
        <v>2477</v>
      </c>
      <c r="P17165" s="2" t="s">
        <v>586</v>
      </c>
      <c r="Q17165" s="66">
        <v>3.03</v>
      </c>
    </row>
    <row r="17166" spans="15:17" ht="14.25">
      <c r="O17166" t="s">
        <v>2477</v>
      </c>
      <c r="P17166" s="2" t="s">
        <v>587</v>
      </c>
      <c r="Q17166" s="66">
        <v>2.94</v>
      </c>
    </row>
    <row r="17167" spans="15:17" ht="14.25">
      <c r="O17167" t="s">
        <v>2477</v>
      </c>
      <c r="P17167" s="2" t="s">
        <v>588</v>
      </c>
      <c r="Q17167" s="66">
        <v>2.94</v>
      </c>
    </row>
    <row r="17168" spans="15:17" ht="14.25">
      <c r="O17168" t="s">
        <v>2477</v>
      </c>
      <c r="P17168" s="2" t="s">
        <v>589</v>
      </c>
      <c r="Q17168" s="66">
        <v>2.95</v>
      </c>
    </row>
    <row r="17169" spans="15:17" ht="14.25">
      <c r="O17169" t="s">
        <v>2477</v>
      </c>
      <c r="P17169" s="2" t="s">
        <v>590</v>
      </c>
      <c r="Q17169" s="66">
        <v>2.99</v>
      </c>
    </row>
    <row r="17170" spans="15:17" ht="14.25">
      <c r="O17170" t="s">
        <v>2477</v>
      </c>
      <c r="P17170" s="2" t="s">
        <v>591</v>
      </c>
      <c r="Q17170" s="66">
        <v>3.07</v>
      </c>
    </row>
    <row r="17171" spans="15:17" ht="14.25">
      <c r="O17171" t="s">
        <v>2477</v>
      </c>
      <c r="P17171" s="2" t="s">
        <v>592</v>
      </c>
      <c r="Q17171" s="66">
        <v>3.1</v>
      </c>
    </row>
    <row r="17172" spans="15:17" ht="14.25">
      <c r="O17172" t="s">
        <v>2477</v>
      </c>
      <c r="P17172" s="2" t="s">
        <v>593</v>
      </c>
      <c r="Q17172" s="66">
        <v>3.08</v>
      </c>
    </row>
    <row r="17173" spans="15:17" ht="14.25">
      <c r="O17173" t="s">
        <v>2477</v>
      </c>
      <c r="P17173" s="2" t="s">
        <v>594</v>
      </c>
      <c r="Q17173" s="66">
        <v>2.97</v>
      </c>
    </row>
    <row r="17174" spans="15:17" ht="14.25">
      <c r="O17174" t="s">
        <v>2477</v>
      </c>
      <c r="P17174" s="2" t="s">
        <v>595</v>
      </c>
      <c r="Q17174" s="66">
        <v>2.92</v>
      </c>
    </row>
    <row r="17175" spans="15:17" ht="14.25">
      <c r="O17175" t="s">
        <v>2477</v>
      </c>
      <c r="P17175" s="2" t="s">
        <v>596</v>
      </c>
      <c r="Q17175" s="66">
        <v>2.85</v>
      </c>
    </row>
    <row r="17176" spans="15:17" ht="14.25">
      <c r="O17176" t="s">
        <v>2477</v>
      </c>
      <c r="P17176" s="2" t="s">
        <v>597</v>
      </c>
      <c r="Q17176" s="66">
        <v>2.84</v>
      </c>
    </row>
    <row r="17177" spans="15:17" ht="14.25">
      <c r="O17177" t="s">
        <v>2477</v>
      </c>
      <c r="P17177" s="2" t="s">
        <v>598</v>
      </c>
      <c r="Q17177" s="66">
        <v>2.78</v>
      </c>
    </row>
    <row r="17178" spans="15:17" ht="14.25">
      <c r="O17178" t="s">
        <v>2477</v>
      </c>
      <c r="P17178" s="2" t="s">
        <v>599</v>
      </c>
      <c r="Q17178" s="66">
        <v>2.73</v>
      </c>
    </row>
    <row r="17179" spans="15:17" ht="14.25">
      <c r="O17179" t="s">
        <v>2477</v>
      </c>
      <c r="P17179" s="2" t="s">
        <v>600</v>
      </c>
      <c r="Q17179" s="66">
        <v>2.72</v>
      </c>
    </row>
    <row r="17180" spans="15:17" ht="14.25">
      <c r="O17180" t="s">
        <v>2477</v>
      </c>
      <c r="P17180" s="2" t="s">
        <v>601</v>
      </c>
      <c r="Q17180" s="66">
        <v>2.74</v>
      </c>
    </row>
    <row r="17181" spans="15:17" ht="14.25">
      <c r="O17181" t="s">
        <v>2477</v>
      </c>
      <c r="P17181" s="2" t="s">
        <v>602</v>
      </c>
      <c r="Q17181" s="66">
        <v>2.74</v>
      </c>
    </row>
    <row r="17182" spans="15:17" ht="14.25">
      <c r="O17182" t="s">
        <v>2477</v>
      </c>
      <c r="P17182" s="2" t="s">
        <v>603</v>
      </c>
      <c r="Q17182" s="66">
        <v>2.76</v>
      </c>
    </row>
    <row r="17183" spans="15:17" ht="14.25">
      <c r="O17183" t="s">
        <v>2477</v>
      </c>
      <c r="P17183" s="2" t="s">
        <v>604</v>
      </c>
      <c r="Q17183" s="66">
        <v>2.9</v>
      </c>
    </row>
    <row r="17184" spans="15:17" ht="14.25">
      <c r="O17184" t="s">
        <v>2477</v>
      </c>
      <c r="P17184" s="2" t="s">
        <v>605</v>
      </c>
      <c r="Q17184" s="66">
        <v>2.54</v>
      </c>
    </row>
    <row r="17185" spans="15:17" ht="14.25">
      <c r="O17185" t="s">
        <v>2477</v>
      </c>
      <c r="P17185" s="2" t="s">
        <v>606</v>
      </c>
      <c r="Q17185" s="66">
        <v>2.59</v>
      </c>
    </row>
    <row r="17186" spans="15:17" ht="14.25">
      <c r="O17186" t="s">
        <v>2477</v>
      </c>
      <c r="P17186" s="2" t="s">
        <v>607</v>
      </c>
      <c r="Q17186" s="66">
        <v>2.4900000000000002</v>
      </c>
    </row>
    <row r="17187" spans="15:17" ht="14.25">
      <c r="O17187" t="s">
        <v>2477</v>
      </c>
      <c r="P17187" s="2" t="s">
        <v>608</v>
      </c>
      <c r="Q17187" s="66">
        <v>2.5</v>
      </c>
    </row>
    <row r="17188" spans="15:17" ht="14.25">
      <c r="O17188" t="s">
        <v>2477</v>
      </c>
      <c r="P17188" s="2" t="s">
        <v>609</v>
      </c>
      <c r="Q17188" s="66">
        <v>2.5099999999999998</v>
      </c>
    </row>
    <row r="17189" spans="15:17" ht="14.25">
      <c r="O17189" t="s">
        <v>2477</v>
      </c>
      <c r="P17189" s="2" t="s">
        <v>610</v>
      </c>
      <c r="Q17189" s="66">
        <v>2.4300000000000002</v>
      </c>
    </row>
    <row r="17190" spans="15:17" ht="14.25">
      <c r="O17190" t="s">
        <v>2477</v>
      </c>
      <c r="P17190" s="2" t="s">
        <v>611</v>
      </c>
      <c r="Q17190" s="66">
        <v>2.36</v>
      </c>
    </row>
    <row r="17191" spans="15:17" ht="14.25">
      <c r="O17191" t="s">
        <v>2477</v>
      </c>
      <c r="P17191" s="2" t="s">
        <v>612</v>
      </c>
      <c r="Q17191" s="66">
        <v>2.33</v>
      </c>
    </row>
    <row r="17192" spans="15:17" ht="14.25">
      <c r="O17192" t="s">
        <v>2477</v>
      </c>
      <c r="P17192" s="2" t="s">
        <v>613</v>
      </c>
      <c r="Q17192" s="66">
        <v>2.34</v>
      </c>
    </row>
    <row r="17193" spans="15:17" ht="14.25">
      <c r="O17193" t="s">
        <v>2477</v>
      </c>
      <c r="P17193" s="2" t="s">
        <v>614</v>
      </c>
      <c r="Q17193" s="66">
        <v>2.42</v>
      </c>
    </row>
    <row r="17194" spans="15:17" ht="14.25">
      <c r="O17194" t="s">
        <v>2477</v>
      </c>
      <c r="P17194" s="2" t="s">
        <v>615</v>
      </c>
      <c r="Q17194" s="66">
        <v>2.48</v>
      </c>
    </row>
    <row r="17195" spans="15:17" ht="14.25">
      <c r="O17195" t="s">
        <v>2477</v>
      </c>
      <c r="P17195" s="2" t="s">
        <v>616</v>
      </c>
      <c r="Q17195" s="66">
        <v>2.46</v>
      </c>
    </row>
    <row r="17196" spans="15:17" ht="14.25">
      <c r="O17196" t="s">
        <v>2477</v>
      </c>
      <c r="P17196" s="2" t="s">
        <v>617</v>
      </c>
      <c r="Q17196" s="66">
        <v>2.46</v>
      </c>
    </row>
    <row r="17197" spans="15:17" ht="14.25">
      <c r="O17197" t="s">
        <v>2477</v>
      </c>
      <c r="P17197" s="2" t="s">
        <v>618</v>
      </c>
      <c r="Q17197" s="66">
        <v>2.5099999999999998</v>
      </c>
    </row>
    <row r="17198" spans="15:17" ht="14.25">
      <c r="O17198" t="s">
        <v>2477</v>
      </c>
      <c r="P17198" s="2" t="s">
        <v>619</v>
      </c>
      <c r="Q17198" s="66">
        <v>2.48</v>
      </c>
    </row>
    <row r="17199" spans="15:17" ht="14.25">
      <c r="O17199" t="s">
        <v>2477</v>
      </c>
      <c r="P17199" s="2" t="s">
        <v>620</v>
      </c>
      <c r="Q17199" s="66">
        <v>2.5</v>
      </c>
    </row>
    <row r="17200" spans="15:17" ht="14.25">
      <c r="O17200" t="s">
        <v>2477</v>
      </c>
      <c r="P17200" s="2" t="s">
        <v>621</v>
      </c>
      <c r="Q17200" s="66">
        <v>2.4700000000000002</v>
      </c>
    </row>
    <row r="17201" spans="15:17" ht="14.25">
      <c r="O17201" t="s">
        <v>2477</v>
      </c>
      <c r="P17201" s="2" t="s">
        <v>622</v>
      </c>
      <c r="Q17201" s="66">
        <v>2.4500000000000002</v>
      </c>
    </row>
    <row r="17202" spans="15:17" ht="14.25">
      <c r="O17202" t="s">
        <v>2477</v>
      </c>
      <c r="P17202" s="2" t="s">
        <v>623</v>
      </c>
      <c r="Q17202" s="66">
        <v>2.4500000000000002</v>
      </c>
    </row>
    <row r="17203" spans="15:17" ht="14.25">
      <c r="O17203" t="s">
        <v>2477</v>
      </c>
      <c r="P17203" s="2" t="s">
        <v>624</v>
      </c>
      <c r="Q17203" s="66">
        <v>2.48</v>
      </c>
    </row>
    <row r="17204" spans="15:17" ht="14.25">
      <c r="O17204" t="s">
        <v>2477</v>
      </c>
      <c r="P17204" s="2" t="s">
        <v>625</v>
      </c>
      <c r="Q17204" s="66">
        <v>2.57</v>
      </c>
    </row>
    <row r="17205" spans="15:17" ht="14.25">
      <c r="O17205" t="s">
        <v>2477</v>
      </c>
      <c r="P17205" s="2" t="s">
        <v>626</v>
      </c>
      <c r="Q17205" s="66">
        <v>2.62</v>
      </c>
    </row>
    <row r="17206" spans="15:17" ht="14.25">
      <c r="O17206" t="s">
        <v>2477</v>
      </c>
      <c r="P17206" s="2" t="s">
        <v>627</v>
      </c>
      <c r="Q17206" s="66">
        <v>2.54</v>
      </c>
    </row>
    <row r="17207" spans="15:17" ht="14.25">
      <c r="O17207" t="s">
        <v>2477</v>
      </c>
      <c r="P17207" s="2" t="s">
        <v>628</v>
      </c>
      <c r="Q17207" s="66">
        <v>2.54</v>
      </c>
    </row>
    <row r="17208" spans="15:17" ht="14.25">
      <c r="O17208" t="s">
        <v>2477</v>
      </c>
      <c r="P17208" s="2" t="s">
        <v>629</v>
      </c>
      <c r="Q17208" s="66">
        <v>2.64</v>
      </c>
    </row>
    <row r="17209" spans="15:17" ht="14.25">
      <c r="O17209" t="s">
        <v>2477</v>
      </c>
      <c r="P17209" s="2" t="s">
        <v>630</v>
      </c>
      <c r="Q17209" s="66">
        <v>2.62</v>
      </c>
    </row>
    <row r="17210" spans="15:17" ht="14.25">
      <c r="O17210" t="s">
        <v>2477</v>
      </c>
      <c r="P17210" s="2" t="s">
        <v>631</v>
      </c>
      <c r="Q17210" s="66">
        <v>2.52</v>
      </c>
    </row>
    <row r="17211" spans="15:17" ht="14.25">
      <c r="O17211" t="s">
        <v>2477</v>
      </c>
      <c r="P17211" s="2" t="s">
        <v>632</v>
      </c>
      <c r="Q17211" s="66">
        <v>2.44</v>
      </c>
    </row>
    <row r="17212" spans="15:17" ht="14.25">
      <c r="O17212" t="s">
        <v>2477</v>
      </c>
      <c r="P17212" s="2" t="s">
        <v>633</v>
      </c>
      <c r="Q17212" s="66">
        <v>2.46</v>
      </c>
    </row>
    <row r="17213" spans="15:17" ht="14.25">
      <c r="O17213" t="s">
        <v>2477</v>
      </c>
      <c r="P17213" s="2" t="s">
        <v>634</v>
      </c>
      <c r="Q17213" s="66">
        <v>2.4700000000000002</v>
      </c>
    </row>
    <row r="17214" spans="15:17" ht="14.25">
      <c r="O17214" t="s">
        <v>2477</v>
      </c>
      <c r="P17214" s="2" t="s">
        <v>635</v>
      </c>
      <c r="Q17214" s="66">
        <v>2.5</v>
      </c>
    </row>
    <row r="17215" spans="15:17" ht="14.25">
      <c r="O17215" t="s">
        <v>2477</v>
      </c>
      <c r="P17215" s="2" t="s">
        <v>636</v>
      </c>
      <c r="Q17215" s="66">
        <v>2.57</v>
      </c>
    </row>
    <row r="17216" spans="15:17" ht="14.25">
      <c r="O17216" t="s">
        <v>2477</v>
      </c>
      <c r="P17216" s="2" t="s">
        <v>637</v>
      </c>
      <c r="Q17216" s="66">
        <v>2.56</v>
      </c>
    </row>
    <row r="17217" spans="15:17" ht="14.25">
      <c r="O17217" t="s">
        <v>2477</v>
      </c>
      <c r="P17217" s="2" t="s">
        <v>638</v>
      </c>
      <c r="Q17217" s="66">
        <v>2.4700000000000002</v>
      </c>
    </row>
    <row r="17218" spans="15:17" ht="14.25">
      <c r="O17218" t="s">
        <v>2477</v>
      </c>
      <c r="P17218" s="2" t="s">
        <v>639</v>
      </c>
      <c r="Q17218" s="66">
        <v>2.34</v>
      </c>
    </row>
    <row r="17219" spans="15:17" ht="14.25">
      <c r="O17219" t="s">
        <v>2477</v>
      </c>
      <c r="P17219" s="2" t="s">
        <v>640</v>
      </c>
      <c r="Q17219" s="66">
        <v>2.25</v>
      </c>
    </row>
    <row r="17220" spans="15:17" ht="14.25">
      <c r="O17220" t="s">
        <v>2477</v>
      </c>
      <c r="P17220" s="2" t="s">
        <v>641</v>
      </c>
      <c r="Q17220" s="66">
        <v>2.2200000000000002</v>
      </c>
    </row>
    <row r="17221" spans="15:17" ht="14.25">
      <c r="O17221" t="s">
        <v>2477</v>
      </c>
      <c r="P17221" s="2" t="s">
        <v>642</v>
      </c>
      <c r="Q17221" s="66">
        <v>2.25</v>
      </c>
    </row>
    <row r="17222" spans="15:17" ht="14.25">
      <c r="O17222" t="s">
        <v>2477</v>
      </c>
      <c r="P17222" s="2" t="s">
        <v>643</v>
      </c>
      <c r="Q17222" s="66">
        <v>2.2799999999999998</v>
      </c>
    </row>
    <row r="17223" spans="15:17" ht="14.25">
      <c r="O17223" t="s">
        <v>2477</v>
      </c>
      <c r="P17223" s="2" t="s">
        <v>644</v>
      </c>
      <c r="Q17223" s="66">
        <v>2.25</v>
      </c>
    </row>
    <row r="17224" spans="15:17" ht="14.25">
      <c r="O17224" t="s">
        <v>2477</v>
      </c>
      <c r="P17224" s="2" t="s">
        <v>645</v>
      </c>
      <c r="Q17224" s="66">
        <v>2.2000000000000002</v>
      </c>
    </row>
    <row r="17225" spans="15:17" ht="14.25">
      <c r="O17225" t="s">
        <v>2477</v>
      </c>
      <c r="P17225" s="2" t="s">
        <v>646</v>
      </c>
      <c r="Q17225" s="66">
        <v>2.2000000000000002</v>
      </c>
    </row>
    <row r="17226" spans="15:17" ht="14.25">
      <c r="O17226" t="s">
        <v>2477</v>
      </c>
      <c r="P17226" s="2" t="s">
        <v>647</v>
      </c>
      <c r="Q17226" s="66">
        <v>2.25</v>
      </c>
    </row>
    <row r="17227" spans="15:17" ht="14.25">
      <c r="O17227" t="s">
        <v>2477</v>
      </c>
      <c r="P17227" s="2" t="s">
        <v>648</v>
      </c>
      <c r="Q17227" s="66">
        <v>2.2799999999999998</v>
      </c>
    </row>
    <row r="17228" spans="15:17" ht="14.25">
      <c r="O17228" t="s">
        <v>2477</v>
      </c>
      <c r="P17228" s="2" t="s">
        <v>649</v>
      </c>
      <c r="Q17228" s="66">
        <v>2.31</v>
      </c>
    </row>
    <row r="17229" spans="15:17" ht="14.25">
      <c r="O17229" t="s">
        <v>2477</v>
      </c>
      <c r="P17229" s="2" t="s">
        <v>650</v>
      </c>
      <c r="Q17229" s="66">
        <v>2.31</v>
      </c>
    </row>
    <row r="17230" spans="15:17" ht="14.25">
      <c r="O17230" t="s">
        <v>2477</v>
      </c>
      <c r="P17230" s="2" t="s">
        <v>651</v>
      </c>
      <c r="Q17230" s="66">
        <v>2.31</v>
      </c>
    </row>
    <row r="17231" spans="15:17" ht="14.25">
      <c r="O17231" t="s">
        <v>2477</v>
      </c>
      <c r="P17231" s="2" t="s">
        <v>652</v>
      </c>
      <c r="Q17231" s="66">
        <v>2.29</v>
      </c>
    </row>
    <row r="17232" spans="15:17" ht="14.25">
      <c r="O17232" t="s">
        <v>2477</v>
      </c>
      <c r="P17232" s="2" t="s">
        <v>653</v>
      </c>
      <c r="Q17232" s="66">
        <v>2.2999999999999998</v>
      </c>
    </row>
    <row r="17233" spans="15:17" ht="14.25">
      <c r="O17233" t="s">
        <v>2477</v>
      </c>
      <c r="P17233" s="2" t="s">
        <v>654</v>
      </c>
      <c r="Q17233" s="66">
        <v>2.37</v>
      </c>
    </row>
    <row r="17234" spans="15:17" ht="14.25">
      <c r="O17234" t="s">
        <v>2477</v>
      </c>
      <c r="P17234" s="2" t="s">
        <v>655</v>
      </c>
      <c r="Q17234" s="66">
        <v>2.34</v>
      </c>
    </row>
    <row r="17235" spans="15:17" ht="14.25">
      <c r="O17235" t="s">
        <v>2477</v>
      </c>
      <c r="P17235" s="2" t="s">
        <v>656</v>
      </c>
      <c r="Q17235" s="66">
        <v>2.4300000000000002</v>
      </c>
    </row>
    <row r="17236" spans="15:17" ht="14.25">
      <c r="O17236" t="s">
        <v>2477</v>
      </c>
      <c r="P17236" s="2" t="s">
        <v>657</v>
      </c>
      <c r="Q17236" s="66">
        <v>2.33</v>
      </c>
    </row>
    <row r="17237" spans="15:17" ht="14.25">
      <c r="O17237" t="s">
        <v>2477</v>
      </c>
      <c r="P17237" s="2" t="s">
        <v>658</v>
      </c>
      <c r="Q17237" s="66">
        <v>2.36</v>
      </c>
    </row>
    <row r="17238" spans="15:17" ht="14.25">
      <c r="O17238" t="s">
        <v>2477</v>
      </c>
      <c r="P17238" s="2" t="s">
        <v>659</v>
      </c>
      <c r="Q17238" s="66">
        <v>2.37</v>
      </c>
    </row>
    <row r="17239" spans="15:17" ht="14.25">
      <c r="O17239" t="s">
        <v>2477</v>
      </c>
      <c r="P17239" s="2" t="s">
        <v>660</v>
      </c>
      <c r="Q17239" s="66">
        <v>2.42</v>
      </c>
    </row>
    <row r="17240" spans="15:17" ht="14.25">
      <c r="O17240" t="s">
        <v>2477</v>
      </c>
      <c r="P17240" s="2" t="s">
        <v>661</v>
      </c>
      <c r="Q17240" s="66">
        <v>2.36</v>
      </c>
    </row>
    <row r="17241" spans="15:17" ht="14.25">
      <c r="O17241" t="s">
        <v>2477</v>
      </c>
      <c r="P17241" s="2" t="s">
        <v>662</v>
      </c>
      <c r="Q17241" s="66">
        <v>2.44</v>
      </c>
    </row>
    <row r="17242" spans="15:17" ht="14.25">
      <c r="O17242" t="s">
        <v>2477</v>
      </c>
      <c r="P17242" s="2" t="s">
        <v>663</v>
      </c>
      <c r="Q17242" s="66">
        <v>2.4900000000000002</v>
      </c>
    </row>
    <row r="17243" spans="15:17" ht="14.25">
      <c r="O17243" t="s">
        <v>2477</v>
      </c>
      <c r="P17243" s="2" t="s">
        <v>664</v>
      </c>
      <c r="Q17243" s="66">
        <v>2.5299999999999998</v>
      </c>
    </row>
    <row r="17244" spans="15:17" ht="14.25">
      <c r="O17244" t="s">
        <v>2477</v>
      </c>
      <c r="P17244" s="2" t="s">
        <v>665</v>
      </c>
      <c r="Q17244" s="66">
        <v>2.56</v>
      </c>
    </row>
    <row r="17245" spans="15:17" ht="14.25">
      <c r="O17245" t="s">
        <v>2477</v>
      </c>
      <c r="P17245" s="2" t="s">
        <v>666</v>
      </c>
      <c r="Q17245" s="66">
        <v>2.5499999999999998</v>
      </c>
    </row>
    <row r="17246" spans="15:17" ht="14.25">
      <c r="O17246" t="s">
        <v>2477</v>
      </c>
      <c r="P17246" s="2" t="s">
        <v>667</v>
      </c>
      <c r="Q17246" s="66">
        <v>2.4500000000000002</v>
      </c>
    </row>
    <row r="17247" spans="15:17" ht="14.25">
      <c r="O17247" t="s">
        <v>2477</v>
      </c>
      <c r="P17247" s="2" t="s">
        <v>668</v>
      </c>
      <c r="Q17247" s="66">
        <v>2.39</v>
      </c>
    </row>
    <row r="17248" spans="15:17" ht="14.25">
      <c r="O17248" t="s">
        <v>2477</v>
      </c>
      <c r="P17248" s="2" t="s">
        <v>669</v>
      </c>
      <c r="Q17248" s="66">
        <v>2.38</v>
      </c>
    </row>
    <row r="17249" spans="15:17" ht="14.25">
      <c r="O17249" t="s">
        <v>2477</v>
      </c>
      <c r="P17249" s="2" t="s">
        <v>670</v>
      </c>
      <c r="Q17249" s="66">
        <v>2.3199999999999998</v>
      </c>
    </row>
    <row r="17250" spans="15:17" ht="14.25">
      <c r="O17250" t="s">
        <v>2477</v>
      </c>
      <c r="P17250" s="2" t="s">
        <v>671</v>
      </c>
      <c r="Q17250" s="66">
        <v>2.27</v>
      </c>
    </row>
    <row r="17251" spans="15:17" ht="14.25">
      <c r="O17251" t="s">
        <v>2477</v>
      </c>
      <c r="P17251" s="2" t="s">
        <v>672</v>
      </c>
      <c r="Q17251" s="66">
        <v>2.31</v>
      </c>
    </row>
    <row r="17252" spans="15:17" ht="14.25">
      <c r="O17252" t="s">
        <v>2477</v>
      </c>
      <c r="P17252" s="2" t="s">
        <v>673</v>
      </c>
      <c r="Q17252" s="66">
        <v>2.2000000000000002</v>
      </c>
    </row>
    <row r="17253" spans="15:17" ht="14.25">
      <c r="O17253" t="s">
        <v>2477</v>
      </c>
      <c r="P17253" s="2" t="s">
        <v>674</v>
      </c>
      <c r="Q17253" s="66">
        <v>2.29</v>
      </c>
    </row>
    <row r="17254" spans="15:17" ht="14.25">
      <c r="O17254" t="s">
        <v>2477</v>
      </c>
      <c r="P17254" s="2" t="s">
        <v>675</v>
      </c>
      <c r="Q17254" s="66">
        <v>2.35</v>
      </c>
    </row>
    <row r="17255" spans="15:17" ht="14.25">
      <c r="O17255" t="s">
        <v>2477</v>
      </c>
      <c r="P17255" s="2" t="s">
        <v>676</v>
      </c>
      <c r="Q17255" s="66">
        <v>2.36</v>
      </c>
    </row>
    <row r="17256" spans="15:17" ht="14.25">
      <c r="O17256" t="s">
        <v>2477</v>
      </c>
      <c r="P17256" s="2" t="s">
        <v>677</v>
      </c>
      <c r="Q17256" s="66">
        <v>2.4300000000000002</v>
      </c>
    </row>
    <row r="17257" spans="15:17" ht="14.25">
      <c r="O17257" t="s">
        <v>2477</v>
      </c>
      <c r="P17257" s="2" t="s">
        <v>678</v>
      </c>
      <c r="Q17257" s="66">
        <v>2.36</v>
      </c>
    </row>
    <row r="17258" spans="15:17" ht="14.25">
      <c r="O17258" t="s">
        <v>2477</v>
      </c>
      <c r="P17258" s="2" t="s">
        <v>679</v>
      </c>
      <c r="Q17258" s="66">
        <v>2.37</v>
      </c>
    </row>
    <row r="17259" spans="15:17" ht="14.25">
      <c r="O17259" t="s">
        <v>2477</v>
      </c>
      <c r="P17259" s="2" t="s">
        <v>680</v>
      </c>
      <c r="Q17259" s="66">
        <v>2.37</v>
      </c>
    </row>
    <row r="17260" spans="15:17" ht="14.25">
      <c r="O17260" t="s">
        <v>2477</v>
      </c>
      <c r="P17260" s="2" t="s">
        <v>681</v>
      </c>
      <c r="Q17260" s="66">
        <v>2.38</v>
      </c>
    </row>
    <row r="17261" spans="15:17" ht="14.25">
      <c r="O17261" t="s">
        <v>2477</v>
      </c>
      <c r="P17261" s="2" t="s">
        <v>682</v>
      </c>
      <c r="Q17261" s="66">
        <v>2.36</v>
      </c>
    </row>
    <row r="17262" spans="15:17" ht="14.25">
      <c r="O17262" t="s">
        <v>2477</v>
      </c>
      <c r="P17262" s="2" t="s">
        <v>683</v>
      </c>
      <c r="Q17262" s="66">
        <v>2.36</v>
      </c>
    </row>
    <row r="17263" spans="15:17" ht="14.25">
      <c r="O17263" t="s">
        <v>2477</v>
      </c>
      <c r="P17263" s="2" t="s">
        <v>684</v>
      </c>
      <c r="Q17263" s="66">
        <v>2.4</v>
      </c>
    </row>
    <row r="17264" spans="15:17" ht="14.25">
      <c r="O17264" t="s">
        <v>2477</v>
      </c>
      <c r="P17264" s="2" t="s">
        <v>685</v>
      </c>
      <c r="Q17264" s="66">
        <v>2.44</v>
      </c>
    </row>
    <row r="17265" spans="15:17" ht="14.25">
      <c r="O17265" t="s">
        <v>2477</v>
      </c>
      <c r="P17265" s="2" t="s">
        <v>686</v>
      </c>
      <c r="Q17265" s="66">
        <v>2.4</v>
      </c>
    </row>
    <row r="17266" spans="15:17" ht="14.25">
      <c r="O17266" t="s">
        <v>2477</v>
      </c>
      <c r="P17266" s="2" t="s">
        <v>687</v>
      </c>
      <c r="Q17266" s="66">
        <v>2.36</v>
      </c>
    </row>
    <row r="17267" spans="15:17" ht="14.25">
      <c r="O17267" t="s">
        <v>2477</v>
      </c>
      <c r="P17267" s="2" t="s">
        <v>688</v>
      </c>
      <c r="Q17267" s="66">
        <v>2.2999999999999998</v>
      </c>
    </row>
    <row r="17268" spans="15:17" ht="14.25">
      <c r="O17268" t="s">
        <v>2477</v>
      </c>
      <c r="P17268" s="2" t="s">
        <v>689</v>
      </c>
      <c r="Q17268" s="66">
        <v>2.2799999999999998</v>
      </c>
    </row>
    <row r="17269" spans="15:17" ht="14.25">
      <c r="O17269" t="s">
        <v>2477</v>
      </c>
      <c r="P17269" s="2" t="s">
        <v>690</v>
      </c>
      <c r="Q17269" s="66">
        <v>2.27</v>
      </c>
    </row>
    <row r="17270" spans="15:17" ht="14.25">
      <c r="O17270" t="s">
        <v>2477</v>
      </c>
      <c r="P17270" s="2" t="s">
        <v>691</v>
      </c>
      <c r="Q17270" s="66">
        <v>2.29</v>
      </c>
    </row>
    <row r="17271" spans="15:17" ht="14.25">
      <c r="O17271" t="s">
        <v>2477</v>
      </c>
      <c r="P17271" s="2" t="s">
        <v>692</v>
      </c>
      <c r="Q17271" s="66">
        <v>2.2599999999999998</v>
      </c>
    </row>
    <row r="17272" spans="15:17" ht="14.25">
      <c r="O17272" t="s">
        <v>2477</v>
      </c>
      <c r="P17272" s="2" t="s">
        <v>693</v>
      </c>
      <c r="Q17272" s="66">
        <v>2.2000000000000002</v>
      </c>
    </row>
    <row r="17273" spans="15:17" ht="14.25">
      <c r="O17273" t="s">
        <v>2477</v>
      </c>
      <c r="P17273" s="2" t="s">
        <v>694</v>
      </c>
      <c r="Q17273" s="66">
        <v>2.1800000000000002</v>
      </c>
    </row>
    <row r="17274" spans="15:17" ht="14.25">
      <c r="O17274" t="s">
        <v>2477</v>
      </c>
      <c r="P17274" s="2" t="s">
        <v>695</v>
      </c>
      <c r="Q17274" s="66">
        <v>2.2200000000000002</v>
      </c>
    </row>
    <row r="17275" spans="15:17" ht="14.25">
      <c r="O17275" t="s">
        <v>2477</v>
      </c>
      <c r="P17275" s="2" t="s">
        <v>696</v>
      </c>
      <c r="Q17275" s="66">
        <v>2.16</v>
      </c>
    </row>
    <row r="17276" spans="15:17" ht="14.25">
      <c r="O17276" t="s">
        <v>2477</v>
      </c>
      <c r="P17276" s="2" t="s">
        <v>697</v>
      </c>
      <c r="Q17276" s="66">
        <v>2.16</v>
      </c>
    </row>
    <row r="17277" spans="15:17" ht="14.25">
      <c r="O17277" t="s">
        <v>2477</v>
      </c>
      <c r="P17277" s="2" t="s">
        <v>698</v>
      </c>
      <c r="Q17277" s="66">
        <v>2.21</v>
      </c>
    </row>
    <row r="17278" spans="15:17" ht="14.25">
      <c r="O17278" t="s">
        <v>2477</v>
      </c>
      <c r="P17278" s="2" t="s">
        <v>699</v>
      </c>
      <c r="Q17278" s="66">
        <v>2.2400000000000002</v>
      </c>
    </row>
    <row r="17279" spans="15:17" ht="14.25">
      <c r="O17279" t="s">
        <v>2477</v>
      </c>
      <c r="P17279" s="2" t="s">
        <v>700</v>
      </c>
      <c r="Q17279" s="66">
        <v>2.34</v>
      </c>
    </row>
    <row r="17280" spans="15:17" ht="14.25">
      <c r="O17280" t="s">
        <v>2477</v>
      </c>
      <c r="P17280" s="2" t="s">
        <v>701</v>
      </c>
      <c r="Q17280" s="66">
        <v>2.3199999999999998</v>
      </c>
    </row>
    <row r="17281" spans="15:17" ht="14.25">
      <c r="O17281" t="s">
        <v>2477</v>
      </c>
      <c r="P17281" s="2" t="s">
        <v>702</v>
      </c>
      <c r="Q17281" s="66">
        <v>2.34</v>
      </c>
    </row>
    <row r="17282" spans="15:17" ht="14.25">
      <c r="O17282" t="s">
        <v>2477</v>
      </c>
      <c r="P17282" s="2" t="s">
        <v>703</v>
      </c>
      <c r="Q17282" s="66">
        <v>2.33</v>
      </c>
    </row>
    <row r="17283" spans="15:17" ht="14.25">
      <c r="O17283" t="s">
        <v>2477</v>
      </c>
      <c r="P17283" s="2" t="s">
        <v>704</v>
      </c>
      <c r="Q17283" s="66">
        <v>2.37</v>
      </c>
    </row>
    <row r="17284" spans="15:17" ht="14.25">
      <c r="O17284" t="s">
        <v>2477</v>
      </c>
      <c r="P17284" s="2" t="s">
        <v>705</v>
      </c>
      <c r="Q17284" s="66">
        <v>2.31</v>
      </c>
    </row>
    <row r="17285" spans="15:17" ht="14.25">
      <c r="O17285" t="s">
        <v>2477</v>
      </c>
      <c r="P17285" s="2" t="s">
        <v>706</v>
      </c>
      <c r="Q17285" s="66">
        <v>2.2599999999999998</v>
      </c>
    </row>
    <row r="17286" spans="15:17" ht="14.25">
      <c r="O17286" t="s">
        <v>2477</v>
      </c>
      <c r="P17286" s="2" t="s">
        <v>707</v>
      </c>
      <c r="Q17286" s="66">
        <v>2.13</v>
      </c>
    </row>
    <row r="17287" spans="15:17" ht="14.25">
      <c r="O17287" t="s">
        <v>2477</v>
      </c>
      <c r="P17287" s="2" t="s">
        <v>708</v>
      </c>
      <c r="Q17287" s="66">
        <v>2.0299999999999998</v>
      </c>
    </row>
    <row r="17288" spans="15:17" ht="14.25">
      <c r="O17288" t="s">
        <v>2477</v>
      </c>
      <c r="P17288" s="2" t="s">
        <v>709</v>
      </c>
      <c r="Q17288" s="66">
        <v>2.02</v>
      </c>
    </row>
    <row r="17289" spans="15:17" ht="14.25">
      <c r="O17289" t="s">
        <v>2477</v>
      </c>
      <c r="P17289" s="2" t="s">
        <v>710</v>
      </c>
      <c r="Q17289" s="66">
        <v>2.0099999999999998</v>
      </c>
    </row>
    <row r="17290" spans="15:17" ht="14.25">
      <c r="O17290" t="s">
        <v>2477</v>
      </c>
      <c r="P17290" s="2" t="s">
        <v>711</v>
      </c>
      <c r="Q17290" s="66">
        <v>2.1</v>
      </c>
    </row>
    <row r="17291" spans="15:17" ht="14.25">
      <c r="O17291" t="s">
        <v>2477</v>
      </c>
      <c r="P17291" s="2" t="s">
        <v>712</v>
      </c>
      <c r="Q17291" s="66">
        <v>2.02</v>
      </c>
    </row>
    <row r="17292" spans="15:17" ht="14.25">
      <c r="O17292" t="s">
        <v>2477</v>
      </c>
      <c r="P17292" s="2" t="s">
        <v>713</v>
      </c>
      <c r="Q17292" s="66">
        <v>2.06</v>
      </c>
    </row>
    <row r="17293" spans="15:17" ht="14.25">
      <c r="O17293" t="s">
        <v>2477</v>
      </c>
      <c r="P17293" s="2" t="s">
        <v>714</v>
      </c>
      <c r="Q17293" s="66">
        <v>1.9750000000000001</v>
      </c>
    </row>
    <row r="17294" spans="15:17" ht="14.25">
      <c r="O17294" t="s">
        <v>2477</v>
      </c>
      <c r="P17294" s="2" t="s">
        <v>715</v>
      </c>
      <c r="Q17294" s="66">
        <v>1.91</v>
      </c>
    </row>
    <row r="17295" spans="15:17" ht="14.25">
      <c r="O17295" t="s">
        <v>2477</v>
      </c>
      <c r="P17295" s="2" t="s">
        <v>716</v>
      </c>
      <c r="Q17295" s="66">
        <v>1.9350000000000001</v>
      </c>
    </row>
    <row r="17296" spans="15:17" ht="14.25">
      <c r="O17296" t="s">
        <v>2477</v>
      </c>
      <c r="P17296" s="2" t="s">
        <v>717</v>
      </c>
      <c r="Q17296" s="66">
        <v>1.9350000000000001</v>
      </c>
    </row>
    <row r="17297" spans="15:17" ht="14.25">
      <c r="O17297" t="s">
        <v>2477</v>
      </c>
      <c r="P17297" s="2" t="s">
        <v>718</v>
      </c>
      <c r="Q17297" s="66">
        <v>1.97</v>
      </c>
    </row>
    <row r="17298" spans="15:17" ht="14.25">
      <c r="O17298" t="s">
        <v>2477</v>
      </c>
      <c r="P17298" s="2" t="s">
        <v>719</v>
      </c>
      <c r="Q17298" s="66">
        <v>1.9350000000000001</v>
      </c>
    </row>
    <row r="17299" spans="15:17" ht="14.25">
      <c r="O17299" t="s">
        <v>2477</v>
      </c>
      <c r="P17299" s="2" t="s">
        <v>720</v>
      </c>
      <c r="Q17299" s="66">
        <v>1.98</v>
      </c>
    </row>
    <row r="17300" spans="15:17" ht="14.25">
      <c r="O17300" t="s">
        <v>2477</v>
      </c>
      <c r="P17300" s="2" t="s">
        <v>721</v>
      </c>
      <c r="Q17300" s="66">
        <v>2.0499999999999998</v>
      </c>
    </row>
    <row r="17301" spans="15:17" ht="14.25">
      <c r="O17301" t="s">
        <v>2477</v>
      </c>
      <c r="P17301" s="2" t="s">
        <v>722</v>
      </c>
      <c r="Q17301" s="66">
        <v>2.02</v>
      </c>
    </row>
    <row r="17302" spans="15:17" ht="14.25">
      <c r="O17302" t="s">
        <v>2477</v>
      </c>
      <c r="P17302" s="2" t="s">
        <v>723</v>
      </c>
      <c r="Q17302" s="66">
        <v>2</v>
      </c>
    </row>
    <row r="17303" spans="15:17" ht="14.25">
      <c r="O17303" t="s">
        <v>2477</v>
      </c>
      <c r="P17303" s="2" t="s">
        <v>724</v>
      </c>
      <c r="Q17303" s="66">
        <v>2.0499999999999998</v>
      </c>
    </row>
    <row r="17304" spans="15:17" ht="14.25">
      <c r="O17304" t="s">
        <v>2477</v>
      </c>
      <c r="P17304" s="2" t="s">
        <v>725</v>
      </c>
      <c r="Q17304" s="66">
        <v>2.0299999999999998</v>
      </c>
    </row>
    <row r="17305" spans="15:17" ht="14.25">
      <c r="O17305" t="s">
        <v>2477</v>
      </c>
      <c r="P17305" s="2" t="s">
        <v>726</v>
      </c>
      <c r="Q17305" s="66">
        <v>2.16</v>
      </c>
    </row>
    <row r="17306" spans="15:17" ht="14.25">
      <c r="O17306" t="s">
        <v>2477</v>
      </c>
      <c r="P17306" s="2" t="s">
        <v>727</v>
      </c>
      <c r="Q17306" s="66">
        <v>2.17</v>
      </c>
    </row>
    <row r="17307" spans="15:17" ht="14.25">
      <c r="O17307" t="s">
        <v>2477</v>
      </c>
      <c r="P17307" s="2" t="s">
        <v>728</v>
      </c>
      <c r="Q17307" s="66">
        <v>2.14</v>
      </c>
    </row>
    <row r="17308" spans="15:17" ht="14.25">
      <c r="O17308" t="s">
        <v>2477</v>
      </c>
      <c r="P17308" s="2" t="s">
        <v>729</v>
      </c>
      <c r="Q17308" s="66">
        <v>2.1</v>
      </c>
    </row>
    <row r="17309" spans="15:17" ht="14.25">
      <c r="O17309" t="s">
        <v>2477</v>
      </c>
      <c r="P17309" s="2" t="s">
        <v>730</v>
      </c>
      <c r="Q17309" s="66">
        <v>2.13</v>
      </c>
    </row>
    <row r="17310" spans="15:17" ht="14.25">
      <c r="O17310" t="s">
        <v>2477</v>
      </c>
      <c r="P17310" s="2" t="s">
        <v>731</v>
      </c>
      <c r="Q17310" s="66">
        <v>2.15</v>
      </c>
    </row>
    <row r="17311" spans="15:17" ht="14.25">
      <c r="O17311" t="s">
        <v>2477</v>
      </c>
      <c r="P17311" s="2" t="s">
        <v>732</v>
      </c>
      <c r="Q17311" s="66">
        <v>2.16</v>
      </c>
    </row>
    <row r="17312" spans="15:17" ht="14.25">
      <c r="O17312" t="s">
        <v>2477</v>
      </c>
      <c r="P17312" s="2" t="s">
        <v>733</v>
      </c>
      <c r="Q17312" s="66">
        <v>2.08</v>
      </c>
    </row>
    <row r="17313" spans="15:17" ht="14.25">
      <c r="O17313" t="s">
        <v>2477</v>
      </c>
      <c r="P17313" s="2" t="s">
        <v>734</v>
      </c>
      <c r="Q17313" s="66">
        <v>2.0699999999999998</v>
      </c>
    </row>
    <row r="17314" spans="15:17" ht="14.25">
      <c r="O17314" t="s">
        <v>2477</v>
      </c>
      <c r="P17314" s="2" t="s">
        <v>735</v>
      </c>
      <c r="Q17314" s="66">
        <v>2.1</v>
      </c>
    </row>
    <row r="17315" spans="15:17" ht="14.25">
      <c r="O17315" t="s">
        <v>2477</v>
      </c>
      <c r="P17315" s="2" t="s">
        <v>736</v>
      </c>
      <c r="Q17315" s="66">
        <v>2.12</v>
      </c>
    </row>
    <row r="17316" spans="15:17" ht="14.25">
      <c r="O17316" t="s">
        <v>2477</v>
      </c>
      <c r="P17316" s="2" t="s">
        <v>737</v>
      </c>
      <c r="Q17316" s="66">
        <v>2.1</v>
      </c>
    </row>
    <row r="17317" spans="15:17" ht="14.25">
      <c r="O17317" t="s">
        <v>2477</v>
      </c>
      <c r="P17317" s="2" t="s">
        <v>738</v>
      </c>
      <c r="Q17317" s="66">
        <v>2.08</v>
      </c>
    </row>
    <row r="17318" spans="15:17" ht="14.25">
      <c r="O17318" t="s">
        <v>2477</v>
      </c>
      <c r="P17318" s="2" t="s">
        <v>739</v>
      </c>
      <c r="Q17318" s="66">
        <v>2.02</v>
      </c>
    </row>
    <row r="17319" spans="15:17" ht="14.25">
      <c r="O17319" t="s">
        <v>2477</v>
      </c>
      <c r="P17319" s="2" t="s">
        <v>740</v>
      </c>
      <c r="Q17319" s="66">
        <v>1.99</v>
      </c>
    </row>
    <row r="17320" spans="15:17" ht="14.25">
      <c r="O17320" t="s">
        <v>2477</v>
      </c>
      <c r="P17320" s="2" t="s">
        <v>741</v>
      </c>
      <c r="Q17320" s="66">
        <v>2.08</v>
      </c>
    </row>
    <row r="17321" spans="15:17" ht="14.25">
      <c r="O17321" t="s">
        <v>2477</v>
      </c>
      <c r="P17321" s="2" t="s">
        <v>742</v>
      </c>
      <c r="Q17321" s="66">
        <v>2.15</v>
      </c>
    </row>
    <row r="17322" spans="15:17" ht="14.25">
      <c r="O17322" t="s">
        <v>2477</v>
      </c>
      <c r="P17322" s="2" t="s">
        <v>743</v>
      </c>
      <c r="Q17322" s="66">
        <v>2.1800000000000002</v>
      </c>
    </row>
    <row r="17323" spans="15:17" ht="14.25">
      <c r="O17323" t="s">
        <v>2477</v>
      </c>
      <c r="P17323" s="2" t="s">
        <v>744</v>
      </c>
      <c r="Q17323" s="66">
        <v>2.2000000000000002</v>
      </c>
    </row>
    <row r="17324" spans="15:17" ht="14.25">
      <c r="O17324" t="s">
        <v>2477</v>
      </c>
      <c r="P17324" s="2" t="s">
        <v>745</v>
      </c>
      <c r="Q17324" s="66">
        <v>2.19</v>
      </c>
    </row>
    <row r="17325" spans="15:17" ht="14.25">
      <c r="O17325" t="s">
        <v>2477</v>
      </c>
      <c r="P17325" s="2" t="s">
        <v>746</v>
      </c>
      <c r="Q17325" s="66">
        <v>2.19</v>
      </c>
    </row>
    <row r="17326" spans="15:17" ht="14.25">
      <c r="O17326" t="s">
        <v>2477</v>
      </c>
      <c r="P17326" s="2" t="s">
        <v>747</v>
      </c>
      <c r="Q17326" s="66">
        <v>2.23</v>
      </c>
    </row>
    <row r="17327" spans="15:17" ht="14.25">
      <c r="O17327" t="s">
        <v>2477</v>
      </c>
      <c r="P17327" s="2" t="s">
        <v>748</v>
      </c>
      <c r="Q17327" s="66">
        <v>2.34</v>
      </c>
    </row>
    <row r="17328" spans="15:17" ht="14.25">
      <c r="O17328" t="s">
        <v>2477</v>
      </c>
      <c r="P17328" s="2" t="s">
        <v>749</v>
      </c>
      <c r="Q17328" s="66">
        <v>2.2599999999999998</v>
      </c>
    </row>
    <row r="17329" spans="15:17" ht="14.25">
      <c r="O17329" t="s">
        <v>2477</v>
      </c>
      <c r="P17329" s="2" t="s">
        <v>750</v>
      </c>
      <c r="Q17329" s="66">
        <v>2.31</v>
      </c>
    </row>
    <row r="17330" spans="15:17" ht="14.25">
      <c r="O17330" t="s">
        <v>2477</v>
      </c>
      <c r="P17330" s="2" t="s">
        <v>751</v>
      </c>
      <c r="Q17330" s="66">
        <v>2.2999999999999998</v>
      </c>
    </row>
    <row r="17331" spans="15:17" ht="14.25">
      <c r="O17331" t="s">
        <v>2477</v>
      </c>
      <c r="P17331" s="2" t="s">
        <v>752</v>
      </c>
      <c r="Q17331" s="66">
        <v>2.38</v>
      </c>
    </row>
    <row r="17332" spans="15:17" ht="14.25">
      <c r="O17332" t="s">
        <v>2477</v>
      </c>
      <c r="P17332" s="2" t="s">
        <v>753</v>
      </c>
      <c r="Q17332" s="66">
        <v>2.42</v>
      </c>
    </row>
    <row r="17333" spans="15:17" ht="14.25">
      <c r="O17333" t="s">
        <v>2477</v>
      </c>
      <c r="P17333" s="2" t="s">
        <v>754</v>
      </c>
      <c r="Q17333" s="66">
        <v>2.46</v>
      </c>
    </row>
    <row r="17334" spans="15:17" ht="14.25">
      <c r="O17334" t="s">
        <v>2477</v>
      </c>
      <c r="P17334" s="2" t="s">
        <v>755</v>
      </c>
      <c r="Q17334" s="66">
        <v>2.48</v>
      </c>
    </row>
    <row r="17335" spans="15:17" ht="14.25">
      <c r="O17335" t="s">
        <v>2477</v>
      </c>
      <c r="P17335" s="2" t="s">
        <v>756</v>
      </c>
      <c r="Q17335" s="66">
        <v>2.44</v>
      </c>
    </row>
    <row r="17336" spans="15:17" ht="14.25">
      <c r="O17336" t="s">
        <v>2477</v>
      </c>
      <c r="P17336" s="2" t="s">
        <v>757</v>
      </c>
      <c r="Q17336" s="66">
        <v>2.4</v>
      </c>
    </row>
    <row r="17337" spans="15:17" ht="14.25">
      <c r="O17337" t="s">
        <v>2477</v>
      </c>
      <c r="P17337" s="2" t="s">
        <v>758</v>
      </c>
      <c r="Q17337" s="66">
        <v>2.4300000000000002</v>
      </c>
    </row>
    <row r="17338" spans="15:17" ht="14.25">
      <c r="O17338" t="s">
        <v>2477</v>
      </c>
      <c r="P17338" s="2" t="s">
        <v>759</v>
      </c>
      <c r="Q17338" s="66">
        <v>2.36</v>
      </c>
    </row>
    <row r="17339" spans="15:17" ht="14.25">
      <c r="O17339" t="s">
        <v>2477</v>
      </c>
      <c r="P17339" s="2" t="s">
        <v>760</v>
      </c>
      <c r="Q17339" s="66">
        <v>2.27</v>
      </c>
    </row>
    <row r="17340" spans="15:17" ht="14.25">
      <c r="O17340" t="s">
        <v>2477</v>
      </c>
      <c r="P17340" s="2" t="s">
        <v>761</v>
      </c>
      <c r="Q17340" s="66">
        <v>2.36</v>
      </c>
    </row>
    <row r="17341" spans="15:17" ht="14.25">
      <c r="O17341" t="s">
        <v>2477</v>
      </c>
      <c r="P17341" s="2" t="s">
        <v>762</v>
      </c>
      <c r="Q17341" s="66">
        <v>2.27</v>
      </c>
    </row>
    <row r="17342" spans="15:17" ht="14.25">
      <c r="O17342" t="s">
        <v>2477</v>
      </c>
      <c r="P17342" s="2" t="s">
        <v>763</v>
      </c>
      <c r="Q17342" s="66">
        <v>2.33</v>
      </c>
    </row>
    <row r="17343" spans="15:17" ht="14.25">
      <c r="O17343" t="s">
        <v>2477</v>
      </c>
      <c r="P17343" s="2" t="s">
        <v>764</v>
      </c>
      <c r="Q17343" s="66">
        <v>2.2799999999999998</v>
      </c>
    </row>
    <row r="17344" spans="15:17" ht="14.25">
      <c r="O17344" t="s">
        <v>2477</v>
      </c>
      <c r="P17344" s="2" t="s">
        <v>765</v>
      </c>
      <c r="Q17344" s="66">
        <v>2.2599999999999998</v>
      </c>
    </row>
    <row r="17345" spans="15:17" ht="14.25">
      <c r="O17345" t="s">
        <v>2477</v>
      </c>
      <c r="P17345" s="2" t="s">
        <v>766</v>
      </c>
      <c r="Q17345" s="66">
        <v>2.27</v>
      </c>
    </row>
    <row r="17346" spans="15:17" ht="14.25">
      <c r="O17346" t="s">
        <v>2477</v>
      </c>
      <c r="P17346" s="2" t="s">
        <v>767</v>
      </c>
      <c r="Q17346" s="66">
        <v>2.35</v>
      </c>
    </row>
    <row r="17347" spans="15:17" ht="14.25">
      <c r="O17347" t="s">
        <v>2477</v>
      </c>
      <c r="P17347" s="2" t="s">
        <v>768</v>
      </c>
      <c r="Q17347" s="66">
        <v>2.33</v>
      </c>
    </row>
    <row r="17348" spans="15:17" ht="14.25">
      <c r="O17348" t="s">
        <v>2477</v>
      </c>
      <c r="P17348" s="2" t="s">
        <v>769</v>
      </c>
      <c r="Q17348" s="66">
        <v>2.35</v>
      </c>
    </row>
    <row r="17349" spans="15:17" ht="14.25">
      <c r="O17349" t="s">
        <v>2477</v>
      </c>
      <c r="P17349" s="2" t="s">
        <v>770</v>
      </c>
      <c r="Q17349" s="66">
        <v>2.38</v>
      </c>
    </row>
    <row r="17350" spans="15:17" ht="14.25">
      <c r="O17350" t="s">
        <v>2477</v>
      </c>
      <c r="P17350" s="2" t="s">
        <v>771</v>
      </c>
      <c r="Q17350" s="66">
        <v>2.38</v>
      </c>
    </row>
    <row r="17351" spans="15:17" ht="14.25">
      <c r="O17351" t="s">
        <v>2477</v>
      </c>
      <c r="P17351" s="2" t="s">
        <v>772</v>
      </c>
      <c r="Q17351" s="66">
        <v>2.34</v>
      </c>
    </row>
    <row r="17352" spans="15:17" ht="14.25">
      <c r="O17352" t="s">
        <v>2477</v>
      </c>
      <c r="P17352" s="2" t="s">
        <v>773</v>
      </c>
      <c r="Q17352" s="66">
        <v>2.33</v>
      </c>
    </row>
    <row r="17353" spans="15:17" ht="14.25">
      <c r="O17353" t="s">
        <v>2477</v>
      </c>
      <c r="P17353" s="2" t="s">
        <v>774</v>
      </c>
      <c r="Q17353" s="66">
        <v>2.38</v>
      </c>
    </row>
    <row r="17354" spans="15:17" ht="14.25">
      <c r="O17354" t="s">
        <v>2477</v>
      </c>
      <c r="P17354" s="2" t="s">
        <v>775</v>
      </c>
      <c r="Q17354" s="66">
        <v>2.4300000000000002</v>
      </c>
    </row>
    <row r="17355" spans="15:17" ht="14.25">
      <c r="O17355" t="s">
        <v>2477</v>
      </c>
      <c r="P17355" s="2" t="s">
        <v>776</v>
      </c>
      <c r="Q17355" s="66">
        <v>2.38</v>
      </c>
    </row>
    <row r="17356" spans="15:17" ht="14.25">
      <c r="O17356" t="s">
        <v>2477</v>
      </c>
      <c r="P17356" s="2" t="s">
        <v>777</v>
      </c>
      <c r="Q17356" s="66">
        <v>2.42</v>
      </c>
    </row>
    <row r="17357" spans="15:17" ht="14.25">
      <c r="O17357" t="s">
        <v>2477</v>
      </c>
      <c r="P17357" s="2" t="s">
        <v>778</v>
      </c>
      <c r="Q17357" s="66">
        <v>2.36</v>
      </c>
    </row>
    <row r="17358" spans="15:17" ht="14.25">
      <c r="O17358" t="s">
        <v>2477</v>
      </c>
      <c r="P17358" s="2" t="s">
        <v>779</v>
      </c>
      <c r="Q17358" s="66">
        <v>2.3199999999999998</v>
      </c>
    </row>
    <row r="17359" spans="15:17" ht="14.25">
      <c r="O17359" t="s">
        <v>2477</v>
      </c>
      <c r="P17359" s="2" t="s">
        <v>780</v>
      </c>
      <c r="Q17359" s="66">
        <v>2.2999999999999998</v>
      </c>
    </row>
    <row r="17360" spans="15:17" ht="14.25">
      <c r="O17360" t="s">
        <v>2477</v>
      </c>
      <c r="P17360" s="2" t="s">
        <v>781</v>
      </c>
      <c r="Q17360" s="66">
        <v>2.34</v>
      </c>
    </row>
    <row r="17361" spans="15:17" ht="14.25">
      <c r="O17361" t="s">
        <v>2477</v>
      </c>
      <c r="P17361" s="2" t="s">
        <v>782</v>
      </c>
      <c r="Q17361" s="66">
        <v>2.38</v>
      </c>
    </row>
    <row r="17362" spans="15:17" ht="14.25">
      <c r="O17362" t="s">
        <v>2477</v>
      </c>
      <c r="P17362" s="2" t="s">
        <v>783</v>
      </c>
      <c r="Q17362" s="66">
        <v>2.4300000000000002</v>
      </c>
    </row>
    <row r="17363" spans="15:17" ht="14.25">
      <c r="O17363" t="s">
        <v>2477</v>
      </c>
      <c r="P17363" s="2" t="s">
        <v>784</v>
      </c>
      <c r="Q17363" s="66">
        <v>2.41</v>
      </c>
    </row>
    <row r="17364" spans="15:17" ht="14.25">
      <c r="O17364" t="s">
        <v>2477</v>
      </c>
      <c r="P17364" s="2" t="s">
        <v>785</v>
      </c>
      <c r="Q17364" s="66">
        <v>2.41</v>
      </c>
    </row>
    <row r="17365" spans="15:17" ht="14.25">
      <c r="O17365" t="s">
        <v>2477</v>
      </c>
      <c r="P17365" s="2" t="s">
        <v>786</v>
      </c>
      <c r="Q17365" s="66">
        <v>2.39</v>
      </c>
    </row>
    <row r="17366" spans="15:17" ht="14.25">
      <c r="O17366" t="s">
        <v>2477</v>
      </c>
      <c r="P17366" s="2" t="s">
        <v>787</v>
      </c>
      <c r="Q17366" s="66">
        <v>2.37</v>
      </c>
    </row>
    <row r="17367" spans="15:17" ht="14.25">
      <c r="O17367" t="s">
        <v>2477</v>
      </c>
      <c r="P17367" s="2" t="s">
        <v>788</v>
      </c>
      <c r="Q17367" s="66">
        <v>2.4500000000000002</v>
      </c>
    </row>
    <row r="17368" spans="15:17" ht="14.25">
      <c r="O17368" t="s">
        <v>2477</v>
      </c>
      <c r="P17368" s="2" t="s">
        <v>789</v>
      </c>
      <c r="Q17368" s="66">
        <v>2.4500000000000002</v>
      </c>
    </row>
    <row r="17369" spans="15:17" ht="14.25">
      <c r="O17369" t="s">
        <v>2477</v>
      </c>
      <c r="P17369" s="2" t="s">
        <v>790</v>
      </c>
      <c r="Q17369" s="66">
        <v>2.4700000000000002</v>
      </c>
    </row>
    <row r="17370" spans="15:17" ht="14.25">
      <c r="O17370" t="s">
        <v>2477</v>
      </c>
      <c r="P17370" s="2" t="s">
        <v>791</v>
      </c>
      <c r="Q17370" s="66">
        <v>2.4700000000000002</v>
      </c>
    </row>
    <row r="17371" spans="15:17" ht="14.25">
      <c r="O17371" t="s">
        <v>2477</v>
      </c>
      <c r="P17371" s="2" t="s">
        <v>792</v>
      </c>
      <c r="Q17371" s="66">
        <v>2.46</v>
      </c>
    </row>
    <row r="17372" spans="15:17" ht="14.25">
      <c r="O17372" t="s">
        <v>2477</v>
      </c>
      <c r="P17372" s="2" t="s">
        <v>793</v>
      </c>
      <c r="Q17372" s="66">
        <v>2.4300000000000002</v>
      </c>
    </row>
    <row r="17373" spans="15:17" ht="14.25">
      <c r="O17373" t="s">
        <v>2477</v>
      </c>
      <c r="P17373" s="2" t="s">
        <v>794</v>
      </c>
      <c r="Q17373" s="66">
        <v>2.52</v>
      </c>
    </row>
    <row r="17374" spans="15:17" ht="14.25">
      <c r="O17374" t="s">
        <v>2477</v>
      </c>
      <c r="P17374" s="2" t="s">
        <v>795</v>
      </c>
      <c r="Q17374" s="66">
        <v>2.5499999999999998</v>
      </c>
    </row>
    <row r="17375" spans="15:17" ht="14.25">
      <c r="O17375" t="s">
        <v>2477</v>
      </c>
      <c r="P17375" s="2" t="s">
        <v>796</v>
      </c>
      <c r="Q17375" s="66">
        <v>2.6</v>
      </c>
    </row>
    <row r="17376" spans="15:17" ht="14.25">
      <c r="O17376" t="s">
        <v>2477</v>
      </c>
      <c r="P17376" s="2" t="s">
        <v>797</v>
      </c>
      <c r="Q17376" s="66">
        <v>2.62</v>
      </c>
    </row>
    <row r="17377" spans="15:17" ht="14.25">
      <c r="O17377" t="s">
        <v>2477</v>
      </c>
      <c r="P17377" s="2" t="s">
        <v>798</v>
      </c>
      <c r="Q17377" s="66">
        <v>2.7</v>
      </c>
    </row>
    <row r="17378" spans="15:17" ht="14.25">
      <c r="O17378" t="s">
        <v>2477</v>
      </c>
      <c r="P17378" s="2" t="s">
        <v>799</v>
      </c>
      <c r="Q17378" s="66">
        <v>2.73</v>
      </c>
    </row>
    <row r="17379" spans="15:17" ht="14.25">
      <c r="O17379" t="s">
        <v>2477</v>
      </c>
      <c r="P17379" s="2" t="s">
        <v>800</v>
      </c>
      <c r="Q17379" s="66">
        <v>2.67</v>
      </c>
    </row>
    <row r="17380" spans="15:17" ht="14.25">
      <c r="O17380" t="s">
        <v>2477</v>
      </c>
      <c r="P17380" s="2" t="s">
        <v>801</v>
      </c>
      <c r="Q17380" s="66">
        <v>2.67</v>
      </c>
    </row>
    <row r="17381" spans="15:17" ht="14.25">
      <c r="O17381" t="s">
        <v>2477</v>
      </c>
      <c r="P17381" s="2" t="s">
        <v>802</v>
      </c>
      <c r="Q17381" s="66">
        <v>2.65</v>
      </c>
    </row>
    <row r="17382" spans="15:17" ht="14.25">
      <c r="O17382" t="s">
        <v>2477</v>
      </c>
      <c r="P17382" s="2" t="s">
        <v>803</v>
      </c>
      <c r="Q17382" s="66">
        <v>2.61</v>
      </c>
    </row>
    <row r="17383" spans="15:17" ht="14.25">
      <c r="O17383" t="s">
        <v>2477</v>
      </c>
      <c r="P17383" s="2" t="s">
        <v>804</v>
      </c>
      <c r="Q17383" s="66">
        <v>2.63</v>
      </c>
    </row>
    <row r="17384" spans="15:17" ht="14.25">
      <c r="O17384" t="s">
        <v>2477</v>
      </c>
      <c r="P17384" s="2" t="s">
        <v>805</v>
      </c>
      <c r="Q17384" s="66">
        <v>2.65</v>
      </c>
    </row>
    <row r="17385" spans="15:17" ht="14.25">
      <c r="O17385" t="s">
        <v>2477</v>
      </c>
      <c r="P17385" s="2" t="s">
        <v>806</v>
      </c>
      <c r="Q17385" s="66">
        <v>2.69</v>
      </c>
    </row>
    <row r="17386" spans="15:17" ht="14.25">
      <c r="O17386" t="s">
        <v>2477</v>
      </c>
      <c r="P17386" s="2" t="s">
        <v>807</v>
      </c>
      <c r="Q17386" s="66">
        <v>2.66</v>
      </c>
    </row>
    <row r="17387" spans="15:17" ht="14.25">
      <c r="O17387" t="s">
        <v>2477</v>
      </c>
      <c r="P17387" s="2" t="s">
        <v>808</v>
      </c>
      <c r="Q17387" s="66">
        <v>2.65</v>
      </c>
    </row>
    <row r="17388" spans="15:17" ht="14.25">
      <c r="O17388" t="s">
        <v>2477</v>
      </c>
      <c r="P17388" s="2" t="s">
        <v>809</v>
      </c>
      <c r="Q17388" s="66">
        <v>2.69</v>
      </c>
    </row>
    <row r="17389" spans="15:17" ht="14.25">
      <c r="O17389" t="s">
        <v>2477</v>
      </c>
      <c r="P17389" s="2" t="s">
        <v>810</v>
      </c>
      <c r="Q17389" s="66">
        <v>2.69</v>
      </c>
    </row>
    <row r="17390" spans="15:17" ht="14.25">
      <c r="O17390" t="s">
        <v>2477</v>
      </c>
      <c r="P17390" s="2" t="s">
        <v>811</v>
      </c>
      <c r="Q17390" s="66">
        <v>2.71</v>
      </c>
    </row>
    <row r="17391" spans="15:17" ht="14.25">
      <c r="O17391" t="s">
        <v>2477</v>
      </c>
      <c r="P17391" s="2" t="s">
        <v>812</v>
      </c>
      <c r="Q17391" s="66">
        <v>2.71</v>
      </c>
    </row>
    <row r="17392" spans="15:17" ht="14.25">
      <c r="O17392" t="s">
        <v>2477</v>
      </c>
      <c r="P17392" s="2" t="s">
        <v>813</v>
      </c>
      <c r="Q17392" s="66">
        <v>2.74</v>
      </c>
    </row>
    <row r="17393" spans="15:17" ht="14.25">
      <c r="O17393" t="s">
        <v>2477</v>
      </c>
      <c r="P17393" s="2" t="s">
        <v>814</v>
      </c>
      <c r="Q17393" s="66">
        <v>2.79</v>
      </c>
    </row>
    <row r="17394" spans="15:17" ht="14.25">
      <c r="O17394" t="s">
        <v>2477</v>
      </c>
      <c r="P17394" s="2" t="s">
        <v>815</v>
      </c>
      <c r="Q17394" s="66">
        <v>2.72</v>
      </c>
    </row>
    <row r="17395" spans="15:17" ht="14.25">
      <c r="O17395" t="s">
        <v>2477</v>
      </c>
      <c r="P17395" s="2" t="s">
        <v>816</v>
      </c>
      <c r="Q17395" s="66">
        <v>2.71</v>
      </c>
    </row>
    <row r="17396" spans="15:17" ht="14.25">
      <c r="O17396" t="s">
        <v>2477</v>
      </c>
      <c r="P17396" s="2" t="s">
        <v>817</v>
      </c>
      <c r="Q17396" s="66">
        <v>2.65</v>
      </c>
    </row>
    <row r="17397" spans="15:17" ht="14.25">
      <c r="O17397" t="s">
        <v>2477</v>
      </c>
      <c r="P17397" s="2" t="s">
        <v>818</v>
      </c>
      <c r="Q17397" s="66">
        <v>2.69</v>
      </c>
    </row>
    <row r="17398" spans="15:17" ht="14.25">
      <c r="O17398" t="s">
        <v>2477</v>
      </c>
      <c r="P17398" s="2" t="s">
        <v>819</v>
      </c>
      <c r="Q17398" s="66">
        <v>2.73</v>
      </c>
    </row>
    <row r="17399" spans="15:17" ht="14.25">
      <c r="O17399" t="s">
        <v>2477</v>
      </c>
      <c r="P17399" s="2" t="s">
        <v>820</v>
      </c>
      <c r="Q17399" s="66">
        <v>2.73</v>
      </c>
    </row>
    <row r="17400" spans="15:17" ht="14.25">
      <c r="O17400" t="s">
        <v>2477</v>
      </c>
      <c r="P17400" s="2" t="s">
        <v>821</v>
      </c>
      <c r="Q17400" s="66">
        <v>2.62</v>
      </c>
    </row>
    <row r="17401" spans="15:17" ht="14.25">
      <c r="O17401" t="s">
        <v>2477</v>
      </c>
      <c r="P17401" s="2" t="s">
        <v>822</v>
      </c>
      <c r="Q17401" s="66">
        <v>2.64</v>
      </c>
    </row>
    <row r="17402" spans="15:17" ht="14.25">
      <c r="O17402" t="s">
        <v>2477</v>
      </c>
      <c r="P17402" s="2" t="s">
        <v>823</v>
      </c>
      <c r="Q17402" s="66">
        <v>2.74</v>
      </c>
    </row>
    <row r="17403" spans="15:17" ht="14.25">
      <c r="O17403" t="s">
        <v>2477</v>
      </c>
      <c r="P17403" s="2" t="s">
        <v>824</v>
      </c>
      <c r="Q17403" s="66">
        <v>2.81</v>
      </c>
    </row>
    <row r="17404" spans="15:17" ht="14.25">
      <c r="O17404" t="s">
        <v>2477</v>
      </c>
      <c r="P17404" s="2" t="s">
        <v>825</v>
      </c>
      <c r="Q17404" s="66">
        <v>2.81</v>
      </c>
    </row>
    <row r="17405" spans="15:17" ht="14.25">
      <c r="O17405" t="s">
        <v>2477</v>
      </c>
      <c r="P17405" s="2" t="s">
        <v>826</v>
      </c>
      <c r="Q17405" s="66">
        <v>2.81</v>
      </c>
    </row>
    <row r="17406" spans="15:17" ht="14.25">
      <c r="O17406" t="s">
        <v>2477</v>
      </c>
      <c r="P17406" s="2" t="s">
        <v>827</v>
      </c>
      <c r="Q17406" s="66">
        <v>2.81</v>
      </c>
    </row>
    <row r="17407" spans="15:17" ht="14.25">
      <c r="O17407" t="s">
        <v>2477</v>
      </c>
      <c r="P17407" s="2" t="s">
        <v>828</v>
      </c>
      <c r="Q17407" s="66">
        <v>2.78</v>
      </c>
    </row>
    <row r="17408" spans="15:17" ht="14.25">
      <c r="O17408" t="s">
        <v>2477</v>
      </c>
      <c r="P17408" s="2" t="s">
        <v>829</v>
      </c>
      <c r="Q17408" s="66">
        <v>2.79</v>
      </c>
    </row>
    <row r="17409" spans="15:17" ht="14.25">
      <c r="O17409" t="s">
        <v>2477</v>
      </c>
      <c r="P17409" s="2" t="s">
        <v>830</v>
      </c>
      <c r="Q17409" s="66">
        <v>2.9</v>
      </c>
    </row>
    <row r="17410" spans="15:17" ht="14.25">
      <c r="O17410" t="s">
        <v>2477</v>
      </c>
      <c r="P17410" s="2" t="s">
        <v>831</v>
      </c>
      <c r="Q17410" s="66">
        <v>2.96</v>
      </c>
    </row>
    <row r="17411" spans="15:17" ht="14.25">
      <c r="O17411" t="s">
        <v>2477</v>
      </c>
      <c r="P17411" s="2" t="s">
        <v>832</v>
      </c>
      <c r="Q17411" s="66">
        <v>2.92</v>
      </c>
    </row>
    <row r="17412" spans="15:17" ht="14.25">
      <c r="O17412" t="s">
        <v>2477</v>
      </c>
      <c r="P17412" s="2" t="s">
        <v>833</v>
      </c>
      <c r="Q17412" s="66">
        <v>2.99</v>
      </c>
    </row>
    <row r="17413" spans="15:17" ht="14.25">
      <c r="O17413" t="s">
        <v>2477</v>
      </c>
      <c r="P17413" s="2" t="s">
        <v>834</v>
      </c>
      <c r="Q17413" s="66">
        <v>2.96</v>
      </c>
    </row>
    <row r="17414" spans="15:17" ht="14.25">
      <c r="O17414" t="s">
        <v>2477</v>
      </c>
      <c r="P17414" s="2" t="s">
        <v>835</v>
      </c>
      <c r="Q17414" s="66">
        <v>3.08</v>
      </c>
    </row>
    <row r="17415" spans="15:17" ht="14.25">
      <c r="O17415" t="s">
        <v>2477</v>
      </c>
      <c r="P17415" s="2" t="s">
        <v>836</v>
      </c>
      <c r="Q17415" s="66">
        <v>3.21</v>
      </c>
    </row>
    <row r="17416" spans="15:17" ht="14.25">
      <c r="O17416" t="s">
        <v>2477</v>
      </c>
      <c r="P17416" s="2" t="s">
        <v>837</v>
      </c>
      <c r="Q17416" s="66">
        <v>3.23</v>
      </c>
    </row>
    <row r="17417" spans="15:17" ht="14.25">
      <c r="O17417" t="s">
        <v>2477</v>
      </c>
      <c r="P17417" s="2" t="s">
        <v>838</v>
      </c>
      <c r="Q17417" s="66">
        <v>3.14</v>
      </c>
    </row>
    <row r="17418" spans="15:17" ht="14.25">
      <c r="O17418" t="s">
        <v>2477</v>
      </c>
      <c r="P17418" s="2" t="s">
        <v>839</v>
      </c>
      <c r="Q17418" s="66">
        <v>3.22</v>
      </c>
    </row>
    <row r="17419" spans="15:17" ht="14.25">
      <c r="O17419" t="s">
        <v>2477</v>
      </c>
      <c r="P17419" s="2" t="s">
        <v>840</v>
      </c>
      <c r="Q17419" s="66">
        <v>3.21</v>
      </c>
    </row>
    <row r="17420" spans="15:17" ht="14.25">
      <c r="O17420" t="s">
        <v>2477</v>
      </c>
      <c r="P17420" s="2" t="s">
        <v>841</v>
      </c>
      <c r="Q17420" s="66">
        <v>3.2</v>
      </c>
    </row>
    <row r="17421" spans="15:17" ht="14.25">
      <c r="O17421" t="s">
        <v>2477</v>
      </c>
      <c r="P17421" s="2" t="s">
        <v>842</v>
      </c>
      <c r="Q17421" s="66">
        <v>3.25</v>
      </c>
    </row>
    <row r="17422" spans="15:17" ht="14.25">
      <c r="O17422" t="s">
        <v>2477</v>
      </c>
      <c r="P17422" s="2" t="s">
        <v>843</v>
      </c>
      <c r="Q17422" s="66">
        <v>3.23</v>
      </c>
    </row>
    <row r="17423" spans="15:17" ht="14.25">
      <c r="O17423" t="s">
        <v>2477</v>
      </c>
      <c r="P17423" s="2" t="s">
        <v>844</v>
      </c>
      <c r="Q17423" s="66">
        <v>3.22</v>
      </c>
    </row>
    <row r="17424" spans="15:17" ht="14.25">
      <c r="O17424" t="s">
        <v>2477</v>
      </c>
      <c r="P17424" s="2" t="s">
        <v>845</v>
      </c>
      <c r="Q17424" s="66">
        <v>3.25</v>
      </c>
    </row>
    <row r="17425" spans="15:17" ht="14.25">
      <c r="O17425" t="s">
        <v>2477</v>
      </c>
      <c r="P17425" s="2" t="s">
        <v>846</v>
      </c>
      <c r="Q17425" s="66">
        <v>3.21</v>
      </c>
    </row>
    <row r="17426" spans="15:17" ht="14.25">
      <c r="O17426" t="s">
        <v>2477</v>
      </c>
      <c r="P17426" s="2" t="s">
        <v>847</v>
      </c>
      <c r="Q17426" s="66">
        <v>3.19</v>
      </c>
    </row>
    <row r="17427" spans="15:17" ht="14.25">
      <c r="O17427" t="s">
        <v>2477</v>
      </c>
      <c r="P17427" s="2" t="s">
        <v>848</v>
      </c>
      <c r="Q17427" s="66">
        <v>3.18</v>
      </c>
    </row>
    <row r="17428" spans="15:17" ht="14.25">
      <c r="O17428" t="s">
        <v>2477</v>
      </c>
      <c r="P17428" s="2" t="s">
        <v>849</v>
      </c>
      <c r="Q17428" s="66">
        <v>3.21</v>
      </c>
    </row>
    <row r="17429" spans="15:17" ht="14.25">
      <c r="O17429" t="s">
        <v>2477</v>
      </c>
      <c r="P17429" s="2" t="s">
        <v>850</v>
      </c>
      <c r="Q17429" s="66">
        <v>3.22</v>
      </c>
    </row>
    <row r="17430" spans="15:17" ht="14.25">
      <c r="O17430" t="s">
        <v>2477</v>
      </c>
      <c r="P17430" s="2" t="s">
        <v>851</v>
      </c>
      <c r="Q17430" s="66">
        <v>3.25</v>
      </c>
    </row>
    <row r="17431" spans="15:17" ht="14.25">
      <c r="O17431" t="s">
        <v>2477</v>
      </c>
      <c r="P17431" s="2" t="s">
        <v>852</v>
      </c>
      <c r="Q17431" s="66">
        <v>3.2</v>
      </c>
    </row>
    <row r="17432" spans="15:17" ht="14.25">
      <c r="O17432" t="s">
        <v>2477</v>
      </c>
      <c r="P17432" s="2" t="s">
        <v>853</v>
      </c>
      <c r="Q17432" s="66">
        <v>3.26</v>
      </c>
    </row>
    <row r="17433" spans="15:17" ht="14.25">
      <c r="O17433" t="s">
        <v>2477</v>
      </c>
      <c r="P17433" s="2" t="s">
        <v>854</v>
      </c>
      <c r="Q17433" s="66">
        <v>3.27</v>
      </c>
    </row>
    <row r="17434" spans="15:17" ht="14.25">
      <c r="O17434" t="s">
        <v>2477</v>
      </c>
      <c r="P17434" s="2" t="s">
        <v>855</v>
      </c>
      <c r="Q17434" s="66">
        <v>3.36</v>
      </c>
    </row>
    <row r="17435" spans="15:17" ht="14.25">
      <c r="O17435" t="s">
        <v>2477</v>
      </c>
      <c r="P17435" s="2" t="s">
        <v>856</v>
      </c>
      <c r="Q17435" s="66">
        <v>3.31</v>
      </c>
    </row>
    <row r="17436" spans="15:17" ht="14.25">
      <c r="O17436" t="s">
        <v>2477</v>
      </c>
      <c r="P17436" s="2" t="s">
        <v>857</v>
      </c>
      <c r="Q17436" s="66">
        <v>3.37</v>
      </c>
    </row>
    <row r="17437" spans="15:17" ht="14.25">
      <c r="O17437" t="s">
        <v>2477</v>
      </c>
      <c r="P17437" s="2" t="s">
        <v>858</v>
      </c>
      <c r="Q17437" s="66">
        <v>3.48</v>
      </c>
    </row>
    <row r="17438" spans="15:17" ht="14.25">
      <c r="O17438" t="s">
        <v>2477</v>
      </c>
      <c r="P17438" s="2" t="s">
        <v>859</v>
      </c>
      <c r="Q17438" s="66">
        <v>3.3</v>
      </c>
    </row>
    <row r="17439" spans="15:17" ht="14.25">
      <c r="O17439" t="s">
        <v>2477</v>
      </c>
      <c r="P17439" s="2" t="s">
        <v>860</v>
      </c>
      <c r="Q17439" s="66">
        <v>3.21</v>
      </c>
    </row>
    <row r="17440" spans="15:17" ht="14.25">
      <c r="O17440" t="s">
        <v>2477</v>
      </c>
      <c r="P17440" s="2" t="s">
        <v>861</v>
      </c>
      <c r="Q17440" s="66">
        <v>3.18</v>
      </c>
    </row>
    <row r="17441" spans="15:17" ht="14.25">
      <c r="O17441" t="s">
        <v>2477</v>
      </c>
      <c r="P17441" s="2" t="s">
        <v>862</v>
      </c>
      <c r="Q17441" s="66">
        <v>3.1</v>
      </c>
    </row>
    <row r="17442" spans="15:17" ht="14.25">
      <c r="O17442" t="s">
        <v>2477</v>
      </c>
      <c r="P17442" s="2" t="s">
        <v>863</v>
      </c>
      <c r="Q17442" s="66">
        <v>3.1</v>
      </c>
    </row>
    <row r="17443" spans="15:17" ht="14.25">
      <c r="O17443" t="s">
        <v>2477</v>
      </c>
      <c r="P17443" s="2" t="s">
        <v>864</v>
      </c>
      <c r="Q17443" s="66">
        <v>3.15</v>
      </c>
    </row>
    <row r="17444" spans="15:17" ht="14.25">
      <c r="O17444" t="s">
        <v>2477</v>
      </c>
      <c r="P17444" s="2" t="s">
        <v>865</v>
      </c>
      <c r="Q17444" s="66">
        <v>3.17</v>
      </c>
    </row>
    <row r="17445" spans="15:17" ht="14.25">
      <c r="O17445" t="s">
        <v>2477</v>
      </c>
      <c r="P17445" s="2" t="s">
        <v>866</v>
      </c>
      <c r="Q17445" s="66">
        <v>3.22</v>
      </c>
    </row>
    <row r="17446" spans="15:17" ht="14.25">
      <c r="O17446" t="s">
        <v>2477</v>
      </c>
      <c r="P17446" s="2" t="s">
        <v>867</v>
      </c>
      <c r="Q17446" s="66">
        <v>3.18</v>
      </c>
    </row>
    <row r="17447" spans="15:17" ht="14.25">
      <c r="O17447" t="s">
        <v>2477</v>
      </c>
      <c r="P17447" s="2" t="s">
        <v>868</v>
      </c>
      <c r="Q17447" s="66">
        <v>3.16</v>
      </c>
    </row>
    <row r="17448" spans="15:17" ht="14.25">
      <c r="O17448" t="s">
        <v>2477</v>
      </c>
      <c r="P17448" s="2" t="s">
        <v>869</v>
      </c>
      <c r="Q17448" s="66">
        <v>3.07</v>
      </c>
    </row>
    <row r="17449" spans="15:17" ht="14.25">
      <c r="O17449" t="s">
        <v>2477</v>
      </c>
      <c r="P17449" s="2" t="s">
        <v>870</v>
      </c>
      <c r="Q17449" s="66">
        <v>3.08</v>
      </c>
    </row>
    <row r="17450" spans="15:17" ht="14.25">
      <c r="O17450" t="s">
        <v>2477</v>
      </c>
      <c r="P17450" s="2" t="s">
        <v>871</v>
      </c>
      <c r="Q17450" s="66">
        <v>3.04</v>
      </c>
    </row>
    <row r="17451" spans="15:17" ht="14.25">
      <c r="O17451" t="s">
        <v>2477</v>
      </c>
      <c r="P17451" s="2" t="s">
        <v>872</v>
      </c>
      <c r="Q17451" s="66">
        <v>2.96</v>
      </c>
    </row>
    <row r="17452" spans="15:17" ht="14.25">
      <c r="O17452" t="s">
        <v>2477</v>
      </c>
      <c r="P17452" s="2" t="s">
        <v>873</v>
      </c>
      <c r="Q17452" s="66">
        <v>2.92</v>
      </c>
    </row>
    <row r="17453" spans="15:17" ht="14.25">
      <c r="O17453" t="s">
        <v>2477</v>
      </c>
      <c r="P17453" s="2" t="s">
        <v>874</v>
      </c>
      <c r="Q17453" s="66">
        <v>2.95</v>
      </c>
    </row>
    <row r="17454" spans="15:17" ht="14.25">
      <c r="O17454" t="s">
        <v>2477</v>
      </c>
      <c r="P17454" s="2" t="s">
        <v>875</v>
      </c>
      <c r="Q17454" s="66">
        <v>2.95</v>
      </c>
    </row>
    <row r="17455" spans="15:17" ht="14.25">
      <c r="O17455" t="s">
        <v>2477</v>
      </c>
      <c r="P17455" s="2" t="s">
        <v>876</v>
      </c>
      <c r="Q17455" s="66">
        <v>2.88</v>
      </c>
    </row>
    <row r="17456" spans="15:17" ht="14.25">
      <c r="O17456" t="s">
        <v>2477</v>
      </c>
      <c r="P17456" s="2" t="s">
        <v>877</v>
      </c>
      <c r="Q17456" s="66">
        <v>2.92</v>
      </c>
    </row>
    <row r="17457" spans="15:17" ht="14.25">
      <c r="O17457" t="s">
        <v>2477</v>
      </c>
      <c r="P17457" s="2" t="s">
        <v>878</v>
      </c>
      <c r="Q17457" s="66">
        <v>2.88</v>
      </c>
    </row>
    <row r="17458" spans="15:17" ht="14.25">
      <c r="O17458" t="s">
        <v>2477</v>
      </c>
      <c r="P17458" s="2" t="s">
        <v>879</v>
      </c>
      <c r="Q17458" s="66">
        <v>2.88</v>
      </c>
    </row>
    <row r="17459" spans="15:17" ht="14.25">
      <c r="O17459" t="s">
        <v>2477</v>
      </c>
      <c r="P17459" s="2" t="s">
        <v>880</v>
      </c>
      <c r="Q17459" s="66">
        <v>2.9</v>
      </c>
    </row>
    <row r="17460" spans="15:17" ht="14.25">
      <c r="O17460" t="s">
        <v>2477</v>
      </c>
      <c r="P17460" s="2" t="s">
        <v>881</v>
      </c>
      <c r="Q17460" s="66">
        <v>2.99</v>
      </c>
    </row>
    <row r="17461" spans="15:17" ht="14.25">
      <c r="O17461" t="s">
        <v>2477</v>
      </c>
      <c r="P17461" s="2" t="s">
        <v>882</v>
      </c>
      <c r="Q17461" s="66">
        <v>2.89</v>
      </c>
    </row>
    <row r="17462" spans="15:17" ht="14.25">
      <c r="O17462" t="s">
        <v>2477</v>
      </c>
      <c r="P17462" s="2" t="s">
        <v>883</v>
      </c>
      <c r="Q17462" s="66">
        <v>2.88</v>
      </c>
    </row>
    <row r="17463" spans="15:17" ht="14.25">
      <c r="O17463" t="s">
        <v>2477</v>
      </c>
      <c r="P17463" s="2" t="s">
        <v>884</v>
      </c>
      <c r="Q17463" s="66">
        <v>2.88</v>
      </c>
    </row>
    <row r="17464" spans="15:17" ht="14.25">
      <c r="O17464" t="s">
        <v>2477</v>
      </c>
      <c r="P17464" s="2" t="s">
        <v>885</v>
      </c>
      <c r="Q17464" s="66">
        <v>2.97</v>
      </c>
    </row>
    <row r="17465" spans="15:17" ht="14.25">
      <c r="O17465" t="s">
        <v>2477</v>
      </c>
      <c r="P17465" s="2" t="s">
        <v>886</v>
      </c>
      <c r="Q17465" s="66">
        <v>3.02</v>
      </c>
    </row>
    <row r="17466" spans="15:17" ht="14.25">
      <c r="O17466" t="s">
        <v>2477</v>
      </c>
      <c r="P17466" s="2" t="s">
        <v>887</v>
      </c>
      <c r="Q17466" s="66">
        <v>3.07</v>
      </c>
    </row>
    <row r="17467" spans="15:17" ht="14.25">
      <c r="O17467" t="s">
        <v>2477</v>
      </c>
      <c r="P17467" s="2" t="s">
        <v>888</v>
      </c>
      <c r="Q17467" s="66">
        <v>3.13</v>
      </c>
    </row>
    <row r="17468" spans="15:17" ht="14.25">
      <c r="O17468" t="s">
        <v>2477</v>
      </c>
      <c r="P17468" s="2" t="s">
        <v>889</v>
      </c>
      <c r="Q17468" s="66">
        <v>3.13</v>
      </c>
    </row>
    <row r="17469" spans="15:17" ht="14.25">
      <c r="O17469" t="s">
        <v>2477</v>
      </c>
      <c r="P17469" s="2" t="s">
        <v>890</v>
      </c>
      <c r="Q17469" s="66">
        <v>3.07</v>
      </c>
    </row>
    <row r="17470" spans="15:17" ht="14.25">
      <c r="O17470" t="s">
        <v>2477</v>
      </c>
      <c r="P17470" s="2" t="s">
        <v>891</v>
      </c>
      <c r="Q17470" s="66">
        <v>3.1</v>
      </c>
    </row>
    <row r="17471" spans="15:17" ht="14.25">
      <c r="O17471" t="s">
        <v>2477</v>
      </c>
      <c r="P17471" s="2" t="s">
        <v>892</v>
      </c>
      <c r="Q17471" s="66">
        <v>3.14</v>
      </c>
    </row>
    <row r="17472" spans="15:17" ht="14.25">
      <c r="O17472" t="s">
        <v>2477</v>
      </c>
      <c r="P17472" s="2" t="s">
        <v>893</v>
      </c>
      <c r="Q17472" s="66">
        <v>3.07</v>
      </c>
    </row>
    <row r="17473" spans="15:17" ht="14.25">
      <c r="O17473" t="s">
        <v>2477</v>
      </c>
      <c r="P17473" s="2" t="s">
        <v>894</v>
      </c>
      <c r="Q17473" s="66">
        <v>3.04</v>
      </c>
    </row>
    <row r="17474" spans="15:17" ht="14.25">
      <c r="O17474" t="s">
        <v>2477</v>
      </c>
      <c r="P17474" s="2" t="s">
        <v>895</v>
      </c>
      <c r="Q17474" s="66">
        <v>3.1</v>
      </c>
    </row>
    <row r="17475" spans="15:17" ht="14.25">
      <c r="O17475" t="s">
        <v>2477</v>
      </c>
      <c r="P17475" s="2" t="s">
        <v>896</v>
      </c>
      <c r="Q17475" s="66">
        <v>3</v>
      </c>
    </row>
    <row r="17476" spans="15:17" ht="14.25">
      <c r="O17476" t="s">
        <v>2477</v>
      </c>
      <c r="P17476" s="2" t="s">
        <v>897</v>
      </c>
      <c r="Q17476" s="66">
        <v>2.94</v>
      </c>
    </row>
    <row r="17477" spans="15:17" ht="14.25">
      <c r="O17477" t="s">
        <v>2477</v>
      </c>
      <c r="P17477" s="2" t="s">
        <v>898</v>
      </c>
      <c r="Q17477" s="66">
        <v>2.9</v>
      </c>
    </row>
    <row r="17478" spans="15:17" ht="14.25">
      <c r="O17478" t="s">
        <v>2477</v>
      </c>
      <c r="P17478" s="2" t="s">
        <v>899</v>
      </c>
      <c r="Q17478" s="66">
        <v>2.9</v>
      </c>
    </row>
    <row r="17479" spans="15:17" ht="14.25">
      <c r="O17479" t="s">
        <v>2477</v>
      </c>
      <c r="P17479" s="2" t="s">
        <v>900</v>
      </c>
      <c r="Q17479" s="66">
        <v>2.87</v>
      </c>
    </row>
    <row r="17480" spans="15:17" ht="14.25">
      <c r="O17480" t="s">
        <v>2477</v>
      </c>
      <c r="P17480" s="2" t="s">
        <v>901</v>
      </c>
      <c r="Q17480" s="66">
        <v>2.91</v>
      </c>
    </row>
    <row r="17481" spans="15:17" ht="14.25">
      <c r="O17481" t="s">
        <v>2477</v>
      </c>
      <c r="P17481" s="2" t="s">
        <v>902</v>
      </c>
      <c r="Q17481" s="66">
        <v>2.94</v>
      </c>
    </row>
    <row r="17482" spans="15:17" ht="14.25">
      <c r="O17482" t="s">
        <v>2477</v>
      </c>
      <c r="P17482" s="2" t="s">
        <v>903</v>
      </c>
      <c r="Q17482" s="66">
        <v>2.94</v>
      </c>
    </row>
    <row r="17483" spans="15:17" ht="14.25">
      <c r="O17483" t="s">
        <v>2477</v>
      </c>
      <c r="P17483" s="2" t="s">
        <v>904</v>
      </c>
      <c r="Q17483" s="66">
        <v>3.03</v>
      </c>
    </row>
    <row r="17484" spans="15:17" ht="14.25">
      <c r="O17484" t="s">
        <v>2477</v>
      </c>
      <c r="P17484" s="2" t="s">
        <v>905</v>
      </c>
      <c r="Q17484" s="66">
        <v>2.99</v>
      </c>
    </row>
    <row r="17485" spans="15:17" ht="14.25">
      <c r="O17485" t="s">
        <v>2477</v>
      </c>
      <c r="P17485" s="2" t="s">
        <v>906</v>
      </c>
      <c r="Q17485" s="66">
        <v>2.99</v>
      </c>
    </row>
    <row r="17486" spans="15:17" ht="14.25">
      <c r="O17486" t="s">
        <v>2477</v>
      </c>
      <c r="P17486" s="2" t="s">
        <v>907</v>
      </c>
      <c r="Q17486" s="66">
        <v>2.99</v>
      </c>
    </row>
    <row r="17487" spans="15:17" ht="14.25">
      <c r="O17487" t="s">
        <v>2477</v>
      </c>
      <c r="P17487" s="2" t="s">
        <v>908</v>
      </c>
      <c r="Q17487" s="66">
        <v>3.05</v>
      </c>
    </row>
    <row r="17488" spans="15:17" ht="14.25">
      <c r="O17488" t="s">
        <v>2477</v>
      </c>
      <c r="P17488" s="2" t="s">
        <v>909</v>
      </c>
      <c r="Q17488" s="66">
        <v>3</v>
      </c>
    </row>
    <row r="17489" spans="15:17" ht="14.25">
      <c r="O17489" t="s">
        <v>2477</v>
      </c>
      <c r="P17489" s="2" t="s">
        <v>910</v>
      </c>
      <c r="Q17489" s="66">
        <v>3</v>
      </c>
    </row>
    <row r="17490" spans="15:17" ht="14.25">
      <c r="O17490" t="s">
        <v>2477</v>
      </c>
      <c r="P17490" s="2" t="s">
        <v>911</v>
      </c>
      <c r="Q17490" s="66">
        <v>3</v>
      </c>
    </row>
    <row r="17491" spans="15:17" ht="14.25">
      <c r="O17491" t="s">
        <v>2477</v>
      </c>
      <c r="P17491" s="2" t="s">
        <v>912</v>
      </c>
      <c r="Q17491" s="66">
        <v>3</v>
      </c>
    </row>
    <row r="17492" spans="15:17" ht="14.25">
      <c r="O17492" t="s">
        <v>2477</v>
      </c>
      <c r="P17492" s="2" t="s">
        <v>913</v>
      </c>
      <c r="Q17492" s="66">
        <v>2.95</v>
      </c>
    </row>
    <row r="17493" spans="15:17" ht="14.25">
      <c r="O17493" t="s">
        <v>2477</v>
      </c>
      <c r="P17493" s="2" t="s">
        <v>914</v>
      </c>
      <c r="Q17493" s="66">
        <v>3.03</v>
      </c>
    </row>
    <row r="17494" spans="15:17" ht="14.25">
      <c r="O17494" t="s">
        <v>2477</v>
      </c>
      <c r="P17494" s="2" t="s">
        <v>915</v>
      </c>
      <c r="Q17494" s="66">
        <v>3.08</v>
      </c>
    </row>
    <row r="17495" spans="15:17" ht="14.25">
      <c r="O17495" t="s">
        <v>2477</v>
      </c>
      <c r="P17495" s="2" t="s">
        <v>916</v>
      </c>
      <c r="Q17495" s="66">
        <v>2.93</v>
      </c>
    </row>
    <row r="17496" spans="15:17" ht="14.25">
      <c r="O17496" t="s">
        <v>2477</v>
      </c>
      <c r="P17496" s="2" t="s">
        <v>917</v>
      </c>
      <c r="Q17496" s="66">
        <v>2.8</v>
      </c>
    </row>
    <row r="17497" spans="15:17" ht="14.25">
      <c r="O17497" t="s">
        <v>2477</v>
      </c>
      <c r="P17497" s="2" t="s">
        <v>918</v>
      </c>
      <c r="Q17497" s="66">
        <v>2.65</v>
      </c>
    </row>
    <row r="17498" spans="15:17" ht="14.25">
      <c r="O17498" t="s">
        <v>2477</v>
      </c>
      <c r="P17498" s="2" t="s">
        <v>919</v>
      </c>
      <c r="Q17498" s="66">
        <v>2.67</v>
      </c>
    </row>
    <row r="17499" spans="15:17" ht="14.25">
      <c r="O17499" t="s">
        <v>2477</v>
      </c>
      <c r="P17499" s="2" t="s">
        <v>920</v>
      </c>
      <c r="Q17499" s="66">
        <v>2.66</v>
      </c>
    </row>
    <row r="17500" spans="15:17" ht="14.25">
      <c r="O17500" t="s">
        <v>2477</v>
      </c>
      <c r="P17500" s="2" t="s">
        <v>921</v>
      </c>
      <c r="Q17500" s="66">
        <v>2.66</v>
      </c>
    </row>
    <row r="17501" spans="15:17" ht="14.25">
      <c r="O17501" t="s">
        <v>2477</v>
      </c>
      <c r="P17501" s="2" t="s">
        <v>922</v>
      </c>
      <c r="Q17501" s="66">
        <v>2.57</v>
      </c>
    </row>
    <row r="17502" spans="15:17" ht="14.25">
      <c r="O17502" t="s">
        <v>2477</v>
      </c>
      <c r="P17502" s="2" t="s">
        <v>923</v>
      </c>
      <c r="Q17502" s="66">
        <v>2.68</v>
      </c>
    </row>
    <row r="17503" spans="15:17" ht="14.25">
      <c r="O17503" t="s">
        <v>2477</v>
      </c>
      <c r="P17503" s="2" t="s">
        <v>924</v>
      </c>
      <c r="Q17503" s="66">
        <v>2.64</v>
      </c>
    </row>
    <row r="17504" spans="15:17" ht="14.25">
      <c r="O17504" t="s">
        <v>2477</v>
      </c>
      <c r="P17504" s="2" t="s">
        <v>925</v>
      </c>
      <c r="Q17504" s="66">
        <v>2.62</v>
      </c>
    </row>
    <row r="17505" spans="15:17" ht="14.25">
      <c r="O17505" t="s">
        <v>2477</v>
      </c>
      <c r="P17505" s="2" t="s">
        <v>926</v>
      </c>
      <c r="Q17505" s="66">
        <v>2.63</v>
      </c>
    </row>
    <row r="17506" spans="15:17" ht="14.25">
      <c r="O17506" t="s">
        <v>2477</v>
      </c>
      <c r="P17506" s="2" t="s">
        <v>927</v>
      </c>
      <c r="Q17506" s="66">
        <v>2.56</v>
      </c>
    </row>
    <row r="17507" spans="15:17" ht="14.25">
      <c r="O17507" t="s">
        <v>2477</v>
      </c>
      <c r="P17507" s="2" t="s">
        <v>928</v>
      </c>
      <c r="Q17507" s="66">
        <v>2.57</v>
      </c>
    </row>
    <row r="17508" spans="15:17" ht="14.25">
      <c r="O17508" t="s">
        <v>2477</v>
      </c>
      <c r="P17508" s="2" t="s">
        <v>929</v>
      </c>
      <c r="Q17508" s="66">
        <v>2.6</v>
      </c>
    </row>
    <row r="17509" spans="15:17" ht="14.25">
      <c r="O17509" t="s">
        <v>2477</v>
      </c>
      <c r="P17509" s="2" t="s">
        <v>930</v>
      </c>
      <c r="Q17509" s="66">
        <v>2.71</v>
      </c>
    </row>
    <row r="17510" spans="15:17" ht="14.25">
      <c r="O17510" t="s">
        <v>2477</v>
      </c>
      <c r="P17510" s="2" t="s">
        <v>931</v>
      </c>
      <c r="Q17510" s="66">
        <v>2.7</v>
      </c>
    </row>
    <row r="17511" spans="15:17" ht="14.25">
      <c r="O17511" t="s">
        <v>2477</v>
      </c>
      <c r="P17511" s="2" t="s">
        <v>932</v>
      </c>
      <c r="Q17511" s="66">
        <v>3.33</v>
      </c>
    </row>
    <row r="17512" spans="15:17" ht="14.25">
      <c r="O17512" t="s">
        <v>2477</v>
      </c>
      <c r="P17512" s="2" t="s">
        <v>933</v>
      </c>
      <c r="Q17512" s="66">
        <v>3.37</v>
      </c>
    </row>
    <row r="17513" spans="15:17" ht="14.25">
      <c r="O17513" t="s">
        <v>2477</v>
      </c>
      <c r="P17513" s="2" t="s">
        <v>934</v>
      </c>
      <c r="Q17513" s="66">
        <v>3.44</v>
      </c>
    </row>
    <row r="17514" spans="15:17" ht="14.25">
      <c r="O17514" t="s">
        <v>2477</v>
      </c>
      <c r="P17514" s="2" t="s">
        <v>935</v>
      </c>
      <c r="Q17514" s="66">
        <v>3.44</v>
      </c>
    </row>
    <row r="17515" spans="15:17" ht="14.25">
      <c r="O17515" t="s">
        <v>2477</v>
      </c>
      <c r="P17515" s="2" t="s">
        <v>936</v>
      </c>
      <c r="Q17515" s="66">
        <v>3.46</v>
      </c>
    </row>
    <row r="17516" spans="15:17" ht="14.25">
      <c r="O17516" t="s">
        <v>2477</v>
      </c>
      <c r="P17516" s="2" t="s">
        <v>937</v>
      </c>
      <c r="Q17516" s="66">
        <v>3.42</v>
      </c>
    </row>
    <row r="17517" spans="15:17" ht="14.25">
      <c r="O17517" t="s">
        <v>2477</v>
      </c>
      <c r="P17517" s="2" t="s">
        <v>938</v>
      </c>
      <c r="Q17517" s="66">
        <v>3.38</v>
      </c>
    </row>
    <row r="17518" spans="15:17" ht="14.25">
      <c r="O17518" t="s">
        <v>2477</v>
      </c>
      <c r="P17518" s="2" t="s">
        <v>939</v>
      </c>
      <c r="Q17518" s="66">
        <v>3.4</v>
      </c>
    </row>
    <row r="17519" spans="15:17" ht="14.25">
      <c r="O17519" t="s">
        <v>2477</v>
      </c>
      <c r="P17519" s="2" t="s">
        <v>940</v>
      </c>
      <c r="Q17519" s="66">
        <v>3.45</v>
      </c>
    </row>
    <row r="17520" spans="15:17" ht="14.25">
      <c r="O17520" t="s">
        <v>2477</v>
      </c>
      <c r="P17520" s="2" t="s">
        <v>941</v>
      </c>
      <c r="Q17520" s="66">
        <v>3.41</v>
      </c>
    </row>
    <row r="17521" spans="15:17" ht="14.25">
      <c r="O17521" t="s">
        <v>2477</v>
      </c>
      <c r="P17521" s="2" t="s">
        <v>942</v>
      </c>
      <c r="Q17521" s="66">
        <v>3.52</v>
      </c>
    </row>
    <row r="17522" spans="15:17" ht="14.25">
      <c r="O17522" t="s">
        <v>2477</v>
      </c>
      <c r="P17522" s="2" t="s">
        <v>943</v>
      </c>
      <c r="Q17522" s="66">
        <v>3.59</v>
      </c>
    </row>
    <row r="17523" spans="15:17" ht="14.25">
      <c r="O17523" t="s">
        <v>2477</v>
      </c>
      <c r="P17523" s="2" t="s">
        <v>944</v>
      </c>
      <c r="Q17523" s="66">
        <v>3.64</v>
      </c>
    </row>
    <row r="17524" spans="15:17" ht="14.25">
      <c r="O17524" t="s">
        <v>2477</v>
      </c>
      <c r="P17524" s="2" t="s">
        <v>945</v>
      </c>
      <c r="Q17524" s="66">
        <v>3.62</v>
      </c>
    </row>
    <row r="17525" spans="15:17" ht="14.25">
      <c r="O17525" t="s">
        <v>2477</v>
      </c>
      <c r="P17525" s="2" t="s">
        <v>946</v>
      </c>
      <c r="Q17525" s="66">
        <v>3.66</v>
      </c>
    </row>
    <row r="17526" spans="15:17" ht="14.25">
      <c r="O17526" t="s">
        <v>2477</v>
      </c>
      <c r="P17526" s="2" t="s">
        <v>947</v>
      </c>
      <c r="Q17526" s="66">
        <v>3.64</v>
      </c>
    </row>
    <row r="17527" spans="15:17" ht="14.25">
      <c r="O17527" t="s">
        <v>2477</v>
      </c>
      <c r="P17527" s="2" t="s">
        <v>948</v>
      </c>
      <c r="Q17527" s="66">
        <v>3.71</v>
      </c>
    </row>
    <row r="17528" spans="15:17" ht="14.25">
      <c r="O17528" t="s">
        <v>2477</v>
      </c>
      <c r="P17528" s="2" t="s">
        <v>949</v>
      </c>
      <c r="Q17528" s="66">
        <v>3.61</v>
      </c>
    </row>
    <row r="17529" spans="15:17" ht="14.25">
      <c r="O17529" t="s">
        <v>2477</v>
      </c>
      <c r="P17529" s="2" t="s">
        <v>950</v>
      </c>
      <c r="Q17529" s="66">
        <v>3.52</v>
      </c>
    </row>
    <row r="17530" spans="15:17" ht="14.25">
      <c r="O17530" t="s">
        <v>2477</v>
      </c>
      <c r="P17530" s="2" t="s">
        <v>951</v>
      </c>
      <c r="Q17530" s="66">
        <v>3.51</v>
      </c>
    </row>
    <row r="17531" spans="15:17" ht="14.25">
      <c r="O17531" t="s">
        <v>2477</v>
      </c>
      <c r="P17531" s="2" t="s">
        <v>952</v>
      </c>
      <c r="Q17531" s="66">
        <v>3.56</v>
      </c>
    </row>
    <row r="17532" spans="15:17" ht="14.25">
      <c r="O17532" t="s">
        <v>2477</v>
      </c>
      <c r="P17532" s="2" t="s">
        <v>953</v>
      </c>
      <c r="Q17532" s="66">
        <v>3.56</v>
      </c>
    </row>
    <row r="17533" spans="15:17" ht="14.25">
      <c r="O17533" t="s">
        <v>2477</v>
      </c>
      <c r="P17533" s="2" t="s">
        <v>954</v>
      </c>
      <c r="Q17533" s="66">
        <v>3.48</v>
      </c>
    </row>
    <row r="17534" spans="15:17" ht="14.25">
      <c r="O17534" t="s">
        <v>2477</v>
      </c>
      <c r="P17534" s="2" t="s">
        <v>955</v>
      </c>
      <c r="Q17534" s="66">
        <v>3.55</v>
      </c>
    </row>
    <row r="17535" spans="15:17" ht="14.25">
      <c r="O17535" t="s">
        <v>2477</v>
      </c>
      <c r="P17535" s="2" t="s">
        <v>956</v>
      </c>
      <c r="Q17535" s="66">
        <v>3.49</v>
      </c>
    </row>
    <row r="17536" spans="15:17" ht="14.25">
      <c r="O17536" t="s">
        <v>2477</v>
      </c>
      <c r="P17536" s="2" t="s">
        <v>957</v>
      </c>
      <c r="Q17536" s="66">
        <v>3.45</v>
      </c>
    </row>
    <row r="17537" spans="15:17" ht="14.25">
      <c r="O17537" t="s">
        <v>2477</v>
      </c>
      <c r="P17537" s="2" t="s">
        <v>958</v>
      </c>
      <c r="Q17537" s="66">
        <v>3.46</v>
      </c>
    </row>
    <row r="17538" spans="15:17" ht="14.25">
      <c r="O17538" t="s">
        <v>2477</v>
      </c>
      <c r="P17538" s="2" t="s">
        <v>959</v>
      </c>
      <c r="Q17538" s="66">
        <v>3.46</v>
      </c>
    </row>
    <row r="17539" spans="15:17" ht="14.25">
      <c r="O17539" t="s">
        <v>2477</v>
      </c>
      <c r="P17539" s="2" t="s">
        <v>960</v>
      </c>
      <c r="Q17539" s="66">
        <v>3.47</v>
      </c>
    </row>
    <row r="17540" spans="15:17" ht="14.25">
      <c r="O17540" t="s">
        <v>2477</v>
      </c>
      <c r="P17540" s="2" t="s">
        <v>961</v>
      </c>
      <c r="Q17540" s="66">
        <v>3.47</v>
      </c>
    </row>
    <row r="17541" spans="15:17" ht="14.25">
      <c r="O17541" t="s">
        <v>2477</v>
      </c>
      <c r="P17541" s="2" t="s">
        <v>962</v>
      </c>
      <c r="Q17541" s="66">
        <v>3.49</v>
      </c>
    </row>
    <row r="17542" spans="15:17" ht="14.25">
      <c r="O17542" t="s">
        <v>2477</v>
      </c>
      <c r="P17542" s="2" t="s">
        <v>963</v>
      </c>
      <c r="Q17542" s="66">
        <v>3.45</v>
      </c>
    </row>
    <row r="17543" spans="15:17" ht="14.25">
      <c r="O17543" t="s">
        <v>2477</v>
      </c>
      <c r="P17543" s="2" t="s">
        <v>964</v>
      </c>
      <c r="Q17543" s="66">
        <v>3.46</v>
      </c>
    </row>
    <row r="17544" spans="15:17" ht="14.25">
      <c r="O17544" t="s">
        <v>2477</v>
      </c>
      <c r="P17544" s="2" t="s">
        <v>965</v>
      </c>
      <c r="Q17544" s="66">
        <v>3.48</v>
      </c>
    </row>
    <row r="17545" spans="15:17" ht="14.25">
      <c r="O17545" t="s">
        <v>2477</v>
      </c>
      <c r="P17545" s="2" t="s">
        <v>966</v>
      </c>
      <c r="Q17545" s="66">
        <v>3.45</v>
      </c>
    </row>
    <row r="17546" spans="15:17" ht="14.25">
      <c r="O17546" t="s">
        <v>2477</v>
      </c>
      <c r="P17546" s="2" t="s">
        <v>967</v>
      </c>
      <c r="Q17546" s="66">
        <v>3.47</v>
      </c>
    </row>
    <row r="17547" spans="15:17" ht="14.25">
      <c r="O17547" t="s">
        <v>2477</v>
      </c>
      <c r="P17547" s="2" t="s">
        <v>968</v>
      </c>
      <c r="Q17547" s="66">
        <v>3.47</v>
      </c>
    </row>
    <row r="17548" spans="15:17" ht="14.25">
      <c r="O17548" t="s">
        <v>2477</v>
      </c>
      <c r="P17548" s="2" t="s">
        <v>969</v>
      </c>
      <c r="Q17548" s="66">
        <v>3.42</v>
      </c>
    </row>
    <row r="17549" spans="15:17" ht="14.25">
      <c r="O17549" t="s">
        <v>2477</v>
      </c>
      <c r="P17549" s="2" t="s">
        <v>970</v>
      </c>
      <c r="Q17549" s="66">
        <v>3.43</v>
      </c>
    </row>
    <row r="17550" spans="15:17" ht="14.25">
      <c r="O17550" t="s">
        <v>2477</v>
      </c>
      <c r="P17550" s="2" t="s">
        <v>971</v>
      </c>
      <c r="Q17550" s="66">
        <v>3.42</v>
      </c>
    </row>
    <row r="17551" spans="15:17" ht="14.25">
      <c r="O17551" t="s">
        <v>2477</v>
      </c>
      <c r="P17551" s="2" t="s">
        <v>972</v>
      </c>
      <c r="Q17551" s="66">
        <v>3.53</v>
      </c>
    </row>
    <row r="17552" spans="15:17" ht="14.25">
      <c r="O17552" t="s">
        <v>2477</v>
      </c>
      <c r="P17552" s="2" t="s">
        <v>973</v>
      </c>
      <c r="Q17552" s="66">
        <v>3.55</v>
      </c>
    </row>
    <row r="17553" spans="15:17" ht="14.25">
      <c r="O17553" t="s">
        <v>2477</v>
      </c>
      <c r="P17553" s="2" t="s">
        <v>974</v>
      </c>
      <c r="Q17553" s="66">
        <v>3.64</v>
      </c>
    </row>
    <row r="17554" spans="15:17" ht="14.25">
      <c r="O17554" t="s">
        <v>2477</v>
      </c>
      <c r="P17554" s="2" t="s">
        <v>975</v>
      </c>
      <c r="Q17554" s="66">
        <v>3.64</v>
      </c>
    </row>
    <row r="17555" spans="15:17" ht="14.25">
      <c r="O17555" t="s">
        <v>2477</v>
      </c>
      <c r="P17555" s="2" t="s">
        <v>976</v>
      </c>
      <c r="Q17555" s="66">
        <v>3.64</v>
      </c>
    </row>
    <row r="17556" spans="15:17" ht="14.25">
      <c r="O17556" t="s">
        <v>2477</v>
      </c>
      <c r="P17556" s="2" t="s">
        <v>977</v>
      </c>
      <c r="Q17556" s="66">
        <v>3.68</v>
      </c>
    </row>
    <row r="17557" spans="15:17" ht="14.25">
      <c r="O17557" t="s">
        <v>2477</v>
      </c>
      <c r="P17557" s="2" t="s">
        <v>978</v>
      </c>
      <c r="Q17557" s="66">
        <v>3.71</v>
      </c>
    </row>
    <row r="17558" spans="15:17" ht="14.25">
      <c r="O17558" t="s">
        <v>2477</v>
      </c>
      <c r="P17558" s="2" t="s">
        <v>979</v>
      </c>
      <c r="Q17558" s="66">
        <v>3.78</v>
      </c>
    </row>
    <row r="17559" spans="15:17" ht="14.25">
      <c r="O17559" t="s">
        <v>2477</v>
      </c>
      <c r="P17559" s="2" t="s">
        <v>980</v>
      </c>
      <c r="Q17559" s="66">
        <v>3.75</v>
      </c>
    </row>
    <row r="17560" spans="15:17" ht="14.25">
      <c r="O17560" t="s">
        <v>2477</v>
      </c>
      <c r="P17560" s="2" t="s">
        <v>981</v>
      </c>
      <c r="Q17560" s="66">
        <v>3.74</v>
      </c>
    </row>
    <row r="17561" spans="15:17" ht="14.25">
      <c r="O17561" t="s">
        <v>2477</v>
      </c>
      <c r="P17561" s="2" t="s">
        <v>982</v>
      </c>
      <c r="Q17561" s="66">
        <v>3.74</v>
      </c>
    </row>
    <row r="17562" spans="15:17" ht="14.25">
      <c r="O17562" t="s">
        <v>2477</v>
      </c>
      <c r="P17562" s="2" t="s">
        <v>983</v>
      </c>
      <c r="Q17562" s="66">
        <v>3.89</v>
      </c>
    </row>
    <row r="17563" spans="15:17" ht="14.25">
      <c r="O17563" t="s">
        <v>2477</v>
      </c>
      <c r="P17563" s="2" t="s">
        <v>984</v>
      </c>
      <c r="Q17563" s="66">
        <v>3.92</v>
      </c>
    </row>
    <row r="17564" spans="15:17" ht="14.25">
      <c r="O17564" t="s">
        <v>2477</v>
      </c>
      <c r="P17564" s="2" t="s">
        <v>985</v>
      </c>
      <c r="Q17564" s="66">
        <v>3.8</v>
      </c>
    </row>
    <row r="17565" spans="15:17" ht="14.25">
      <c r="O17565" t="s">
        <v>2477</v>
      </c>
      <c r="P17565" s="2" t="s">
        <v>986</v>
      </c>
      <c r="Q17565" s="66">
        <v>3.75</v>
      </c>
    </row>
    <row r="17566" spans="15:17" ht="14.25">
      <c r="O17566" t="s">
        <v>2477</v>
      </c>
      <c r="P17566" s="2" t="s">
        <v>987</v>
      </c>
      <c r="Q17566" s="66">
        <v>3.73</v>
      </c>
    </row>
    <row r="17567" spans="15:17" ht="14.25">
      <c r="O17567" t="s">
        <v>2477</v>
      </c>
      <c r="P17567" s="2" t="s">
        <v>988</v>
      </c>
      <c r="Q17567" s="66">
        <v>3.7</v>
      </c>
    </row>
    <row r="17568" spans="15:17" ht="14.25">
      <c r="O17568" t="s">
        <v>2477</v>
      </c>
      <c r="P17568" s="2" t="s">
        <v>989</v>
      </c>
      <c r="Q17568" s="66">
        <v>3.65</v>
      </c>
    </row>
    <row r="17569" spans="15:17" ht="14.25">
      <c r="O17569" t="s">
        <v>2477</v>
      </c>
      <c r="P17569" s="2" t="s">
        <v>990</v>
      </c>
      <c r="Q17569" s="66">
        <v>3.69</v>
      </c>
    </row>
    <row r="17570" spans="15:17" ht="14.25">
      <c r="O17570" t="s">
        <v>2477</v>
      </c>
      <c r="P17570" s="2" t="s">
        <v>991</v>
      </c>
      <c r="Q17570" s="66">
        <v>3.64</v>
      </c>
    </row>
    <row r="17571" spans="15:17" ht="14.25">
      <c r="O17571" t="s">
        <v>2477</v>
      </c>
      <c r="P17571" s="2" t="s">
        <v>992</v>
      </c>
      <c r="Q17571" s="66">
        <v>3.83</v>
      </c>
    </row>
    <row r="17572" spans="15:17" ht="14.25">
      <c r="O17572" t="s">
        <v>2477</v>
      </c>
      <c r="P17572" s="2" t="s">
        <v>993</v>
      </c>
      <c r="Q17572" s="66">
        <v>3.76</v>
      </c>
    </row>
    <row r="17573" spans="15:17" ht="14.25">
      <c r="O17573" t="s">
        <v>2477</v>
      </c>
      <c r="P17573" s="2" t="s">
        <v>994</v>
      </c>
      <c r="Q17573" s="66">
        <v>3.72</v>
      </c>
    </row>
    <row r="17574" spans="15:17" ht="14.25">
      <c r="O17574" t="s">
        <v>2477</v>
      </c>
      <c r="P17574" s="2" t="s">
        <v>995</v>
      </c>
      <c r="Q17574" s="66">
        <v>3.7</v>
      </c>
    </row>
    <row r="17575" spans="15:17" ht="14.25">
      <c r="O17575" t="s">
        <v>2477</v>
      </c>
      <c r="P17575" s="2" t="s">
        <v>996</v>
      </c>
      <c r="Q17575" s="66">
        <v>3.58</v>
      </c>
    </row>
    <row r="17576" spans="15:17" ht="14.25">
      <c r="O17576" t="s">
        <v>2477</v>
      </c>
      <c r="P17576" s="2" t="s">
        <v>997</v>
      </c>
      <c r="Q17576" s="66">
        <v>3.45</v>
      </c>
    </row>
    <row r="17577" spans="15:17" ht="14.25">
      <c r="O17577" t="s">
        <v>2477</v>
      </c>
      <c r="P17577" s="2" t="s">
        <v>998</v>
      </c>
      <c r="Q17577" s="66">
        <v>3.46</v>
      </c>
    </row>
    <row r="17578" spans="15:17" ht="14.25">
      <c r="O17578" t="s">
        <v>2477</v>
      </c>
      <c r="P17578" s="2" t="s">
        <v>999</v>
      </c>
      <c r="Q17578" s="66">
        <v>3.52</v>
      </c>
    </row>
    <row r="17579" spans="15:17" ht="14.25">
      <c r="O17579" t="s">
        <v>2477</v>
      </c>
      <c r="P17579" s="2" t="s">
        <v>1000</v>
      </c>
      <c r="Q17579" s="66">
        <v>3.43</v>
      </c>
    </row>
    <row r="17580" spans="15:17" ht="14.25">
      <c r="O17580" t="s">
        <v>2477</v>
      </c>
      <c r="P17580" s="2" t="s">
        <v>1001</v>
      </c>
      <c r="Q17580" s="66">
        <v>3.43</v>
      </c>
    </row>
    <row r="17581" spans="15:17" ht="14.25">
      <c r="O17581" t="s">
        <v>2477</v>
      </c>
      <c r="P17581" s="2" t="s">
        <v>1002</v>
      </c>
      <c r="Q17581" s="66">
        <v>3.56</v>
      </c>
    </row>
    <row r="17582" spans="15:17" ht="14.25">
      <c r="O17582" t="s">
        <v>2477</v>
      </c>
      <c r="P17582" s="2" t="s">
        <v>1003</v>
      </c>
      <c r="Q17582" s="66">
        <v>3.56</v>
      </c>
    </row>
    <row r="17583" spans="15:17" ht="14.25">
      <c r="O17583" t="s">
        <v>2477</v>
      </c>
      <c r="P17583" s="2" t="s">
        <v>1004</v>
      </c>
      <c r="Q17583" s="66">
        <v>3.5</v>
      </c>
    </row>
    <row r="17584" spans="15:17" ht="14.25">
      <c r="O17584" t="s">
        <v>2477</v>
      </c>
      <c r="P17584" s="2" t="s">
        <v>1005</v>
      </c>
      <c r="Q17584" s="66">
        <v>3.49</v>
      </c>
    </row>
    <row r="17585" spans="15:17" ht="14.25">
      <c r="O17585" t="s">
        <v>2477</v>
      </c>
      <c r="P17585" s="2" t="s">
        <v>1006</v>
      </c>
      <c r="Q17585" s="66">
        <v>3.45</v>
      </c>
    </row>
    <row r="17586" spans="15:17" ht="14.25">
      <c r="O17586" t="s">
        <v>2477</v>
      </c>
      <c r="P17586" s="2" t="s">
        <v>1007</v>
      </c>
      <c r="Q17586" s="66">
        <v>3.42</v>
      </c>
    </row>
    <row r="17587" spans="15:17" ht="14.25">
      <c r="O17587" t="s">
        <v>2477</v>
      </c>
      <c r="P17587" s="2" t="s">
        <v>1008</v>
      </c>
      <c r="Q17587" s="66">
        <v>3.56</v>
      </c>
    </row>
    <row r="17588" spans="15:17" ht="14.25">
      <c r="O17588" t="s">
        <v>2477</v>
      </c>
      <c r="P17588" s="2" t="s">
        <v>1009</v>
      </c>
      <c r="Q17588" s="66">
        <v>3.66</v>
      </c>
    </row>
    <row r="17589" spans="15:17" ht="14.25">
      <c r="O17589" t="s">
        <v>2477</v>
      </c>
      <c r="P17589" s="2" t="s">
        <v>1010</v>
      </c>
      <c r="Q17589" s="66">
        <v>3.67</v>
      </c>
    </row>
    <row r="17590" spans="15:17" ht="14.25">
      <c r="O17590" t="s">
        <v>2477</v>
      </c>
      <c r="P17590" s="2" t="s">
        <v>1011</v>
      </c>
      <c r="Q17590" s="66">
        <v>3.63</v>
      </c>
    </row>
    <row r="17591" spans="15:17" ht="14.25">
      <c r="O17591" t="s">
        <v>2477</v>
      </c>
      <c r="P17591" s="2" t="s">
        <v>1012</v>
      </c>
      <c r="Q17591" s="66">
        <v>3.48</v>
      </c>
    </row>
    <row r="17592" spans="15:17" ht="14.25">
      <c r="O17592" t="s">
        <v>2477</v>
      </c>
      <c r="P17592" s="2" t="s">
        <v>1013</v>
      </c>
      <c r="Q17592" s="66">
        <v>3.39</v>
      </c>
    </row>
    <row r="17593" spans="15:17" ht="14.25">
      <c r="O17593" t="s">
        <v>2477</v>
      </c>
      <c r="P17593" s="2" t="s">
        <v>1014</v>
      </c>
      <c r="Q17593" s="66">
        <v>3.45</v>
      </c>
    </row>
    <row r="17594" spans="15:17" ht="14.25">
      <c r="O17594" t="s">
        <v>2477</v>
      </c>
      <c r="P17594" s="2" t="s">
        <v>1015</v>
      </c>
      <c r="Q17594" s="66">
        <v>3.37</v>
      </c>
    </row>
    <row r="17595" spans="15:17" ht="14.25">
      <c r="O17595" t="s">
        <v>2477</v>
      </c>
      <c r="P17595" s="2" t="s">
        <v>1016</v>
      </c>
      <c r="Q17595" s="66">
        <v>3.39</v>
      </c>
    </row>
    <row r="17596" spans="15:17" ht="14.25">
      <c r="O17596" t="s">
        <v>2477</v>
      </c>
      <c r="P17596" s="2" t="s">
        <v>1017</v>
      </c>
      <c r="Q17596" s="66">
        <v>3.43</v>
      </c>
    </row>
    <row r="17597" spans="15:17" ht="14.25">
      <c r="O17597" t="s">
        <v>2477</v>
      </c>
      <c r="P17597" s="2" t="s">
        <v>1018</v>
      </c>
      <c r="Q17597" s="66">
        <v>3.56</v>
      </c>
    </row>
    <row r="17598" spans="15:17" ht="14.25">
      <c r="O17598" t="s">
        <v>2477</v>
      </c>
      <c r="P17598" s="2" t="s">
        <v>1019</v>
      </c>
      <c r="Q17598" s="66">
        <v>3.6</v>
      </c>
    </row>
    <row r="17599" spans="15:17" ht="14.25">
      <c r="O17599" t="s">
        <v>2477</v>
      </c>
      <c r="P17599" s="2" t="s">
        <v>1020</v>
      </c>
      <c r="Q17599" s="66">
        <v>3.59</v>
      </c>
    </row>
    <row r="17600" spans="15:17" ht="14.25">
      <c r="O17600" t="s">
        <v>2477</v>
      </c>
      <c r="P17600" s="2" t="s">
        <v>1021</v>
      </c>
      <c r="Q17600" s="66">
        <v>3.58</v>
      </c>
    </row>
    <row r="17601" spans="15:17" ht="14.25">
      <c r="O17601" t="s">
        <v>2477</v>
      </c>
      <c r="P17601" s="2" t="s">
        <v>1022</v>
      </c>
      <c r="Q17601" s="66">
        <v>3.43</v>
      </c>
    </row>
    <row r="17602" spans="15:17" ht="14.25">
      <c r="O17602" t="s">
        <v>2477</v>
      </c>
      <c r="P17602" s="2" t="s">
        <v>1023</v>
      </c>
      <c r="Q17602" s="66">
        <v>3.49</v>
      </c>
    </row>
    <row r="17603" spans="15:17" ht="14.25">
      <c r="O17603" t="s">
        <v>2477</v>
      </c>
      <c r="P17603" s="2" t="s">
        <v>1024</v>
      </c>
      <c r="Q17603" s="66">
        <v>3.49</v>
      </c>
    </row>
    <row r="17604" spans="15:17" ht="14.25">
      <c r="O17604" t="s">
        <v>2477</v>
      </c>
      <c r="P17604" s="2" t="s">
        <v>1025</v>
      </c>
      <c r="Q17604" s="66">
        <v>3.44</v>
      </c>
    </row>
    <row r="17605" spans="15:17" ht="14.25">
      <c r="O17605" t="s">
        <v>2477</v>
      </c>
      <c r="P17605" s="2" t="s">
        <v>1026</v>
      </c>
      <c r="Q17605" s="66">
        <v>3.53</v>
      </c>
    </row>
    <row r="17606" spans="15:17" ht="14.25">
      <c r="O17606" t="s">
        <v>2477</v>
      </c>
      <c r="P17606" s="2" t="s">
        <v>1027</v>
      </c>
      <c r="Q17606" s="66">
        <v>3.55</v>
      </c>
    </row>
    <row r="17607" spans="15:17" ht="14.25">
      <c r="O17607" t="s">
        <v>2477</v>
      </c>
      <c r="P17607" s="2" t="s">
        <v>1028</v>
      </c>
      <c r="Q17607" s="66">
        <v>3.57</v>
      </c>
    </row>
    <row r="17608" spans="15:17" ht="14.25">
      <c r="O17608" t="s">
        <v>2477</v>
      </c>
      <c r="P17608" s="2" t="s">
        <v>1029</v>
      </c>
      <c r="Q17608" s="66">
        <v>3.41</v>
      </c>
    </row>
    <row r="17609" spans="15:17" ht="14.25">
      <c r="O17609" t="s">
        <v>2477</v>
      </c>
      <c r="P17609" s="2" t="s">
        <v>1030</v>
      </c>
      <c r="Q17609" s="66">
        <v>3.52</v>
      </c>
    </row>
    <row r="17610" spans="15:17" ht="14.25">
      <c r="O17610" t="s">
        <v>2477</v>
      </c>
      <c r="P17610" s="2" t="s">
        <v>1031</v>
      </c>
      <c r="Q17610" s="66">
        <v>3.6</v>
      </c>
    </row>
    <row r="17611" spans="15:17" ht="14.25">
      <c r="O17611" t="s">
        <v>2477</v>
      </c>
      <c r="P17611" s="2" t="s">
        <v>1032</v>
      </c>
      <c r="Q17611" s="66">
        <v>3.64</v>
      </c>
    </row>
    <row r="17612" spans="15:17" ht="14.25">
      <c r="O17612" t="s">
        <v>2477</v>
      </c>
      <c r="P17612" s="2" t="s">
        <v>1033</v>
      </c>
      <c r="Q17612" s="66">
        <v>3.6</v>
      </c>
    </row>
    <row r="17613" spans="15:17" ht="14.25">
      <c r="O17613" t="s">
        <v>2477</v>
      </c>
      <c r="P17613" s="2" t="s">
        <v>1034</v>
      </c>
      <c r="Q17613" s="66">
        <v>3.72</v>
      </c>
    </row>
    <row r="17614" spans="15:17" ht="14.25">
      <c r="O17614" t="s">
        <v>2477</v>
      </c>
      <c r="P17614" s="2" t="s">
        <v>1035</v>
      </c>
      <c r="Q17614" s="66">
        <v>3.68</v>
      </c>
    </row>
    <row r="17615" spans="15:17" ht="14.25">
      <c r="O17615" t="s">
        <v>2477</v>
      </c>
      <c r="P17615" s="2" t="s">
        <v>1036</v>
      </c>
      <c r="Q17615" s="66">
        <v>3.61</v>
      </c>
    </row>
    <row r="17616" spans="15:17" ht="14.25">
      <c r="O17616" t="s">
        <v>2477</v>
      </c>
      <c r="P17616" s="2" t="s">
        <v>1037</v>
      </c>
      <c r="Q17616" s="66">
        <v>3.61</v>
      </c>
    </row>
    <row r="17617" spans="15:17" ht="14.25">
      <c r="O17617" t="s">
        <v>2477</v>
      </c>
      <c r="P17617" s="2" t="s">
        <v>1038</v>
      </c>
      <c r="Q17617" s="66">
        <v>3.66</v>
      </c>
    </row>
    <row r="17618" spans="15:17" ht="14.25">
      <c r="O17618" t="s">
        <v>2477</v>
      </c>
      <c r="P17618" s="2" t="s">
        <v>1039</v>
      </c>
      <c r="Q17618" s="66">
        <v>3.63</v>
      </c>
    </row>
    <row r="17619" spans="15:17" ht="14.25">
      <c r="O17619" t="s">
        <v>2477</v>
      </c>
      <c r="P17619" s="2" t="s">
        <v>1040</v>
      </c>
      <c r="Q17619" s="66">
        <v>3.7</v>
      </c>
    </row>
    <row r="17620" spans="15:17" ht="14.25">
      <c r="O17620" t="s">
        <v>2477</v>
      </c>
      <c r="P17620" s="2" t="s">
        <v>1041</v>
      </c>
      <c r="Q17620" s="66">
        <v>3.73</v>
      </c>
    </row>
    <row r="17621" spans="15:17" ht="14.25">
      <c r="O17621" t="s">
        <v>2477</v>
      </c>
      <c r="P17621" s="2" t="s">
        <v>1042</v>
      </c>
      <c r="Q17621" s="66">
        <v>3.74</v>
      </c>
    </row>
    <row r="17622" spans="15:17" ht="14.25">
      <c r="O17622" t="s">
        <v>2477</v>
      </c>
      <c r="P17622" s="2" t="s">
        <v>1043</v>
      </c>
      <c r="Q17622" s="66">
        <v>3.75</v>
      </c>
    </row>
    <row r="17623" spans="15:17" ht="14.25">
      <c r="O17623" t="s">
        <v>2477</v>
      </c>
      <c r="P17623" s="2" t="s">
        <v>1044</v>
      </c>
      <c r="Q17623" s="66">
        <v>3.86</v>
      </c>
    </row>
    <row r="17624" spans="15:17" ht="14.25">
      <c r="O17624" t="s">
        <v>2477</v>
      </c>
      <c r="P17624" s="2" t="s">
        <v>1045</v>
      </c>
      <c r="Q17624" s="66">
        <v>3.96</v>
      </c>
    </row>
    <row r="17625" spans="15:17" ht="14.25">
      <c r="O17625" t="s">
        <v>2477</v>
      </c>
      <c r="P17625" s="2" t="s">
        <v>1046</v>
      </c>
      <c r="Q17625" s="66">
        <v>3.96</v>
      </c>
    </row>
    <row r="17626" spans="15:17" ht="14.25">
      <c r="O17626" t="s">
        <v>2477</v>
      </c>
      <c r="P17626" s="2" t="s">
        <v>1047</v>
      </c>
      <c r="Q17626" s="66">
        <v>3.97</v>
      </c>
    </row>
    <row r="17627" spans="15:17" ht="14.25">
      <c r="O17627" t="s">
        <v>2477</v>
      </c>
      <c r="P17627" s="2" t="s">
        <v>1048</v>
      </c>
      <c r="Q17627" s="66">
        <v>4.08</v>
      </c>
    </row>
    <row r="17628" spans="15:17" ht="14.25">
      <c r="O17628" t="s">
        <v>2477</v>
      </c>
      <c r="P17628" s="2" t="s">
        <v>1049</v>
      </c>
      <c r="Q17628" s="66">
        <v>4.0599999999999996</v>
      </c>
    </row>
    <row r="17629" spans="15:17" ht="14.25">
      <c r="O17629" t="s">
        <v>2477</v>
      </c>
      <c r="P17629" s="2" t="s">
        <v>1050</v>
      </c>
      <c r="Q17629" s="66">
        <v>4.0599999999999996</v>
      </c>
    </row>
    <row r="17630" spans="15:17" ht="14.25">
      <c r="O17630" t="s">
        <v>2477</v>
      </c>
      <c r="P17630" s="2" t="s">
        <v>1051</v>
      </c>
      <c r="Q17630" s="66">
        <v>4.0599999999999996</v>
      </c>
    </row>
    <row r="17631" spans="15:17" ht="14.25">
      <c r="O17631" t="s">
        <v>2477</v>
      </c>
      <c r="P17631" s="2" t="s">
        <v>1052</v>
      </c>
      <c r="Q17631" s="66">
        <v>4.05</v>
      </c>
    </row>
    <row r="17632" spans="15:17" ht="14.25">
      <c r="O17632" t="s">
        <v>2477</v>
      </c>
      <c r="P17632" s="2" t="s">
        <v>1053</v>
      </c>
      <c r="Q17632" s="66">
        <v>3.96</v>
      </c>
    </row>
    <row r="17633" spans="15:17" ht="14.25">
      <c r="O17633" t="s">
        <v>2477</v>
      </c>
      <c r="P17633" s="2" t="s">
        <v>1054</v>
      </c>
      <c r="Q17633" s="66">
        <v>3.93</v>
      </c>
    </row>
    <row r="17634" spans="15:17" ht="14.25">
      <c r="O17634" t="s">
        <v>2477</v>
      </c>
      <c r="P17634" s="2" t="s">
        <v>1055</v>
      </c>
      <c r="Q17634" s="66">
        <v>4</v>
      </c>
    </row>
    <row r="17635" spans="15:17" ht="14.25">
      <c r="O17635" t="s">
        <v>2477</v>
      </c>
      <c r="P17635" s="2" t="s">
        <v>1056</v>
      </c>
      <c r="Q17635" s="66">
        <v>4.07</v>
      </c>
    </row>
    <row r="17636" spans="15:17" ht="14.25">
      <c r="O17636" t="s">
        <v>2477</v>
      </c>
      <c r="P17636" s="2" t="s">
        <v>1057</v>
      </c>
      <c r="Q17636" s="66">
        <v>4.0999999999999996</v>
      </c>
    </row>
    <row r="17637" spans="15:17" ht="14.25">
      <c r="O17637" t="s">
        <v>2477</v>
      </c>
      <c r="P17637" s="2" t="s">
        <v>1058</v>
      </c>
      <c r="Q17637" s="66">
        <v>4.04</v>
      </c>
    </row>
    <row r="17638" spans="15:17" ht="14.25">
      <c r="O17638" t="s">
        <v>2477</v>
      </c>
      <c r="P17638" s="2" t="s">
        <v>1059</v>
      </c>
      <c r="Q17638" s="66">
        <v>4.07</v>
      </c>
    </row>
    <row r="17639" spans="15:17" ht="14.25">
      <c r="O17639" t="s">
        <v>2477</v>
      </c>
      <c r="P17639" s="2" t="s">
        <v>1060</v>
      </c>
      <c r="Q17639" s="66">
        <v>4.0999999999999996</v>
      </c>
    </row>
    <row r="17640" spans="15:17" ht="14.25">
      <c r="O17640" t="s">
        <v>2477</v>
      </c>
      <c r="P17640" s="2" t="s">
        <v>1061</v>
      </c>
      <c r="Q17640" s="66">
        <v>4.04</v>
      </c>
    </row>
    <row r="17641" spans="15:17" ht="14.25">
      <c r="O17641" t="s">
        <v>2477</v>
      </c>
      <c r="P17641" s="2" t="s">
        <v>1062</v>
      </c>
      <c r="Q17641" s="66">
        <v>3.96</v>
      </c>
    </row>
    <row r="17642" spans="15:17" ht="14.25">
      <c r="O17642" t="s">
        <v>2477</v>
      </c>
      <c r="P17642" s="2" t="s">
        <v>1063</v>
      </c>
      <c r="Q17642" s="66">
        <v>3.97</v>
      </c>
    </row>
    <row r="17643" spans="15:17" ht="14.25">
      <c r="O17643" t="s">
        <v>2477</v>
      </c>
      <c r="P17643" s="2" t="s">
        <v>1064</v>
      </c>
      <c r="Q17643" s="66">
        <v>3.98</v>
      </c>
    </row>
    <row r="17644" spans="15:17" ht="14.25">
      <c r="O17644" t="s">
        <v>2477</v>
      </c>
      <c r="P17644" s="2" t="s">
        <v>1065</v>
      </c>
      <c r="Q17644" s="66">
        <v>4.09</v>
      </c>
    </row>
    <row r="17645" spans="15:17" ht="14.25">
      <c r="O17645" t="s">
        <v>2477</v>
      </c>
      <c r="P17645" s="2" t="s">
        <v>1066</v>
      </c>
      <c r="Q17645" s="66">
        <v>4.08</v>
      </c>
    </row>
    <row r="17646" spans="15:17" ht="14.25">
      <c r="O17646" t="s">
        <v>2477</v>
      </c>
      <c r="P17646" s="2" t="s">
        <v>1067</v>
      </c>
      <c r="Q17646" s="66">
        <v>4.17</v>
      </c>
    </row>
    <row r="17647" spans="15:17" ht="14.25">
      <c r="O17647" t="s">
        <v>2477</v>
      </c>
      <c r="P17647" s="2" t="s">
        <v>1068</v>
      </c>
      <c r="Q17647" s="66">
        <v>4.13</v>
      </c>
    </row>
    <row r="17648" spans="15:17" ht="14.25">
      <c r="O17648" t="s">
        <v>2477</v>
      </c>
      <c r="P17648" s="2" t="s">
        <v>1069</v>
      </c>
      <c r="Q17648" s="66">
        <v>4.25</v>
      </c>
    </row>
    <row r="17649" spans="15:17" ht="14.25">
      <c r="O17649" t="s">
        <v>2477</v>
      </c>
      <c r="P17649" s="2" t="s">
        <v>1070</v>
      </c>
      <c r="Q17649" s="66">
        <v>4.18</v>
      </c>
    </row>
    <row r="17650" spans="15:17" ht="14.25">
      <c r="O17650" t="s">
        <v>2477</v>
      </c>
      <c r="P17650" s="2" t="s">
        <v>1071</v>
      </c>
      <c r="Q17650" s="66">
        <v>4.28</v>
      </c>
    </row>
    <row r="17651" spans="15:17" ht="14.25">
      <c r="O17651" t="s">
        <v>2477</v>
      </c>
      <c r="P17651" s="2" t="s">
        <v>1072</v>
      </c>
      <c r="Q17651" s="66">
        <v>4.26</v>
      </c>
    </row>
    <row r="17652" spans="15:17" ht="14.25">
      <c r="O17652" t="s">
        <v>2477</v>
      </c>
      <c r="P17652" s="2" t="s">
        <v>1073</v>
      </c>
      <c r="Q17652" s="66">
        <v>4.26</v>
      </c>
    </row>
    <row r="17653" spans="15:17" ht="14.25">
      <c r="O17653" t="s">
        <v>2477</v>
      </c>
      <c r="P17653" s="2" t="s">
        <v>1074</v>
      </c>
      <c r="Q17653" s="66">
        <v>4.22</v>
      </c>
    </row>
    <row r="17654" spans="15:17" ht="14.25">
      <c r="O17654" t="s">
        <v>2477</v>
      </c>
      <c r="P17654" s="2" t="s">
        <v>1075</v>
      </c>
      <c r="Q17654" s="66">
        <v>4.2300000000000004</v>
      </c>
    </row>
    <row r="17655" spans="15:17" ht="14.25">
      <c r="O17655" t="s">
        <v>2477</v>
      </c>
      <c r="P17655" s="2" t="s">
        <v>1076</v>
      </c>
      <c r="Q17655" s="66">
        <v>4.1100000000000003</v>
      </c>
    </row>
    <row r="17656" spans="15:17" ht="14.25">
      <c r="O17656" t="s">
        <v>2477</v>
      </c>
      <c r="P17656" s="2" t="s">
        <v>1077</v>
      </c>
      <c r="Q17656" s="66">
        <v>4.1900000000000004</v>
      </c>
    </row>
    <row r="17657" spans="15:17" ht="14.25">
      <c r="O17657" t="s">
        <v>2477</v>
      </c>
      <c r="P17657" s="2" t="s">
        <v>1078</v>
      </c>
      <c r="Q17657" s="66">
        <v>4.2300000000000004</v>
      </c>
    </row>
    <row r="17658" spans="15:17" ht="14.25">
      <c r="O17658" t="s">
        <v>2477</v>
      </c>
      <c r="P17658" s="2" t="s">
        <v>1079</v>
      </c>
      <c r="Q17658" s="66">
        <v>4.34</v>
      </c>
    </row>
    <row r="17659" spans="15:17" ht="14.25">
      <c r="O17659" t="s">
        <v>2477</v>
      </c>
      <c r="P17659" s="2" t="s">
        <v>1080</v>
      </c>
      <c r="Q17659" s="66">
        <v>4.37</v>
      </c>
    </row>
    <row r="17660" spans="15:17" ht="14.25">
      <c r="O17660" t="s">
        <v>2477</v>
      </c>
      <c r="P17660" s="2" t="s">
        <v>1081</v>
      </c>
      <c r="Q17660" s="66">
        <v>4.29</v>
      </c>
    </row>
    <row r="17661" spans="15:17" ht="14.25">
      <c r="O17661" t="s">
        <v>2477</v>
      </c>
      <c r="P17661" s="2" t="s">
        <v>1082</v>
      </c>
      <c r="Q17661" s="66">
        <v>4.29</v>
      </c>
    </row>
    <row r="17662" spans="15:17" ht="14.25">
      <c r="O17662" t="s">
        <v>2477</v>
      </c>
      <c r="P17662" s="2" t="s">
        <v>1083</v>
      </c>
      <c r="Q17662" s="66">
        <v>4.3</v>
      </c>
    </row>
    <row r="17663" spans="15:17" ht="14.25">
      <c r="O17663" t="s">
        <v>2477</v>
      </c>
      <c r="P17663" s="2" t="s">
        <v>1084</v>
      </c>
      <c r="Q17663" s="66">
        <v>4.43</v>
      </c>
    </row>
    <row r="17664" spans="15:17" ht="14.25">
      <c r="O17664" t="s">
        <v>2477</v>
      </c>
      <c r="P17664" s="2" t="s">
        <v>1085</v>
      </c>
      <c r="Q17664" s="66">
        <v>4.3899999999999997</v>
      </c>
    </row>
    <row r="17665" spans="15:17" ht="14.25">
      <c r="O17665" t="s">
        <v>2477</v>
      </c>
      <c r="P17665" s="2" t="s">
        <v>1086</v>
      </c>
      <c r="Q17665" s="66">
        <v>4.3899999999999997</v>
      </c>
    </row>
    <row r="17666" spans="15:17" ht="14.25">
      <c r="O17666" t="s">
        <v>2477</v>
      </c>
      <c r="P17666" s="2" t="s">
        <v>1087</v>
      </c>
      <c r="Q17666" s="66">
        <v>4.45</v>
      </c>
    </row>
    <row r="17667" spans="15:17" ht="14.25">
      <c r="O17667" t="s">
        <v>2477</v>
      </c>
      <c r="P17667" s="2" t="s">
        <v>1088</v>
      </c>
      <c r="Q17667" s="66">
        <v>4.45</v>
      </c>
    </row>
    <row r="17668" spans="15:17" ht="14.25">
      <c r="O17668" t="s">
        <v>2477</v>
      </c>
      <c r="P17668" s="2" t="s">
        <v>1089</v>
      </c>
      <c r="Q17668" s="66">
        <v>4.4400000000000004</v>
      </c>
    </row>
    <row r="17669" spans="15:17" ht="14.25">
      <c r="O17669" t="s">
        <v>2477</v>
      </c>
      <c r="P17669" s="2" t="s">
        <v>1090</v>
      </c>
      <c r="Q17669" s="66">
        <v>4.3899999999999997</v>
      </c>
    </row>
    <row r="17670" spans="15:17" ht="14.25">
      <c r="O17670" t="s">
        <v>2477</v>
      </c>
      <c r="P17670" s="2" t="s">
        <v>1091</v>
      </c>
      <c r="Q17670" s="66">
        <v>4.4000000000000004</v>
      </c>
    </row>
    <row r="17671" spans="15:17" ht="14.25">
      <c r="O17671" t="s">
        <v>2477</v>
      </c>
      <c r="P17671" s="2" t="s">
        <v>1092</v>
      </c>
      <c r="Q17671" s="66">
        <v>4.43</v>
      </c>
    </row>
    <row r="17672" spans="15:17" ht="14.25">
      <c r="O17672" t="s">
        <v>2477</v>
      </c>
      <c r="P17672" s="2" t="s">
        <v>1093</v>
      </c>
      <c r="Q17672" s="66">
        <v>4.53</v>
      </c>
    </row>
    <row r="17673" spans="15:17" ht="14.25">
      <c r="O17673" t="s">
        <v>2477</v>
      </c>
      <c r="P17673" s="2" t="s">
        <v>1094</v>
      </c>
      <c r="Q17673" s="66">
        <v>4.55</v>
      </c>
    </row>
    <row r="17674" spans="15:17" ht="14.25">
      <c r="O17674" t="s">
        <v>2477</v>
      </c>
      <c r="P17674" s="2" t="s">
        <v>1095</v>
      </c>
      <c r="Q17674" s="66">
        <v>4.5999999999999996</v>
      </c>
    </row>
    <row r="17675" spans="15:17" ht="14.25">
      <c r="O17675" t="s">
        <v>2477</v>
      </c>
      <c r="P17675" s="2" t="s">
        <v>1096</v>
      </c>
      <c r="Q17675" s="66">
        <v>4.54</v>
      </c>
    </row>
    <row r="17676" spans="15:17" ht="14.25">
      <c r="O17676" t="s">
        <v>2477</v>
      </c>
      <c r="P17676" s="2" t="s">
        <v>1097</v>
      </c>
      <c r="Q17676" s="66">
        <v>4.45</v>
      </c>
    </row>
    <row r="17677" spans="15:17" ht="14.25">
      <c r="O17677" t="s">
        <v>2477</v>
      </c>
      <c r="P17677" s="2" t="s">
        <v>1098</v>
      </c>
      <c r="Q17677" s="66">
        <v>4.4400000000000004</v>
      </c>
    </row>
    <row r="17678" spans="15:17" ht="14.25">
      <c r="O17678" t="s">
        <v>2477</v>
      </c>
      <c r="P17678" s="2" t="s">
        <v>1099</v>
      </c>
      <c r="Q17678" s="66">
        <v>4.4400000000000004</v>
      </c>
    </row>
    <row r="17679" spans="15:17" ht="14.25">
      <c r="O17679" t="s">
        <v>2477</v>
      </c>
      <c r="P17679" s="2" t="s">
        <v>1100</v>
      </c>
      <c r="Q17679" s="66">
        <v>4.47</v>
      </c>
    </row>
    <row r="17680" spans="15:17" ht="14.25">
      <c r="O17680" t="s">
        <v>2477</v>
      </c>
      <c r="P17680" s="2" t="s">
        <v>1101</v>
      </c>
      <c r="Q17680" s="66">
        <v>4.47</v>
      </c>
    </row>
    <row r="17681" spans="15:17" ht="14.25">
      <c r="O17681" t="s">
        <v>2477</v>
      </c>
      <c r="P17681" s="2" t="s">
        <v>1102</v>
      </c>
      <c r="Q17681" s="66">
        <v>4.47</v>
      </c>
    </row>
    <row r="17682" spans="15:17" ht="14.25">
      <c r="O17682" t="s">
        <v>2477</v>
      </c>
      <c r="P17682" s="2" t="s">
        <v>1103</v>
      </c>
      <c r="Q17682" s="66">
        <v>4.53</v>
      </c>
    </row>
    <row r="17683" spans="15:17" ht="14.25">
      <c r="O17683" t="s">
        <v>2477</v>
      </c>
      <c r="P17683" s="2" t="s">
        <v>1104</v>
      </c>
      <c r="Q17683" s="66">
        <v>4.59</v>
      </c>
    </row>
    <row r="17684" spans="15:17" ht="14.25">
      <c r="O17684" t="s">
        <v>2477</v>
      </c>
      <c r="P17684" s="2" t="s">
        <v>1105</v>
      </c>
      <c r="Q17684" s="66">
        <v>4.57</v>
      </c>
    </row>
    <row r="17685" spans="15:17" ht="14.25">
      <c r="O17685" t="s">
        <v>2477</v>
      </c>
      <c r="P17685" s="2" t="s">
        <v>1106</v>
      </c>
      <c r="Q17685" s="66">
        <v>4.6500000000000004</v>
      </c>
    </row>
    <row r="17686" spans="15:17" ht="14.25">
      <c r="O17686" t="s">
        <v>2477</v>
      </c>
      <c r="P17686" s="2" t="s">
        <v>1107</v>
      </c>
      <c r="Q17686" s="66">
        <v>4.4800000000000004</v>
      </c>
    </row>
    <row r="17687" spans="15:17" ht="14.25">
      <c r="O17687" t="s">
        <v>2477</v>
      </c>
      <c r="P17687" s="2" t="s">
        <v>1108</v>
      </c>
      <c r="Q17687" s="66">
        <v>4.58</v>
      </c>
    </row>
    <row r="17688" spans="15:17" ht="14.25">
      <c r="O17688" t="s">
        <v>2477</v>
      </c>
      <c r="P17688" s="2" t="s">
        <v>1109</v>
      </c>
      <c r="Q17688" s="66">
        <v>4.4800000000000004</v>
      </c>
    </row>
    <row r="17689" spans="15:17" ht="14.25">
      <c r="O17689" t="s">
        <v>2477</v>
      </c>
      <c r="P17689" s="2" t="s">
        <v>1110</v>
      </c>
      <c r="Q17689" s="66">
        <v>4.34</v>
      </c>
    </row>
    <row r="17690" spans="15:17" ht="14.25">
      <c r="O17690" t="s">
        <v>2477</v>
      </c>
      <c r="P17690" s="2" t="s">
        <v>1111</v>
      </c>
      <c r="Q17690" s="66">
        <v>4.33</v>
      </c>
    </row>
    <row r="17691" spans="15:17" ht="14.25">
      <c r="O17691" t="s">
        <v>2477</v>
      </c>
      <c r="P17691" s="2" t="s">
        <v>1112</v>
      </c>
      <c r="Q17691" s="66">
        <v>4.38</v>
      </c>
    </row>
    <row r="17692" spans="15:17" ht="14.25">
      <c r="O17692" t="s">
        <v>2477</v>
      </c>
      <c r="P17692" s="2" t="s">
        <v>1113</v>
      </c>
      <c r="Q17692" s="66">
        <v>4.4400000000000004</v>
      </c>
    </row>
    <row r="17693" spans="15:17" ht="14.25">
      <c r="O17693" t="s">
        <v>2477</v>
      </c>
      <c r="P17693" s="2" t="s">
        <v>1114</v>
      </c>
      <c r="Q17693" s="66">
        <v>4.3</v>
      </c>
    </row>
    <row r="17694" spans="15:17" ht="14.25">
      <c r="O17694" t="s">
        <v>2477</v>
      </c>
      <c r="P17694" s="2" t="s">
        <v>1115</v>
      </c>
      <c r="Q17694" s="66">
        <v>4.41</v>
      </c>
    </row>
    <row r="17695" spans="15:17" ht="14.25">
      <c r="O17695" t="s">
        <v>2477</v>
      </c>
      <c r="P17695" s="2" t="s">
        <v>1116</v>
      </c>
      <c r="Q17695" s="66">
        <v>4.45</v>
      </c>
    </row>
    <row r="17696" spans="15:17" ht="14.25">
      <c r="O17696" t="s">
        <v>2477</v>
      </c>
      <c r="P17696" s="2" t="s">
        <v>1117</v>
      </c>
      <c r="Q17696" s="66">
        <v>4.45</v>
      </c>
    </row>
    <row r="17697" spans="15:17" ht="14.25">
      <c r="O17697" t="s">
        <v>2477</v>
      </c>
      <c r="P17697" s="2" t="s">
        <v>1118</v>
      </c>
      <c r="Q17697" s="66">
        <v>4.46</v>
      </c>
    </row>
    <row r="17698" spans="15:17" ht="14.25">
      <c r="O17698" t="s">
        <v>2477</v>
      </c>
      <c r="P17698" s="2" t="s">
        <v>1119</v>
      </c>
      <c r="Q17698" s="66">
        <v>4.42</v>
      </c>
    </row>
    <row r="17699" spans="15:17" ht="14.25">
      <c r="O17699" t="s">
        <v>2477</v>
      </c>
      <c r="P17699" s="2" t="s">
        <v>1120</v>
      </c>
      <c r="Q17699" s="66">
        <v>4.3499999999999996</v>
      </c>
    </row>
    <row r="17700" spans="15:17" ht="14.25">
      <c r="O17700" t="s">
        <v>2477</v>
      </c>
      <c r="P17700" s="2" t="s">
        <v>1121</v>
      </c>
      <c r="Q17700" s="66">
        <v>4.2300000000000004</v>
      </c>
    </row>
    <row r="17701" spans="15:17" ht="14.25">
      <c r="O17701" t="s">
        <v>2477</v>
      </c>
      <c r="P17701" s="2" t="s">
        <v>1122</v>
      </c>
      <c r="Q17701" s="66">
        <v>4.2</v>
      </c>
    </row>
    <row r="17702" spans="15:17" ht="14.25">
      <c r="O17702" t="s">
        <v>2477</v>
      </c>
      <c r="P17702" s="2" t="s">
        <v>1123</v>
      </c>
      <c r="Q17702" s="66">
        <v>4.3</v>
      </c>
    </row>
    <row r="17703" spans="15:17" ht="14.25">
      <c r="O17703" t="s">
        <v>2477</v>
      </c>
      <c r="P17703" s="2" t="s">
        <v>1124</v>
      </c>
      <c r="Q17703" s="66">
        <v>4.3</v>
      </c>
    </row>
    <row r="17704" spans="15:17" ht="14.25">
      <c r="O17704" t="s">
        <v>2477</v>
      </c>
      <c r="P17704" s="2" t="s">
        <v>1125</v>
      </c>
      <c r="Q17704" s="66">
        <v>4.3</v>
      </c>
    </row>
    <row r="17705" spans="15:17" ht="14.25">
      <c r="O17705" t="s">
        <v>2477</v>
      </c>
      <c r="P17705" s="2" t="s">
        <v>1126</v>
      </c>
      <c r="Q17705" s="66">
        <v>4.2300000000000004</v>
      </c>
    </row>
    <row r="17706" spans="15:17" ht="14.25">
      <c r="O17706" t="s">
        <v>2477</v>
      </c>
      <c r="P17706" s="2" t="s">
        <v>1127</v>
      </c>
      <c r="Q17706" s="66">
        <v>4.28</v>
      </c>
    </row>
    <row r="17707" spans="15:17" ht="14.25">
      <c r="O17707" t="s">
        <v>2477</v>
      </c>
      <c r="P17707" s="2" t="s">
        <v>1128</v>
      </c>
      <c r="Q17707" s="66">
        <v>4.2</v>
      </c>
    </row>
    <row r="17708" spans="15:17" ht="14.25">
      <c r="O17708" t="s">
        <v>2477</v>
      </c>
      <c r="P17708" s="2" t="s">
        <v>1129</v>
      </c>
      <c r="Q17708" s="66">
        <v>4.2699999999999996</v>
      </c>
    </row>
    <row r="17709" spans="15:17" ht="14.25">
      <c r="O17709" t="s">
        <v>2477</v>
      </c>
      <c r="P17709" s="2" t="s">
        <v>1130</v>
      </c>
      <c r="Q17709" s="66">
        <v>4.46</v>
      </c>
    </row>
    <row r="17710" spans="15:17" ht="14.25">
      <c r="O17710" t="s">
        <v>2477</v>
      </c>
      <c r="P17710" s="2" t="s">
        <v>1131</v>
      </c>
      <c r="Q17710" s="66">
        <v>4.3</v>
      </c>
    </row>
    <row r="17711" spans="15:17" ht="14.25">
      <c r="O17711" t="s">
        <v>2477</v>
      </c>
      <c r="P17711" s="2" t="s">
        <v>1132</v>
      </c>
      <c r="Q17711" s="66">
        <v>4.41</v>
      </c>
    </row>
    <row r="17712" spans="15:17" ht="14.25">
      <c r="O17712" t="s">
        <v>2477</v>
      </c>
      <c r="P17712" s="2" t="s">
        <v>1133</v>
      </c>
      <c r="Q17712" s="66">
        <v>4.66</v>
      </c>
    </row>
    <row r="17713" spans="15:17" ht="14.25">
      <c r="O17713" t="s">
        <v>2477</v>
      </c>
      <c r="P17713" s="2" t="s">
        <v>1134</v>
      </c>
      <c r="Q17713" s="66">
        <v>4.4000000000000004</v>
      </c>
    </row>
    <row r="17714" spans="15:17" ht="14.25">
      <c r="O17714" t="s">
        <v>2477</v>
      </c>
      <c r="P17714" s="2" t="s">
        <v>1135</v>
      </c>
      <c r="Q17714" s="66">
        <v>4.4000000000000004</v>
      </c>
    </row>
    <row r="17715" spans="15:17" ht="14.25">
      <c r="O17715" t="s">
        <v>2477</v>
      </c>
      <c r="P17715" s="2" t="s">
        <v>1136</v>
      </c>
      <c r="Q17715" s="66">
        <v>4.3899999999999997</v>
      </c>
    </row>
    <row r="17716" spans="15:17" ht="14.25">
      <c r="O17716" t="s">
        <v>2477</v>
      </c>
      <c r="P17716" s="2" t="s">
        <v>1137</v>
      </c>
      <c r="Q17716" s="66">
        <v>4.4400000000000004</v>
      </c>
    </row>
    <row r="17717" spans="15:17" ht="14.25">
      <c r="O17717" t="s">
        <v>2477</v>
      </c>
      <c r="P17717" s="2" t="s">
        <v>1138</v>
      </c>
      <c r="Q17717" s="66">
        <v>4.5599999999999996</v>
      </c>
    </row>
    <row r="17718" spans="15:17" ht="14.25">
      <c r="O17718" t="s">
        <v>2477</v>
      </c>
      <c r="P17718" s="2" t="s">
        <v>1139</v>
      </c>
      <c r="Q17718" s="66">
        <v>4.43</v>
      </c>
    </row>
    <row r="17719" spans="15:17" ht="14.25">
      <c r="O17719" t="s">
        <v>2477</v>
      </c>
      <c r="P17719" s="2" t="s">
        <v>1140</v>
      </c>
      <c r="Q17719" s="66">
        <v>4.4000000000000004</v>
      </c>
    </row>
    <row r="17720" spans="15:17" ht="14.25">
      <c r="O17720" t="s">
        <v>2477</v>
      </c>
      <c r="P17720" s="2" t="s">
        <v>1141</v>
      </c>
      <c r="Q17720" s="66">
        <v>4.3499999999999996</v>
      </c>
    </row>
    <row r="17721" spans="15:17" ht="14.25">
      <c r="O17721" t="s">
        <v>2477</v>
      </c>
      <c r="P17721" s="2" t="s">
        <v>1142</v>
      </c>
      <c r="Q17721" s="66">
        <v>4.4000000000000004</v>
      </c>
    </row>
    <row r="17722" spans="15:17" ht="14.25">
      <c r="O17722" t="s">
        <v>2477</v>
      </c>
      <c r="P17722" s="2" t="s">
        <v>1143</v>
      </c>
      <c r="Q17722" s="66">
        <v>4.5</v>
      </c>
    </row>
    <row r="17723" spans="15:17" ht="14.25">
      <c r="O17723" t="s">
        <v>2477</v>
      </c>
      <c r="P17723" s="2" t="s">
        <v>1144</v>
      </c>
      <c r="Q17723" s="66">
        <v>4.45</v>
      </c>
    </row>
    <row r="17724" spans="15:17" ht="14.25">
      <c r="O17724" t="s">
        <v>2477</v>
      </c>
      <c r="P17724" s="2" t="s">
        <v>1145</v>
      </c>
      <c r="Q17724" s="66">
        <v>4.41</v>
      </c>
    </row>
    <row r="17725" spans="15:17" ht="14.25">
      <c r="O17725" t="s">
        <v>2477</v>
      </c>
      <c r="P17725" s="2" t="s">
        <v>1146</v>
      </c>
      <c r="Q17725" s="66">
        <v>3.97</v>
      </c>
    </row>
    <row r="17726" spans="15:17" ht="14.25">
      <c r="O17726" t="s">
        <v>2477</v>
      </c>
      <c r="P17726" s="2" t="s">
        <v>1147</v>
      </c>
      <c r="Q17726" s="66">
        <v>4.0199999999999996</v>
      </c>
    </row>
    <row r="17727" spans="15:17" ht="14.25">
      <c r="O17727" t="s">
        <v>2477</v>
      </c>
      <c r="P17727" s="2" t="s">
        <v>1148</v>
      </c>
      <c r="Q17727" s="66">
        <v>4</v>
      </c>
    </row>
    <row r="17728" spans="15:17" ht="14.25">
      <c r="O17728" t="s">
        <v>2477</v>
      </c>
      <c r="P17728" s="2" t="s">
        <v>1149</v>
      </c>
      <c r="Q17728" s="66">
        <v>4.01</v>
      </c>
    </row>
    <row r="17729" spans="15:17" ht="14.25">
      <c r="O17729" t="s">
        <v>2477</v>
      </c>
      <c r="P17729" s="2" t="s">
        <v>1150</v>
      </c>
      <c r="Q17729" s="66">
        <v>4.01</v>
      </c>
    </row>
    <row r="17730" spans="15:17" ht="14.25">
      <c r="O17730" t="s">
        <v>2477</v>
      </c>
      <c r="P17730" s="2" t="s">
        <v>1151</v>
      </c>
      <c r="Q17730" s="66">
        <v>4.07</v>
      </c>
    </row>
    <row r="17731" spans="15:17" ht="14.25">
      <c r="O17731" t="s">
        <v>2477</v>
      </c>
      <c r="P17731" s="2" t="s">
        <v>1152</v>
      </c>
      <c r="Q17731" s="66">
        <v>4.07</v>
      </c>
    </row>
    <row r="17732" spans="15:17" ht="14.25">
      <c r="O17732" t="s">
        <v>2477</v>
      </c>
      <c r="P17732" s="2" t="s">
        <v>1153</v>
      </c>
      <c r="Q17732" s="66">
        <v>4.05</v>
      </c>
    </row>
    <row r="17733" spans="15:17" ht="14.25">
      <c r="O17733" t="s">
        <v>2477</v>
      </c>
      <c r="P17733" s="2" t="s">
        <v>1154</v>
      </c>
      <c r="Q17733" s="66">
        <v>4.03</v>
      </c>
    </row>
    <row r="17734" spans="15:17" ht="14.25">
      <c r="O17734" t="s">
        <v>2477</v>
      </c>
      <c r="P17734" s="2" t="s">
        <v>1155</v>
      </c>
      <c r="Q17734" s="66">
        <v>4.03</v>
      </c>
    </row>
    <row r="17735" spans="15:17" ht="14.25">
      <c r="O17735" t="s">
        <v>2477</v>
      </c>
      <c r="P17735" s="2" t="s">
        <v>1156</v>
      </c>
      <c r="Q17735" s="66">
        <v>4.05</v>
      </c>
    </row>
    <row r="17736" spans="15:17" ht="14.25">
      <c r="O17736" t="s">
        <v>2477</v>
      </c>
      <c r="P17736" s="2" t="s">
        <v>1157</v>
      </c>
      <c r="Q17736" s="66">
        <v>4.04</v>
      </c>
    </row>
    <row r="17737" spans="15:17" ht="14.25">
      <c r="O17737" t="s">
        <v>2477</v>
      </c>
      <c r="P17737" s="2" t="s">
        <v>1158</v>
      </c>
      <c r="Q17737" s="66">
        <v>4.05</v>
      </c>
    </row>
    <row r="17738" spans="15:17" ht="14.25">
      <c r="O17738" t="s">
        <v>2477</v>
      </c>
      <c r="P17738" s="2" t="s">
        <v>1159</v>
      </c>
      <c r="Q17738" s="66">
        <v>4.07</v>
      </c>
    </row>
    <row r="17739" spans="15:17" ht="14.25">
      <c r="O17739" t="s">
        <v>2477</v>
      </c>
      <c r="P17739" s="2" t="s">
        <v>1160</v>
      </c>
      <c r="Q17739" s="66">
        <v>4.0999999999999996</v>
      </c>
    </row>
    <row r="17740" spans="15:17" ht="14.25">
      <c r="O17740" t="s">
        <v>2477</v>
      </c>
      <c r="P17740" s="2" t="s">
        <v>1161</v>
      </c>
      <c r="Q17740" s="66">
        <v>4.05</v>
      </c>
    </row>
    <row r="17741" spans="15:17" ht="14.25">
      <c r="O17741" t="s">
        <v>2477</v>
      </c>
      <c r="P17741" s="2" t="s">
        <v>1162</v>
      </c>
      <c r="Q17741" s="66">
        <v>4.12</v>
      </c>
    </row>
    <row r="17742" spans="15:17" ht="14.25">
      <c r="O17742" t="s">
        <v>2477</v>
      </c>
      <c r="P17742" s="2" t="s">
        <v>1163</v>
      </c>
      <c r="Q17742" s="66">
        <v>4.12</v>
      </c>
    </row>
    <row r="17743" spans="15:17" ht="14.25">
      <c r="O17743" t="s">
        <v>2477</v>
      </c>
      <c r="P17743" s="2" t="s">
        <v>1164</v>
      </c>
      <c r="Q17743" s="66">
        <v>4.24</v>
      </c>
    </row>
    <row r="17744" spans="15:17" ht="14.25">
      <c r="O17744" t="s">
        <v>2477</v>
      </c>
      <c r="P17744" s="2" t="s">
        <v>1165</v>
      </c>
      <c r="Q17744" s="66">
        <v>4.08</v>
      </c>
    </row>
    <row r="17745" spans="15:17" ht="14.25">
      <c r="O17745" t="s">
        <v>2477</v>
      </c>
      <c r="P17745" s="2" t="s">
        <v>1166</v>
      </c>
      <c r="Q17745" s="66">
        <v>4.0199999999999996</v>
      </c>
    </row>
    <row r="17746" spans="15:17" ht="14.25">
      <c r="O17746" t="s">
        <v>2477</v>
      </c>
      <c r="P17746" s="2" t="s">
        <v>1167</v>
      </c>
      <c r="Q17746" s="66">
        <v>4.0199999999999996</v>
      </c>
    </row>
    <row r="17747" spans="15:17" ht="14.25">
      <c r="O17747" t="s">
        <v>2477</v>
      </c>
      <c r="P17747" s="2" t="s">
        <v>1168</v>
      </c>
      <c r="Q17747" s="66">
        <v>4.07</v>
      </c>
    </row>
    <row r="17748" spans="15:17" ht="14.25">
      <c r="O17748" t="s">
        <v>2477</v>
      </c>
      <c r="P17748" s="2" t="s">
        <v>1169</v>
      </c>
      <c r="Q17748" s="66">
        <v>4.0599999999999996</v>
      </c>
    </row>
    <row r="17749" spans="15:17" ht="14.25">
      <c r="O17749" t="s">
        <v>2477</v>
      </c>
      <c r="P17749" s="2" t="s">
        <v>1170</v>
      </c>
      <c r="Q17749" s="66">
        <v>4.05</v>
      </c>
    </row>
    <row r="17750" spans="15:17" ht="14.25">
      <c r="O17750" t="s">
        <v>2477</v>
      </c>
      <c r="P17750" s="2" t="s">
        <v>1171</v>
      </c>
      <c r="Q17750" s="66">
        <v>4.05</v>
      </c>
    </row>
    <row r="17751" spans="15:17" ht="14.25">
      <c r="O17751" t="s">
        <v>2477</v>
      </c>
      <c r="P17751" s="2" t="s">
        <v>1172</v>
      </c>
      <c r="Q17751" s="66">
        <v>4.05</v>
      </c>
    </row>
    <row r="17752" spans="15:17" ht="14.25">
      <c r="O17752" t="s">
        <v>2477</v>
      </c>
      <c r="P17752" s="2" t="s">
        <v>1173</v>
      </c>
      <c r="Q17752" s="66">
        <v>4.1100000000000003</v>
      </c>
    </row>
    <row r="17753" spans="15:17" ht="14.25">
      <c r="O17753" t="s">
        <v>2477</v>
      </c>
      <c r="P17753" s="2" t="s">
        <v>1174</v>
      </c>
      <c r="Q17753" s="66">
        <v>4.03</v>
      </c>
    </row>
    <row r="17754" spans="15:17" ht="14.25">
      <c r="O17754" t="s">
        <v>2477</v>
      </c>
      <c r="P17754" s="2" t="s">
        <v>1175</v>
      </c>
      <c r="Q17754" s="66">
        <v>3.98</v>
      </c>
    </row>
    <row r="17755" spans="15:17" ht="14.25">
      <c r="O17755" t="s">
        <v>2477</v>
      </c>
      <c r="P17755" s="2" t="s">
        <v>1176</v>
      </c>
      <c r="Q17755" s="66">
        <v>4.07</v>
      </c>
    </row>
    <row r="17756" spans="15:17" ht="14.25">
      <c r="O17756" t="s">
        <v>2477</v>
      </c>
      <c r="P17756" s="2" t="s">
        <v>1177</v>
      </c>
      <c r="Q17756" s="66">
        <v>3.88</v>
      </c>
    </row>
    <row r="17757" spans="15:17" ht="14.25">
      <c r="O17757" t="s">
        <v>2477</v>
      </c>
      <c r="P17757" s="2" t="s">
        <v>1178</v>
      </c>
      <c r="Q17757" s="66">
        <v>3.97</v>
      </c>
    </row>
    <row r="17758" spans="15:17" ht="14.25">
      <c r="O17758" t="s">
        <v>2477</v>
      </c>
      <c r="P17758" s="2" t="s">
        <v>1179</v>
      </c>
      <c r="Q17758" s="66">
        <v>3.9</v>
      </c>
    </row>
    <row r="17759" spans="15:17" ht="14.25">
      <c r="O17759" t="s">
        <v>2477</v>
      </c>
      <c r="P17759" s="2" t="s">
        <v>1180</v>
      </c>
      <c r="Q17759" s="66">
        <v>3.83</v>
      </c>
    </row>
    <row r="17760" spans="15:17" ht="14.25">
      <c r="O17760" t="s">
        <v>2477</v>
      </c>
      <c r="P17760" s="2" t="s">
        <v>1181</v>
      </c>
      <c r="Q17760" s="66">
        <v>3.85</v>
      </c>
    </row>
    <row r="17761" spans="15:17" ht="14.25">
      <c r="O17761" t="s">
        <v>2477</v>
      </c>
      <c r="P17761" s="2" t="s">
        <v>1182</v>
      </c>
      <c r="Q17761" s="66">
        <v>3.75</v>
      </c>
    </row>
    <row r="17762" spans="15:17" ht="14.25">
      <c r="O17762" t="s">
        <v>2477</v>
      </c>
      <c r="P17762" s="2" t="s">
        <v>1183</v>
      </c>
      <c r="Q17762" s="66">
        <v>3.82</v>
      </c>
    </row>
    <row r="17763" spans="15:17" ht="14.25">
      <c r="O17763" t="s">
        <v>2477</v>
      </c>
      <c r="P17763" s="2" t="s">
        <v>1184</v>
      </c>
      <c r="Q17763" s="66">
        <v>3.8</v>
      </c>
    </row>
    <row r="17764" spans="15:17" ht="14.25">
      <c r="O17764" t="s">
        <v>2477</v>
      </c>
      <c r="P17764" s="2" t="s">
        <v>1185</v>
      </c>
      <c r="Q17764" s="66">
        <v>3.87</v>
      </c>
    </row>
    <row r="17765" spans="15:17" ht="14.25">
      <c r="O17765" t="s">
        <v>2477</v>
      </c>
      <c r="P17765" s="2" t="s">
        <v>1186</v>
      </c>
      <c r="Q17765" s="66">
        <v>3.79</v>
      </c>
    </row>
    <row r="17766" spans="15:17" ht="14.25">
      <c r="O17766" t="s">
        <v>2477</v>
      </c>
      <c r="P17766" s="2" t="s">
        <v>1187</v>
      </c>
      <c r="Q17766" s="66">
        <v>3.97</v>
      </c>
    </row>
    <row r="17767" spans="15:17" ht="14.25">
      <c r="O17767" t="s">
        <v>2477</v>
      </c>
      <c r="P17767" s="2" t="s">
        <v>1188</v>
      </c>
      <c r="Q17767" s="66">
        <v>4</v>
      </c>
    </row>
    <row r="17768" spans="15:17" ht="14.25">
      <c r="O17768" t="s">
        <v>2477</v>
      </c>
      <c r="P17768" s="2" t="s">
        <v>1189</v>
      </c>
      <c r="Q17768" s="66">
        <v>4.0999999999999996</v>
      </c>
    </row>
    <row r="17769" spans="15:17" ht="14.25">
      <c r="O17769" t="s">
        <v>2477</v>
      </c>
      <c r="P17769" s="2" t="s">
        <v>1190</v>
      </c>
      <c r="Q17769" s="66">
        <v>4.03</v>
      </c>
    </row>
    <row r="17770" spans="15:17" ht="14.25">
      <c r="O17770" t="s">
        <v>2477</v>
      </c>
      <c r="P17770" s="2" t="s">
        <v>1191</v>
      </c>
      <c r="Q17770" s="66">
        <v>3.93</v>
      </c>
    </row>
    <row r="17771" spans="15:17" ht="14.25">
      <c r="O17771" t="s">
        <v>2477</v>
      </c>
      <c r="P17771" s="2" t="s">
        <v>1192</v>
      </c>
      <c r="Q17771" s="66">
        <v>4.09</v>
      </c>
    </row>
    <row r="17772" spans="15:17" ht="14.25">
      <c r="O17772" t="s">
        <v>2477</v>
      </c>
      <c r="P17772" s="2" t="s">
        <v>1193</v>
      </c>
      <c r="Q17772" s="66">
        <v>4.04</v>
      </c>
    </row>
    <row r="17773" spans="15:17" ht="14.25">
      <c r="O17773" t="s">
        <v>2477</v>
      </c>
      <c r="P17773" s="2" t="s">
        <v>1194</v>
      </c>
      <c r="Q17773" s="66">
        <v>4.16</v>
      </c>
    </row>
    <row r="17774" spans="15:17" ht="14.25">
      <c r="O17774" t="s">
        <v>2477</v>
      </c>
      <c r="P17774" s="2" t="s">
        <v>1195</v>
      </c>
      <c r="Q17774" s="66">
        <v>4.2</v>
      </c>
    </row>
    <row r="17775" spans="15:17" ht="14.25">
      <c r="O17775" t="s">
        <v>2477</v>
      </c>
      <c r="P17775" s="2" t="s">
        <v>1196</v>
      </c>
      <c r="Q17775" s="66">
        <v>4.26</v>
      </c>
    </row>
    <row r="17776" spans="15:17" ht="14.25">
      <c r="O17776" t="s">
        <v>2477</v>
      </c>
      <c r="P17776" s="2" t="s">
        <v>1197</v>
      </c>
      <c r="Q17776" s="66">
        <v>4.5599999999999996</v>
      </c>
    </row>
    <row r="17777" spans="15:17" ht="14.25">
      <c r="O17777" t="s">
        <v>2477</v>
      </c>
      <c r="P17777" s="2" t="s">
        <v>1198</v>
      </c>
      <c r="Q17777" s="66">
        <v>4.66</v>
      </c>
    </row>
    <row r="17778" spans="15:17" ht="14.25">
      <c r="O17778" t="s">
        <v>2477</v>
      </c>
      <c r="P17778" s="2" t="s">
        <v>1199</v>
      </c>
      <c r="Q17778" s="66">
        <v>4.7699999999999996</v>
      </c>
    </row>
    <row r="17779" spans="15:17" ht="14.25">
      <c r="O17779" t="s">
        <v>2477</v>
      </c>
      <c r="P17779" s="2" t="s">
        <v>1200</v>
      </c>
      <c r="Q17779" s="66">
        <v>4.66</v>
      </c>
    </row>
    <row r="17780" spans="15:17" ht="14.25">
      <c r="O17780" t="s">
        <v>2477</v>
      </c>
      <c r="P17780" s="2" t="s">
        <v>1201</v>
      </c>
      <c r="Q17780" s="66">
        <v>4.53</v>
      </c>
    </row>
    <row r="17781" spans="15:17" ht="14.25">
      <c r="O17781" t="s">
        <v>2477</v>
      </c>
      <c r="P17781" s="2" t="s">
        <v>1202</v>
      </c>
      <c r="Q17781" s="66">
        <v>4.55</v>
      </c>
    </row>
    <row r="17782" spans="15:17" ht="14.25">
      <c r="O17782" t="s">
        <v>2477</v>
      </c>
      <c r="P17782" s="2" t="s">
        <v>1203</v>
      </c>
      <c r="Q17782" s="66">
        <v>4.5199999999999996</v>
      </c>
    </row>
    <row r="17783" spans="15:17" ht="14.25">
      <c r="O17783" t="s">
        <v>2477</v>
      </c>
      <c r="P17783" s="2" t="s">
        <v>1204</v>
      </c>
      <c r="Q17783" s="66">
        <v>4.57</v>
      </c>
    </row>
    <row r="17784" spans="15:17" ht="14.25">
      <c r="O17784" t="s">
        <v>2477</v>
      </c>
      <c r="P17784" s="2" t="s">
        <v>1205</v>
      </c>
      <c r="Q17784" s="66">
        <v>4.5</v>
      </c>
    </row>
    <row r="17785" spans="15:17" ht="14.25">
      <c r="O17785" t="s">
        <v>2477</v>
      </c>
      <c r="P17785" s="2" t="s">
        <v>1206</v>
      </c>
      <c r="Q17785" s="66">
        <v>4.1900000000000004</v>
      </c>
    </row>
    <row r="17786" spans="15:17" ht="14.25">
      <c r="O17786" t="s">
        <v>2477</v>
      </c>
      <c r="P17786" s="2" t="s">
        <v>1207</v>
      </c>
      <c r="Q17786" s="66">
        <v>4.1500000000000004</v>
      </c>
    </row>
    <row r="17787" spans="15:17" ht="14.25">
      <c r="O17787" t="s">
        <v>2477</v>
      </c>
      <c r="P17787" s="2" t="s">
        <v>1208</v>
      </c>
      <c r="Q17787" s="66">
        <v>4.2</v>
      </c>
    </row>
    <row r="17788" spans="15:17" ht="14.25">
      <c r="O17788" t="s">
        <v>2477</v>
      </c>
      <c r="P17788" s="2" t="s">
        <v>1209</v>
      </c>
      <c r="Q17788" s="66">
        <v>4.3499999999999996</v>
      </c>
    </row>
    <row r="17789" spans="15:17" ht="14.25">
      <c r="O17789" t="s">
        <v>2477</v>
      </c>
      <c r="P17789" s="2" t="s">
        <v>1210</v>
      </c>
      <c r="Q17789" s="66">
        <v>4.37</v>
      </c>
    </row>
    <row r="17790" spans="15:17" ht="14.25">
      <c r="O17790" t="s">
        <v>2477</v>
      </c>
      <c r="P17790" s="2" t="s">
        <v>1211</v>
      </c>
      <c r="Q17790" s="66">
        <v>4.5199999999999996</v>
      </c>
    </row>
    <row r="17791" spans="15:17" ht="14.25">
      <c r="O17791" t="s">
        <v>2477</v>
      </c>
      <c r="P17791" s="2" t="s">
        <v>1212</v>
      </c>
      <c r="Q17791" s="66">
        <v>4.3499999999999996</v>
      </c>
    </row>
    <row r="17792" spans="15:17" ht="14.25">
      <c r="O17792" t="s">
        <v>2477</v>
      </c>
      <c r="P17792" s="2" t="s">
        <v>1213</v>
      </c>
      <c r="Q17792" s="66">
        <v>4.47</v>
      </c>
    </row>
    <row r="17793" spans="15:17" ht="14.25">
      <c r="O17793" t="s">
        <v>2477</v>
      </c>
      <c r="P17793" s="2" t="s">
        <v>1214</v>
      </c>
      <c r="Q17793" s="66">
        <v>4.66</v>
      </c>
    </row>
    <row r="17794" spans="15:17" ht="14.25">
      <c r="O17794" t="s">
        <v>2477</v>
      </c>
      <c r="P17794" s="2" t="s">
        <v>1215</v>
      </c>
      <c r="Q17794" s="66">
        <v>4.8</v>
      </c>
    </row>
    <row r="17795" spans="15:17" ht="14.25">
      <c r="O17795" t="s">
        <v>2477</v>
      </c>
      <c r="P17795" s="2" t="s">
        <v>1216</v>
      </c>
      <c r="Q17795" s="66">
        <v>4.91</v>
      </c>
    </row>
    <row r="17796" spans="15:17" ht="14.25">
      <c r="O17796" t="s">
        <v>2477</v>
      </c>
      <c r="P17796" s="2" t="s">
        <v>1217</v>
      </c>
      <c r="Q17796" s="66">
        <v>5.19</v>
      </c>
    </row>
    <row r="17797" spans="15:17" ht="14.25">
      <c r="O17797" t="s">
        <v>2477</v>
      </c>
      <c r="P17797" s="2" t="s">
        <v>1218</v>
      </c>
      <c r="Q17797" s="66">
        <v>5.3</v>
      </c>
    </row>
    <row r="17798" spans="15:17" ht="14.25">
      <c r="O17798" t="s">
        <v>2477</v>
      </c>
      <c r="P17798" s="2" t="s">
        <v>1219</v>
      </c>
      <c r="Q17798" s="66">
        <v>5.16</v>
      </c>
    </row>
    <row r="17799" spans="15:17" ht="14.25">
      <c r="O17799" t="s">
        <v>2477</v>
      </c>
      <c r="P17799" s="2" t="s">
        <v>1220</v>
      </c>
      <c r="Q17799" s="66">
        <v>5.28</v>
      </c>
    </row>
    <row r="17800" spans="15:17" ht="14.25">
      <c r="O17800" t="s">
        <v>2477</v>
      </c>
      <c r="P17800" s="2" t="s">
        <v>1221</v>
      </c>
      <c r="Q17800" s="66">
        <v>5.5</v>
      </c>
    </row>
    <row r="17801" spans="15:17" ht="14.25">
      <c r="O17801" t="s">
        <v>2477</v>
      </c>
      <c r="P17801" s="2" t="s">
        <v>1222</v>
      </c>
      <c r="Q17801" s="66">
        <v>5.45</v>
      </c>
    </row>
    <row r="17802" spans="15:17" ht="14.25">
      <c r="O17802" t="s">
        <v>2477</v>
      </c>
      <c r="P17802" s="2" t="s">
        <v>1223</v>
      </c>
      <c r="Q17802" s="66">
        <v>5.47</v>
      </c>
    </row>
    <row r="17803" spans="15:17" ht="14.25">
      <c r="O17803" t="s">
        <v>2477</v>
      </c>
      <c r="P17803" s="2" t="s">
        <v>1224</v>
      </c>
      <c r="Q17803" s="66">
        <v>5.44</v>
      </c>
    </row>
    <row r="17804" spans="15:17" ht="14.25">
      <c r="O17804" t="s">
        <v>2477</v>
      </c>
      <c r="P17804" s="2" t="s">
        <v>1225</v>
      </c>
      <c r="Q17804" s="66">
        <v>5.39</v>
      </c>
    </row>
    <row r="17805" spans="15:17" ht="14.25">
      <c r="O17805" t="s">
        <v>2477</v>
      </c>
      <c r="P17805" s="2" t="s">
        <v>1226</v>
      </c>
      <c r="Q17805" s="66">
        <v>5.38</v>
      </c>
    </row>
    <row r="17806" spans="15:17" ht="14.25">
      <c r="O17806" t="s">
        <v>2477</v>
      </c>
      <c r="P17806" s="2" t="s">
        <v>1227</v>
      </c>
      <c r="Q17806" s="66">
        <v>5.45</v>
      </c>
    </row>
    <row r="17807" spans="15:17" ht="14.25">
      <c r="O17807" t="s">
        <v>2477</v>
      </c>
      <c r="P17807" s="2" t="s">
        <v>1228</v>
      </c>
      <c r="Q17807" s="66">
        <v>5.43</v>
      </c>
    </row>
    <row r="17808" spans="15:17" ht="14.25">
      <c r="O17808" t="s">
        <v>2477</v>
      </c>
      <c r="P17808" s="2" t="s">
        <v>1229</v>
      </c>
      <c r="Q17808" s="66">
        <v>5.3</v>
      </c>
    </row>
    <row r="17809" spans="15:17" ht="14.25">
      <c r="O17809" t="s">
        <v>2477</v>
      </c>
      <c r="P17809" s="2" t="s">
        <v>1230</v>
      </c>
      <c r="Q17809" s="66">
        <v>5.55</v>
      </c>
    </row>
    <row r="17810" spans="15:17" ht="14.25">
      <c r="O17810" t="s">
        <v>2477</v>
      </c>
      <c r="P17810" s="2" t="s">
        <v>1231</v>
      </c>
      <c r="Q17810" s="66">
        <v>5.17</v>
      </c>
    </row>
    <row r="17811" spans="15:17" ht="14.25">
      <c r="O17811" t="s">
        <v>2477</v>
      </c>
      <c r="P17811" s="2" t="s">
        <v>1232</v>
      </c>
      <c r="Q17811" s="66">
        <v>5.23</v>
      </c>
    </row>
    <row r="17812" spans="15:17" ht="14.25">
      <c r="O17812" t="s">
        <v>2477</v>
      </c>
      <c r="P17812" s="2" t="s">
        <v>1233</v>
      </c>
      <c r="Q17812" s="66">
        <v>5.25</v>
      </c>
    </row>
    <row r="17813" spans="15:17" ht="14.25">
      <c r="O17813" t="s">
        <v>2477</v>
      </c>
      <c r="P17813" s="2" t="s">
        <v>1234</v>
      </c>
      <c r="Q17813" s="66">
        <v>5.1100000000000003</v>
      </c>
    </row>
    <row r="17814" spans="15:17" ht="14.25">
      <c r="O17814" t="s">
        <v>2477</v>
      </c>
      <c r="P17814" s="2" t="s">
        <v>1235</v>
      </c>
      <c r="Q17814" s="66">
        <v>4.9800000000000004</v>
      </c>
    </row>
    <row r="17815" spans="15:17" ht="14.25">
      <c r="O17815" t="s">
        <v>2477</v>
      </c>
      <c r="P17815" s="2" t="s">
        <v>1236</v>
      </c>
      <c r="Q17815" s="66">
        <v>5.0999999999999996</v>
      </c>
    </row>
    <row r="17816" spans="15:17" ht="14.25">
      <c r="O17816" t="s">
        <v>2477</v>
      </c>
      <c r="P17816" s="2" t="s">
        <v>1237</v>
      </c>
      <c r="Q17816" s="66">
        <v>5.13</v>
      </c>
    </row>
    <row r="17817" spans="15:17" ht="14.25">
      <c r="O17817" t="s">
        <v>2477</v>
      </c>
      <c r="P17817" s="2" t="s">
        <v>1238</v>
      </c>
      <c r="Q17817" s="66">
        <v>5.22</v>
      </c>
    </row>
    <row r="17818" spans="15:17" ht="14.25">
      <c r="O17818" t="s">
        <v>2477</v>
      </c>
      <c r="P17818" s="2" t="s">
        <v>1239</v>
      </c>
      <c r="Q17818" s="66">
        <v>4.79</v>
      </c>
    </row>
    <row r="17819" spans="15:17" ht="14.25">
      <c r="O17819" t="s">
        <v>2477</v>
      </c>
      <c r="P17819" s="2" t="s">
        <v>1240</v>
      </c>
      <c r="Q17819" s="66">
        <v>4.5999999999999996</v>
      </c>
    </row>
    <row r="17820" spans="15:17" ht="14.25">
      <c r="O17820" t="s">
        <v>2477</v>
      </c>
      <c r="P17820" s="2" t="s">
        <v>1241</v>
      </c>
      <c r="Q17820" s="66">
        <v>4.6100000000000003</v>
      </c>
    </row>
    <row r="17821" spans="15:17" ht="14.25">
      <c r="O17821" t="s">
        <v>2477</v>
      </c>
      <c r="P17821" s="2" t="s">
        <v>1242</v>
      </c>
      <c r="Q17821" s="66">
        <v>4.66</v>
      </c>
    </row>
    <row r="17822" spans="15:17" ht="14.25">
      <c r="O17822" t="s">
        <v>2477</v>
      </c>
      <c r="P17822" s="2" t="s">
        <v>1243</v>
      </c>
      <c r="Q17822" s="66">
        <v>4.57</v>
      </c>
    </row>
    <row r="17823" spans="15:17" ht="14.25">
      <c r="O17823" t="s">
        <v>2477</v>
      </c>
      <c r="P17823" s="2" t="s">
        <v>1244</v>
      </c>
      <c r="Q17823" s="66">
        <v>4.33</v>
      </c>
    </row>
    <row r="17824" spans="15:17" ht="14.25">
      <c r="O17824" t="s">
        <v>2477</v>
      </c>
      <c r="P17824" s="2" t="s">
        <v>1245</v>
      </c>
      <c r="Q17824" s="66">
        <v>4.3899999999999997</v>
      </c>
    </row>
    <row r="17825" spans="15:17" ht="14.25">
      <c r="O17825" t="s">
        <v>2477</v>
      </c>
      <c r="P17825" s="2" t="s">
        <v>1246</v>
      </c>
      <c r="Q17825" s="66">
        <v>4.51</v>
      </c>
    </row>
    <row r="17826" spans="15:17" ht="14.25">
      <c r="O17826" t="s">
        <v>2477</v>
      </c>
      <c r="P17826" s="2" t="s">
        <v>1247</v>
      </c>
      <c r="Q17826" s="66">
        <v>4.58</v>
      </c>
    </row>
    <row r="17827" spans="15:17" ht="14.25">
      <c r="O17827" t="s">
        <v>2477</v>
      </c>
      <c r="P17827" s="2" t="s">
        <v>1248</v>
      </c>
      <c r="Q17827" s="66">
        <v>4.46</v>
      </c>
    </row>
    <row r="17828" spans="15:17" ht="14.25">
      <c r="O17828" t="s">
        <v>2477</v>
      </c>
      <c r="P17828" s="2" t="s">
        <v>1249</v>
      </c>
      <c r="Q17828" s="66">
        <v>4.45</v>
      </c>
    </row>
    <row r="17829" spans="15:17" ht="14.25">
      <c r="O17829" t="s">
        <v>2477</v>
      </c>
      <c r="P17829" s="2" t="s">
        <v>1250</v>
      </c>
      <c r="Q17829" s="66">
        <v>4.5</v>
      </c>
    </row>
    <row r="17830" spans="15:17" ht="14.25">
      <c r="O17830" t="s">
        <v>2477</v>
      </c>
      <c r="P17830" s="2" t="s">
        <v>1251</v>
      </c>
      <c r="Q17830" s="66">
        <v>4.5599999999999996</v>
      </c>
    </row>
    <row r="17831" spans="15:17" ht="14.25">
      <c r="O17831" t="s">
        <v>2477</v>
      </c>
      <c r="P17831" s="2" t="s">
        <v>1252</v>
      </c>
      <c r="Q17831" s="66">
        <v>4.67</v>
      </c>
    </row>
    <row r="17832" spans="15:17" ht="14.25">
      <c r="O17832" t="s">
        <v>2477</v>
      </c>
      <c r="P17832" s="2" t="s">
        <v>1253</v>
      </c>
      <c r="Q17832" s="66">
        <v>4.66</v>
      </c>
    </row>
    <row r="17833" spans="15:17" ht="14.25">
      <c r="O17833" t="s">
        <v>2477</v>
      </c>
      <c r="P17833" s="2" t="s">
        <v>1254</v>
      </c>
      <c r="Q17833" s="66">
        <v>4.82</v>
      </c>
    </row>
    <row r="17834" spans="15:17" ht="14.25">
      <c r="O17834" t="s">
        <v>2477</v>
      </c>
      <c r="P17834" s="2" t="s">
        <v>1255</v>
      </c>
      <c r="Q17834" s="66">
        <v>4.62</v>
      </c>
    </row>
    <row r="17835" spans="15:17" ht="14.25">
      <c r="O17835" t="s">
        <v>2477</v>
      </c>
      <c r="P17835" s="2" t="s">
        <v>1256</v>
      </c>
      <c r="Q17835" s="66">
        <v>4.53</v>
      </c>
    </row>
    <row r="17836" spans="15:17" ht="14.25">
      <c r="O17836" t="s">
        <v>2477</v>
      </c>
      <c r="P17836" s="2" t="s">
        <v>1257</v>
      </c>
      <c r="Q17836" s="66">
        <v>4.4400000000000004</v>
      </c>
    </row>
    <row r="17837" spans="15:17" ht="14.25">
      <c r="O17837" t="s">
        <v>2477</v>
      </c>
      <c r="P17837" s="2" t="s">
        <v>1258</v>
      </c>
      <c r="Q17837" s="66">
        <v>4.5</v>
      </c>
    </row>
    <row r="17838" spans="15:17" ht="14.25">
      <c r="O17838" t="s">
        <v>2477</v>
      </c>
      <c r="P17838" s="2" t="s">
        <v>1259</v>
      </c>
      <c r="Q17838" s="66">
        <v>4.5199999999999996</v>
      </c>
    </row>
    <row r="17839" spans="15:17" ht="14.25">
      <c r="O17839" t="s">
        <v>2477</v>
      </c>
      <c r="P17839" s="2" t="s">
        <v>1260</v>
      </c>
      <c r="Q17839" s="66">
        <v>4.62</v>
      </c>
    </row>
    <row r="17840" spans="15:17" ht="14.25">
      <c r="O17840" t="s">
        <v>2477</v>
      </c>
      <c r="P17840" s="2" t="s">
        <v>1261</v>
      </c>
      <c r="Q17840" s="66">
        <v>4.58</v>
      </c>
    </row>
    <row r="17841" spans="15:17" ht="14.25">
      <c r="O17841" t="s">
        <v>2477</v>
      </c>
      <c r="P17841" s="2" t="s">
        <v>1262</v>
      </c>
      <c r="Q17841" s="66">
        <v>4.7300000000000004</v>
      </c>
    </row>
    <row r="17842" spans="15:17" ht="14.25">
      <c r="O17842" t="s">
        <v>2477</v>
      </c>
      <c r="P17842" s="2" t="s">
        <v>1263</v>
      </c>
      <c r="Q17842" s="66">
        <v>4.5999999999999996</v>
      </c>
    </row>
    <row r="17843" spans="15:17" ht="14.25">
      <c r="O17843" t="s">
        <v>2477</v>
      </c>
      <c r="P17843" s="2" t="s">
        <v>1264</v>
      </c>
      <c r="Q17843" s="66">
        <v>4.62</v>
      </c>
    </row>
    <row r="17844" spans="15:17" ht="14.25">
      <c r="O17844" t="s">
        <v>2477</v>
      </c>
      <c r="P17844" s="2" t="s">
        <v>1265</v>
      </c>
      <c r="Q17844" s="66">
        <v>4.68</v>
      </c>
    </row>
    <row r="17845" spans="15:17" ht="14.25">
      <c r="O17845" t="s">
        <v>2477</v>
      </c>
      <c r="P17845" s="2" t="s">
        <v>1266</v>
      </c>
      <c r="Q17845" s="66">
        <v>4.67</v>
      </c>
    </row>
    <row r="17846" spans="15:17" ht="14.25">
      <c r="O17846" t="s">
        <v>2477</v>
      </c>
      <c r="P17846" s="2" t="s">
        <v>1267</v>
      </c>
      <c r="Q17846" s="66">
        <v>4.75</v>
      </c>
    </row>
    <row r="17847" spans="15:17" ht="14.25">
      <c r="O17847" t="s">
        <v>2477</v>
      </c>
      <c r="P17847" s="2" t="s">
        <v>1268</v>
      </c>
      <c r="Q17847" s="66">
        <v>4.7</v>
      </c>
    </row>
    <row r="17848" spans="15:17" ht="14.25">
      <c r="O17848" t="s">
        <v>2477</v>
      </c>
      <c r="P17848" s="2" t="s">
        <v>1269</v>
      </c>
      <c r="Q17848" s="66">
        <v>4.88</v>
      </c>
    </row>
    <row r="17849" spans="15:17" ht="14.25">
      <c r="O17849" t="s">
        <v>2477</v>
      </c>
      <c r="P17849" s="2" t="s">
        <v>1270</v>
      </c>
      <c r="Q17849" s="66">
        <v>4.91</v>
      </c>
    </row>
    <row r="17850" spans="15:17" ht="14.25">
      <c r="O17850" t="s">
        <v>2477</v>
      </c>
      <c r="P17850" s="2" t="s">
        <v>1271</v>
      </c>
      <c r="Q17850" s="66">
        <v>4.93</v>
      </c>
    </row>
    <row r="17851" spans="15:17" ht="14.25">
      <c r="O17851" t="s">
        <v>2477</v>
      </c>
      <c r="P17851" s="2" t="s">
        <v>1272</v>
      </c>
      <c r="Q17851" s="66">
        <v>4.88</v>
      </c>
    </row>
    <row r="17852" spans="15:17" ht="14.25">
      <c r="O17852" t="s">
        <v>2477</v>
      </c>
      <c r="P17852" s="2" t="s">
        <v>1273</v>
      </c>
      <c r="Q17852" s="66">
        <v>4.6500000000000004</v>
      </c>
    </row>
    <row r="17853" spans="15:17" ht="14.25">
      <c r="O17853" t="s">
        <v>2477</v>
      </c>
      <c r="P17853" s="2" t="s">
        <v>1274</v>
      </c>
      <c r="Q17853" s="66">
        <v>4.7300000000000004</v>
      </c>
    </row>
    <row r="17854" spans="15:17" ht="14.25">
      <c r="O17854" t="s">
        <v>2477</v>
      </c>
      <c r="P17854" s="2" t="s">
        <v>1275</v>
      </c>
      <c r="Q17854" s="66">
        <v>4.4800000000000004</v>
      </c>
    </row>
    <row r="17855" spans="15:17" ht="14.25">
      <c r="O17855" t="s">
        <v>2477</v>
      </c>
      <c r="P17855" s="2" t="s">
        <v>1276</v>
      </c>
      <c r="Q17855" s="66">
        <v>4.3</v>
      </c>
    </row>
    <row r="17856" spans="15:17" ht="14.25">
      <c r="O17856" t="s">
        <v>2477</v>
      </c>
      <c r="P17856" s="2" t="s">
        <v>1277</v>
      </c>
      <c r="Q17856" s="66">
        <v>4.4000000000000004</v>
      </c>
    </row>
    <row r="17857" spans="15:17" ht="14.25">
      <c r="O17857" t="s">
        <v>2477</v>
      </c>
      <c r="P17857" s="2" t="s">
        <v>1278</v>
      </c>
      <c r="Q17857" s="66">
        <v>4.45</v>
      </c>
    </row>
    <row r="17858" spans="15:17" ht="14.25">
      <c r="O17858" t="s">
        <v>2477</v>
      </c>
      <c r="P17858" s="2" t="s">
        <v>1279</v>
      </c>
      <c r="Q17858" s="66">
        <v>4.42</v>
      </c>
    </row>
    <row r="17859" spans="15:17" ht="14.25">
      <c r="O17859" t="s">
        <v>2477</v>
      </c>
      <c r="P17859" s="2" t="s">
        <v>1280</v>
      </c>
      <c r="Q17859" s="66">
        <v>4.5999999999999996</v>
      </c>
    </row>
    <row r="17860" spans="15:17" ht="14.25">
      <c r="O17860" t="s">
        <v>2477</v>
      </c>
      <c r="P17860" s="2" t="s">
        <v>1281</v>
      </c>
      <c r="Q17860" s="66">
        <v>4.55</v>
      </c>
    </row>
    <row r="17861" spans="15:17" ht="14.25">
      <c r="O17861" t="s">
        <v>2477</v>
      </c>
      <c r="P17861" s="2" t="s">
        <v>1282</v>
      </c>
      <c r="Q17861" s="66">
        <v>4.25</v>
      </c>
    </row>
    <row r="17862" spans="15:17" ht="14.25">
      <c r="O17862" t="s">
        <v>2477</v>
      </c>
      <c r="P17862" s="2" t="s">
        <v>1283</v>
      </c>
      <c r="Q17862" s="66">
        <v>4.26</v>
      </c>
    </row>
    <row r="17863" spans="15:17" ht="14.25">
      <c r="O17863" t="s">
        <v>2477</v>
      </c>
      <c r="P17863" s="2" t="s">
        <v>1284</v>
      </c>
      <c r="Q17863" s="66">
        <v>4.3</v>
      </c>
    </row>
    <row r="17864" spans="15:17" ht="14.25">
      <c r="O17864" t="s">
        <v>2477</v>
      </c>
      <c r="P17864" s="2" t="s">
        <v>1285</v>
      </c>
      <c r="Q17864" s="66">
        <v>4.0599999999999996</v>
      </c>
    </row>
    <row r="17865" spans="15:17" ht="14.25">
      <c r="O17865" t="s">
        <v>2477</v>
      </c>
      <c r="P17865" s="2" t="s">
        <v>1286</v>
      </c>
      <c r="Q17865" s="66">
        <v>3.9</v>
      </c>
    </row>
    <row r="17866" spans="15:17" ht="14.25">
      <c r="O17866" t="s">
        <v>2477</v>
      </c>
      <c r="P17866" s="2" t="s">
        <v>1287</v>
      </c>
      <c r="Q17866" s="66">
        <v>3.85</v>
      </c>
    </row>
    <row r="17867" spans="15:17" ht="14.25">
      <c r="O17867" t="s">
        <v>2477</v>
      </c>
      <c r="P17867" s="2" t="s">
        <v>1288</v>
      </c>
      <c r="Q17867" s="66">
        <v>3.82</v>
      </c>
    </row>
    <row r="17868" spans="15:17" ht="14.25">
      <c r="O17868" t="s">
        <v>2477</v>
      </c>
      <c r="P17868" s="2" t="s">
        <v>1289</v>
      </c>
      <c r="Q17868" s="66">
        <v>3.75</v>
      </c>
    </row>
    <row r="17869" spans="15:17" ht="14.25">
      <c r="O17869" t="s">
        <v>2477</v>
      </c>
      <c r="P17869" s="2" t="s">
        <v>1290</v>
      </c>
      <c r="Q17869" s="66">
        <v>3.51</v>
      </c>
    </row>
    <row r="17870" spans="15:17" ht="14.25">
      <c r="O17870" t="s">
        <v>2477</v>
      </c>
      <c r="P17870" s="2" t="s">
        <v>1291</v>
      </c>
      <c r="Q17870" s="66">
        <v>3.56</v>
      </c>
    </row>
    <row r="17871" spans="15:17" ht="14.25">
      <c r="O17871" t="s">
        <v>2477</v>
      </c>
      <c r="P17871" s="2" t="s">
        <v>1292</v>
      </c>
      <c r="Q17871" s="66">
        <v>3.51</v>
      </c>
    </row>
    <row r="17872" spans="15:17" ht="14.25">
      <c r="O17872" t="s">
        <v>2477</v>
      </c>
      <c r="P17872" s="2" t="s">
        <v>1293</v>
      </c>
      <c r="Q17872" s="66">
        <v>3.49</v>
      </c>
    </row>
    <row r="17873" spans="15:17" ht="14.25">
      <c r="O17873" t="s">
        <v>2477</v>
      </c>
      <c r="P17873" s="2" t="s">
        <v>1294</v>
      </c>
      <c r="Q17873" s="66">
        <v>3.52</v>
      </c>
    </row>
    <row r="17874" spans="15:17" ht="14.25">
      <c r="O17874" t="s">
        <v>2477</v>
      </c>
      <c r="P17874" s="2" t="s">
        <v>1295</v>
      </c>
      <c r="Q17874" s="66">
        <v>3.53</v>
      </c>
    </row>
    <row r="17875" spans="15:17" ht="14.25">
      <c r="O17875" t="s">
        <v>2477</v>
      </c>
      <c r="P17875" s="2" t="s">
        <v>1296</v>
      </c>
      <c r="Q17875" s="66">
        <v>3.64</v>
      </c>
    </row>
    <row r="17876" spans="15:17" ht="14.25">
      <c r="O17876" t="s">
        <v>2477</v>
      </c>
      <c r="P17876" s="2" t="s">
        <v>1297</v>
      </c>
      <c r="Q17876" s="66">
        <v>3.78</v>
      </c>
    </row>
    <row r="17877" spans="15:17" ht="14.25">
      <c r="O17877" t="s">
        <v>2477</v>
      </c>
      <c r="P17877" s="2" t="s">
        <v>1298</v>
      </c>
      <c r="Q17877" s="66">
        <v>3.74</v>
      </c>
    </row>
    <row r="17878" spans="15:17" ht="14.25">
      <c r="O17878" t="s">
        <v>2477</v>
      </c>
      <c r="P17878" s="2" t="s">
        <v>1299</v>
      </c>
      <c r="Q17878" s="66">
        <v>3.79</v>
      </c>
    </row>
    <row r="17879" spans="15:17" ht="14.25">
      <c r="O17879" t="s">
        <v>2477</v>
      </c>
      <c r="P17879" s="2" t="s">
        <v>1300</v>
      </c>
      <c r="Q17879" s="66">
        <v>3.68</v>
      </c>
    </row>
    <row r="17880" spans="15:17" ht="14.25">
      <c r="O17880" t="s">
        <v>2477</v>
      </c>
      <c r="P17880" s="2" t="s">
        <v>1301</v>
      </c>
      <c r="Q17880" s="66">
        <v>3.7</v>
      </c>
    </row>
    <row r="17881" spans="15:17" ht="14.25">
      <c r="O17881" t="s">
        <v>2477</v>
      </c>
      <c r="P17881" s="2" t="s">
        <v>1302</v>
      </c>
      <c r="Q17881" s="66">
        <v>3.62</v>
      </c>
    </row>
    <row r="17882" spans="15:17" ht="14.25">
      <c r="O17882" t="s">
        <v>2477</v>
      </c>
      <c r="P17882" s="2" t="s">
        <v>1303</v>
      </c>
      <c r="Q17882" s="66">
        <v>3.55</v>
      </c>
    </row>
    <row r="17883" spans="15:17" ht="14.25">
      <c r="O17883" t="s">
        <v>2477</v>
      </c>
      <c r="P17883" s="2" t="s">
        <v>1304</v>
      </c>
      <c r="Q17883" s="66">
        <v>3.53</v>
      </c>
    </row>
    <row r="17884" spans="15:17" ht="14.25">
      <c r="O17884" t="s">
        <v>2477</v>
      </c>
      <c r="P17884" s="2" t="s">
        <v>1305</v>
      </c>
      <c r="Q17884" s="66">
        <v>3.6</v>
      </c>
    </row>
    <row r="17885" spans="15:17" ht="14.25">
      <c r="O17885" t="s">
        <v>2477</v>
      </c>
      <c r="P17885" s="2" t="s">
        <v>1306</v>
      </c>
      <c r="Q17885" s="66">
        <v>3.65</v>
      </c>
    </row>
    <row r="17886" spans="15:17" ht="14.25">
      <c r="O17886" t="s">
        <v>2477</v>
      </c>
      <c r="P17886" s="2" t="s">
        <v>1307</v>
      </c>
      <c r="Q17886" s="66">
        <v>3.63</v>
      </c>
    </row>
    <row r="17887" spans="15:17" ht="14.25">
      <c r="O17887" t="s">
        <v>2477</v>
      </c>
      <c r="P17887" s="2" t="s">
        <v>1308</v>
      </c>
      <c r="Q17887" s="66">
        <v>3.71</v>
      </c>
    </row>
    <row r="17888" spans="15:17" ht="14.25">
      <c r="O17888" t="s">
        <v>2477</v>
      </c>
      <c r="P17888" s="2" t="s">
        <v>1309</v>
      </c>
      <c r="Q17888" s="66">
        <v>3.7</v>
      </c>
    </row>
    <row r="17889" spans="15:17" ht="14.25">
      <c r="O17889" t="s">
        <v>2477</v>
      </c>
      <c r="P17889" s="2" t="s">
        <v>1310</v>
      </c>
      <c r="Q17889" s="66">
        <v>3.81</v>
      </c>
    </row>
    <row r="17890" spans="15:17" ht="14.25">
      <c r="O17890" t="s">
        <v>2477</v>
      </c>
      <c r="P17890" s="2" t="s">
        <v>1311</v>
      </c>
      <c r="Q17890" s="66">
        <v>3.85</v>
      </c>
    </row>
    <row r="17891" spans="15:17" ht="14.25">
      <c r="O17891" t="s">
        <v>2477</v>
      </c>
      <c r="P17891" s="2" t="s">
        <v>1312</v>
      </c>
      <c r="Q17891" s="66">
        <v>3.97</v>
      </c>
    </row>
    <row r="17892" spans="15:17" ht="14.25">
      <c r="O17892" t="s">
        <v>2477</v>
      </c>
      <c r="P17892" s="2" t="s">
        <v>1313</v>
      </c>
      <c r="Q17892" s="66">
        <v>3.74</v>
      </c>
    </row>
    <row r="17893" spans="15:17" ht="14.25">
      <c r="O17893" t="s">
        <v>2477</v>
      </c>
      <c r="P17893" s="2" t="s">
        <v>1314</v>
      </c>
      <c r="Q17893" s="66">
        <v>3.73</v>
      </c>
    </row>
    <row r="17894" spans="15:17" ht="14.25">
      <c r="O17894" t="s">
        <v>2477</v>
      </c>
      <c r="P17894" s="2" t="s">
        <v>1315</v>
      </c>
      <c r="Q17894" s="66">
        <v>3.7</v>
      </c>
    </row>
    <row r="17895" spans="15:17" ht="14.25">
      <c r="O17895" t="s">
        <v>2477</v>
      </c>
      <c r="P17895" s="2" t="s">
        <v>1316</v>
      </c>
      <c r="Q17895" s="66">
        <v>3.7</v>
      </c>
    </row>
    <row r="17896" spans="15:17" ht="14.25">
      <c r="O17896" t="s">
        <v>2477</v>
      </c>
      <c r="P17896" s="2" t="s">
        <v>1317</v>
      </c>
      <c r="Q17896" s="66">
        <v>3.77</v>
      </c>
    </row>
    <row r="17897" spans="15:17" ht="14.25">
      <c r="O17897" t="s">
        <v>2477</v>
      </c>
      <c r="P17897" s="2" t="s">
        <v>1318</v>
      </c>
      <c r="Q17897" s="66">
        <v>3.87</v>
      </c>
    </row>
    <row r="17898" spans="15:17" ht="14.25">
      <c r="O17898" t="s">
        <v>2477</v>
      </c>
      <c r="P17898" s="2" t="s">
        <v>1319</v>
      </c>
      <c r="Q17898" s="66">
        <v>3.96</v>
      </c>
    </row>
    <row r="17899" spans="15:17" ht="14.25">
      <c r="O17899" t="s">
        <v>2477</v>
      </c>
      <c r="P17899" s="2" t="s">
        <v>1320</v>
      </c>
      <c r="Q17899" s="66">
        <v>3.75</v>
      </c>
    </row>
    <row r="17900" spans="15:17" ht="14.25">
      <c r="O17900" t="s">
        <v>2477</v>
      </c>
      <c r="P17900" s="2" t="s">
        <v>1321</v>
      </c>
      <c r="Q17900" s="66">
        <v>3.63</v>
      </c>
    </row>
    <row r="17901" spans="15:17" ht="14.25">
      <c r="O17901" t="s">
        <v>2477</v>
      </c>
      <c r="P17901" s="2" t="s">
        <v>1322</v>
      </c>
      <c r="Q17901" s="66">
        <v>3.55</v>
      </c>
    </row>
    <row r="17902" spans="15:17" ht="14.25">
      <c r="O17902" t="s">
        <v>2477</v>
      </c>
      <c r="P17902" s="2" t="s">
        <v>1323</v>
      </c>
      <c r="Q17902" s="66">
        <v>3.61</v>
      </c>
    </row>
    <row r="17903" spans="15:17" ht="14.25">
      <c r="O17903" t="s">
        <v>2477</v>
      </c>
      <c r="P17903" s="2" t="s">
        <v>1324</v>
      </c>
      <c r="Q17903" s="66">
        <v>3.52</v>
      </c>
    </row>
    <row r="17904" spans="15:17" ht="14.25">
      <c r="O17904" t="s">
        <v>2477</v>
      </c>
      <c r="P17904" s="2" t="s">
        <v>1325</v>
      </c>
      <c r="Q17904" s="66">
        <v>3.53</v>
      </c>
    </row>
    <row r="17905" spans="15:17" ht="14.25">
      <c r="O17905" t="s">
        <v>2477</v>
      </c>
      <c r="P17905" s="2" t="s">
        <v>1326</v>
      </c>
      <c r="Q17905" s="66">
        <v>3.57</v>
      </c>
    </row>
    <row r="17906" spans="15:17" ht="14.25">
      <c r="O17906" t="s">
        <v>2477</v>
      </c>
      <c r="P17906" s="2" t="s">
        <v>1327</v>
      </c>
      <c r="Q17906" s="66">
        <v>3.53</v>
      </c>
    </row>
    <row r="17907" spans="15:17" ht="14.25">
      <c r="O17907" t="s">
        <v>2477</v>
      </c>
      <c r="P17907" s="2" t="s">
        <v>1328</v>
      </c>
      <c r="Q17907" s="66">
        <v>3.6</v>
      </c>
    </row>
    <row r="17908" spans="15:17" ht="14.25">
      <c r="O17908" t="s">
        <v>2477</v>
      </c>
      <c r="P17908" s="2" t="s">
        <v>1329</v>
      </c>
      <c r="Q17908" s="66">
        <v>3.65</v>
      </c>
    </row>
    <row r="17909" spans="15:17" ht="14.25">
      <c r="O17909" t="s">
        <v>2477</v>
      </c>
      <c r="P17909" s="2" t="s">
        <v>1330</v>
      </c>
      <c r="Q17909" s="66">
        <v>3.6</v>
      </c>
    </row>
    <row r="17910" spans="15:17" ht="14.25">
      <c r="O17910" t="s">
        <v>2477</v>
      </c>
      <c r="P17910" s="2" t="s">
        <v>1331</v>
      </c>
      <c r="Q17910" s="66">
        <v>3.7</v>
      </c>
    </row>
    <row r="17911" spans="15:17" ht="14.25">
      <c r="O17911" t="s">
        <v>2477</v>
      </c>
      <c r="P17911" s="2" t="s">
        <v>1332</v>
      </c>
      <c r="Q17911" s="66">
        <v>3.68</v>
      </c>
    </row>
    <row r="17912" spans="15:17" ht="14.25">
      <c r="O17912" t="s">
        <v>2477</v>
      </c>
      <c r="P17912" s="2" t="s">
        <v>1333</v>
      </c>
      <c r="Q17912" s="66">
        <v>3.72</v>
      </c>
    </row>
    <row r="17913" spans="15:17" ht="14.25">
      <c r="O17913" t="s">
        <v>2477</v>
      </c>
      <c r="P17913" s="2" t="s">
        <v>1334</v>
      </c>
      <c r="Q17913" s="66">
        <v>3.85</v>
      </c>
    </row>
    <row r="17914" spans="15:17" ht="14.25">
      <c r="O17914" t="s">
        <v>2477</v>
      </c>
      <c r="P17914" s="2" t="s">
        <v>1335</v>
      </c>
      <c r="Q17914" s="66">
        <v>3.99</v>
      </c>
    </row>
    <row r="17915" spans="15:17" ht="14.25">
      <c r="O17915" t="s">
        <v>2477</v>
      </c>
      <c r="P17915" s="2" t="s">
        <v>1336</v>
      </c>
      <c r="Q17915" s="66">
        <v>4</v>
      </c>
    </row>
    <row r="17916" spans="15:17" ht="14.25">
      <c r="O17916" t="s">
        <v>2477</v>
      </c>
      <c r="P17916" s="2" t="s">
        <v>1337</v>
      </c>
      <c r="Q17916" s="66">
        <v>4.1100000000000003</v>
      </c>
    </row>
    <row r="17917" spans="15:17" ht="14.25">
      <c r="O17917" t="s">
        <v>2477</v>
      </c>
      <c r="P17917" s="2" t="s">
        <v>1338</v>
      </c>
      <c r="Q17917" s="66">
        <v>3.89</v>
      </c>
    </row>
    <row r="17918" spans="15:17" ht="14.25">
      <c r="O17918" t="s">
        <v>2477</v>
      </c>
      <c r="P17918" s="2" t="s">
        <v>1339</v>
      </c>
      <c r="Q17918" s="66">
        <v>3.78</v>
      </c>
    </row>
    <row r="17919" spans="15:17" ht="14.25">
      <c r="O17919" t="s">
        <v>2477</v>
      </c>
      <c r="P17919" s="2" t="s">
        <v>1340</v>
      </c>
      <c r="Q17919" s="66">
        <v>3.76</v>
      </c>
    </row>
    <row r="17920" spans="15:17" ht="14.25">
      <c r="O17920" t="s">
        <v>2477</v>
      </c>
      <c r="P17920" s="2" t="s">
        <v>1341</v>
      </c>
      <c r="Q17920" s="66">
        <v>3.58</v>
      </c>
    </row>
    <row r="17921" spans="15:17" ht="14.25">
      <c r="O17921" t="s">
        <v>2477</v>
      </c>
      <c r="P17921" s="2" t="s">
        <v>1342</v>
      </c>
      <c r="Q17921" s="66">
        <v>3.6</v>
      </c>
    </row>
    <row r="17922" spans="15:17" ht="14.25">
      <c r="O17922" t="s">
        <v>2477</v>
      </c>
      <c r="P17922" s="2" t="s">
        <v>1343</v>
      </c>
      <c r="Q17922" s="66">
        <v>3.49</v>
      </c>
    </row>
    <row r="17923" spans="15:17" ht="14.25">
      <c r="O17923" t="s">
        <v>2477</v>
      </c>
      <c r="P17923" s="2" t="s">
        <v>1344</v>
      </c>
      <c r="Q17923" s="66">
        <v>3.29</v>
      </c>
    </row>
    <row r="17924" spans="15:17" ht="14.25">
      <c r="O17924" t="s">
        <v>2477</v>
      </c>
      <c r="P17924" s="2" t="s">
        <v>1345</v>
      </c>
      <c r="Q17924" s="66">
        <v>3.29</v>
      </c>
    </row>
    <row r="17925" spans="15:17" ht="14.25">
      <c r="O17925" t="s">
        <v>2477</v>
      </c>
      <c r="P17925" s="2" t="s">
        <v>1346</v>
      </c>
      <c r="Q17925" s="66">
        <v>3.36</v>
      </c>
    </row>
    <row r="17926" spans="15:17" ht="14.25">
      <c r="O17926" t="s">
        <v>2477</v>
      </c>
      <c r="P17926" s="2" t="s">
        <v>1347</v>
      </c>
      <c r="Q17926" s="66">
        <v>3.47</v>
      </c>
    </row>
    <row r="17927" spans="15:17" ht="14.25">
      <c r="O17927" t="s">
        <v>2477</v>
      </c>
      <c r="P17927" s="2" t="s">
        <v>1348</v>
      </c>
      <c r="Q17927" s="66">
        <v>3.47</v>
      </c>
    </row>
    <row r="17928" spans="15:17" ht="14.25">
      <c r="O17928" t="s">
        <v>2477</v>
      </c>
      <c r="P17928" s="2" t="s">
        <v>1349</v>
      </c>
      <c r="Q17928" s="66">
        <v>3.98</v>
      </c>
    </row>
    <row r="17929" spans="15:17" ht="14.25">
      <c r="O17929" t="s">
        <v>2477</v>
      </c>
      <c r="P17929" s="2" t="s">
        <v>1350</v>
      </c>
      <c r="Q17929" s="66">
        <v>3.98</v>
      </c>
    </row>
    <row r="17930" spans="15:17" ht="14.25">
      <c r="O17930" t="s">
        <v>2477</v>
      </c>
      <c r="P17930" s="2" t="s">
        <v>1351</v>
      </c>
      <c r="Q17930" s="66">
        <v>4.1900000000000004</v>
      </c>
    </row>
    <row r="17931" spans="15:17" ht="14.25">
      <c r="O17931" t="s">
        <v>2477</v>
      </c>
      <c r="P17931" s="2" t="s">
        <v>1352</v>
      </c>
      <c r="Q17931" s="66">
        <v>4.1900000000000004</v>
      </c>
    </row>
    <row r="17932" spans="15:17" ht="14.25">
      <c r="O17932" t="s">
        <v>2477</v>
      </c>
      <c r="P17932" s="2" t="s">
        <v>1353</v>
      </c>
      <c r="Q17932" s="66">
        <v>4.01</v>
      </c>
    </row>
    <row r="17933" spans="15:17" ht="14.25">
      <c r="O17933" t="s">
        <v>2477</v>
      </c>
      <c r="P17933" s="2" t="s">
        <v>1354</v>
      </c>
      <c r="Q17933" s="66">
        <v>3.85</v>
      </c>
    </row>
    <row r="17934" spans="15:17" ht="14.25">
      <c r="O17934" t="s">
        <v>2477</v>
      </c>
      <c r="P17934" s="2" t="s">
        <v>1355</v>
      </c>
      <c r="Q17934" s="66">
        <v>3.79</v>
      </c>
    </row>
    <row r="17935" spans="15:17" ht="14.25">
      <c r="O17935" t="s">
        <v>2477</v>
      </c>
      <c r="P17935" s="2" t="s">
        <v>1356</v>
      </c>
      <c r="Q17935" s="66">
        <v>3.79</v>
      </c>
    </row>
    <row r="17936" spans="15:17" ht="14.25">
      <c r="O17936" t="s">
        <v>2477</v>
      </c>
      <c r="P17936" s="2" t="s">
        <v>1357</v>
      </c>
      <c r="Q17936" s="66">
        <v>3.79</v>
      </c>
    </row>
    <row r="17937" spans="15:17" ht="14.25">
      <c r="O17937" t="s">
        <v>2477</v>
      </c>
      <c r="P17937" s="2" t="s">
        <v>1358</v>
      </c>
      <c r="Q17937" s="66">
        <v>3.55</v>
      </c>
    </row>
    <row r="17938" spans="15:17" ht="14.25">
      <c r="O17938" t="s">
        <v>2477</v>
      </c>
      <c r="P17938" s="2" t="s">
        <v>1359</v>
      </c>
      <c r="Q17938" s="66">
        <v>3.56</v>
      </c>
    </row>
    <row r="17939" spans="15:17" ht="14.25">
      <c r="O17939" t="s">
        <v>2477</v>
      </c>
      <c r="P17939" s="2" t="s">
        <v>1360</v>
      </c>
      <c r="Q17939" s="66">
        <v>3.63</v>
      </c>
    </row>
    <row r="17940" spans="15:17" ht="14.25">
      <c r="O17940" t="s">
        <v>2477</v>
      </c>
      <c r="P17940" s="2" t="s">
        <v>1361</v>
      </c>
      <c r="Q17940" s="66">
        <v>3.45</v>
      </c>
    </row>
    <row r="17941" spans="15:17" ht="14.25">
      <c r="O17941" t="s">
        <v>2477</v>
      </c>
      <c r="P17941" s="2" t="s">
        <v>1362</v>
      </c>
      <c r="Q17941" s="66">
        <v>3.5</v>
      </c>
    </row>
    <row r="17942" spans="15:17" ht="14.25">
      <c r="O17942" t="s">
        <v>2477</v>
      </c>
      <c r="P17942" s="2" t="s">
        <v>1363</v>
      </c>
      <c r="Q17942" s="66">
        <v>3.42</v>
      </c>
    </row>
    <row r="17943" spans="15:17" ht="14.25">
      <c r="O17943" t="s">
        <v>2477</v>
      </c>
      <c r="P17943" s="2" t="s">
        <v>1364</v>
      </c>
      <c r="Q17943" s="66">
        <v>3.41</v>
      </c>
    </row>
    <row r="17944" spans="15:17" ht="14.25">
      <c r="O17944" t="s">
        <v>2477</v>
      </c>
      <c r="P17944" s="2" t="s">
        <v>1365</v>
      </c>
      <c r="Q17944" s="66">
        <v>3.48</v>
      </c>
    </row>
    <row r="17945" spans="15:17" ht="14.25">
      <c r="O17945" t="s">
        <v>2477</v>
      </c>
      <c r="P17945" s="2" t="s">
        <v>1366</v>
      </c>
      <c r="Q17945" s="66">
        <v>3.65</v>
      </c>
    </row>
    <row r="17946" spans="15:17" ht="14.25">
      <c r="O17946" t="s">
        <v>2477</v>
      </c>
      <c r="P17946" s="2" t="s">
        <v>1367</v>
      </c>
      <c r="Q17946" s="66">
        <v>3.67</v>
      </c>
    </row>
    <row r="17947" spans="15:17" ht="14.25">
      <c r="O17947" t="s">
        <v>2477</v>
      </c>
      <c r="P17947" s="2" t="s">
        <v>1368</v>
      </c>
      <c r="Q17947" s="66">
        <v>3.74</v>
      </c>
    </row>
    <row r="17948" spans="15:17" ht="14.25">
      <c r="O17948" t="s">
        <v>2477</v>
      </c>
      <c r="P17948" s="2" t="s">
        <v>1369</v>
      </c>
      <c r="Q17948" s="66">
        <v>3.83</v>
      </c>
    </row>
    <row r="17949" spans="15:17" ht="14.25">
      <c r="O17949" t="s">
        <v>2477</v>
      </c>
      <c r="P17949" s="2" t="s">
        <v>1370</v>
      </c>
      <c r="Q17949" s="66">
        <v>3.67</v>
      </c>
    </row>
    <row r="17950" spans="15:17" ht="14.25">
      <c r="O17950" t="s">
        <v>2477</v>
      </c>
      <c r="P17950" s="2" t="s">
        <v>1371</v>
      </c>
      <c r="Q17950" s="66">
        <v>3.67</v>
      </c>
    </row>
    <row r="17951" spans="15:17" ht="14.25">
      <c r="O17951" t="s">
        <v>2477</v>
      </c>
      <c r="P17951" s="2" t="s">
        <v>1372</v>
      </c>
      <c r="Q17951" s="66">
        <v>3.85</v>
      </c>
    </row>
    <row r="17952" spans="15:17" ht="14.25">
      <c r="O17952" t="s">
        <v>2477</v>
      </c>
      <c r="P17952" s="2" t="s">
        <v>1373</v>
      </c>
      <c r="Q17952" s="66">
        <v>3.85</v>
      </c>
    </row>
    <row r="17953" spans="15:17" ht="14.25">
      <c r="O17953" t="s">
        <v>2477</v>
      </c>
      <c r="P17953" s="2" t="s">
        <v>1374</v>
      </c>
      <c r="Q17953" s="66">
        <v>3.82</v>
      </c>
    </row>
    <row r="17954" spans="15:17" ht="14.25">
      <c r="O17954" t="s">
        <v>2477</v>
      </c>
      <c r="P17954" s="2" t="s">
        <v>1375</v>
      </c>
      <c r="Q17954" s="66">
        <v>3.83</v>
      </c>
    </row>
    <row r="17955" spans="15:17" ht="14.25">
      <c r="O17955" t="s">
        <v>2477</v>
      </c>
      <c r="P17955" s="2" t="s">
        <v>1376</v>
      </c>
      <c r="Q17955" s="66">
        <v>3.75</v>
      </c>
    </row>
    <row r="17956" spans="15:17" ht="14.25">
      <c r="O17956" t="s">
        <v>2477</v>
      </c>
      <c r="P17956" s="2" t="s">
        <v>1377</v>
      </c>
      <c r="Q17956" s="66">
        <v>3.47</v>
      </c>
    </row>
    <row r="17957" spans="15:17" ht="14.25">
      <c r="O17957" t="s">
        <v>2477</v>
      </c>
      <c r="P17957" s="2" t="s">
        <v>1378</v>
      </c>
      <c r="Q17957" s="66">
        <v>3.58</v>
      </c>
    </row>
    <row r="17958" spans="15:17" ht="14.25">
      <c r="O17958" t="s">
        <v>2477</v>
      </c>
      <c r="P17958" s="2" t="s">
        <v>1379</v>
      </c>
      <c r="Q17958" s="66">
        <v>3.4</v>
      </c>
    </row>
    <row r="17959" spans="15:17" ht="14.25">
      <c r="O17959" t="s">
        <v>2477</v>
      </c>
      <c r="P17959" s="2" t="s">
        <v>1380</v>
      </c>
      <c r="Q17959" s="66">
        <v>3.32</v>
      </c>
    </row>
    <row r="17960" spans="15:17" ht="14.25">
      <c r="O17960" t="s">
        <v>2477</v>
      </c>
      <c r="P17960" s="2" t="s">
        <v>1381</v>
      </c>
      <c r="Q17960" s="66">
        <v>3.25</v>
      </c>
    </row>
    <row r="17961" spans="15:17" ht="14.25">
      <c r="O17961" t="s">
        <v>2477</v>
      </c>
      <c r="P17961" s="2" t="s">
        <v>1382</v>
      </c>
      <c r="Q17961" s="66">
        <v>3.31</v>
      </c>
    </row>
    <row r="17962" spans="15:17" ht="14.25">
      <c r="O17962" t="s">
        <v>2477</v>
      </c>
      <c r="P17962" s="2" t="s">
        <v>1383</v>
      </c>
      <c r="Q17962" s="66">
        <v>3.33</v>
      </c>
    </row>
    <row r="17963" spans="15:17" ht="14.25">
      <c r="O17963" t="s">
        <v>2477</v>
      </c>
      <c r="P17963" s="2" t="s">
        <v>1384</v>
      </c>
      <c r="Q17963" s="66">
        <v>3.44</v>
      </c>
    </row>
    <row r="17964" spans="15:17" ht="14.25">
      <c r="O17964" t="s">
        <v>2477</v>
      </c>
      <c r="P17964" s="2" t="s">
        <v>1385</v>
      </c>
      <c r="Q17964" s="66">
        <v>3.55</v>
      </c>
    </row>
    <row r="17965" spans="15:17" ht="14.25">
      <c r="O17965" t="s">
        <v>2477</v>
      </c>
      <c r="P17965" s="2" t="s">
        <v>1386</v>
      </c>
      <c r="Q17965" s="66">
        <v>3.71</v>
      </c>
    </row>
    <row r="17966" spans="15:17" ht="14.25">
      <c r="O17966" t="s">
        <v>2477</v>
      </c>
      <c r="P17966" s="2" t="s">
        <v>1387</v>
      </c>
      <c r="Q17966" s="66">
        <v>3.74</v>
      </c>
    </row>
    <row r="17967" spans="15:17" ht="14.25">
      <c r="O17967" t="s">
        <v>2477</v>
      </c>
      <c r="P17967" s="2" t="s">
        <v>1388</v>
      </c>
      <c r="Q17967" s="66">
        <v>3.79</v>
      </c>
    </row>
    <row r="17968" spans="15:17" ht="14.25">
      <c r="O17968" t="s">
        <v>2477</v>
      </c>
      <c r="P17968" s="2" t="s">
        <v>1389</v>
      </c>
      <c r="Q17968" s="66">
        <v>3.6</v>
      </c>
    </row>
    <row r="17969" spans="15:17" ht="14.25">
      <c r="O17969" t="s">
        <v>2477</v>
      </c>
      <c r="P17969" s="2" t="s">
        <v>1390</v>
      </c>
      <c r="Q17969" s="66">
        <v>3.47</v>
      </c>
    </row>
    <row r="17970" spans="15:17" ht="14.25">
      <c r="O17970" t="s">
        <v>2477</v>
      </c>
      <c r="P17970" s="2" t="s">
        <v>1391</v>
      </c>
      <c r="Q17970" s="66">
        <v>3.69</v>
      </c>
    </row>
    <row r="17971" spans="15:17" ht="14.25">
      <c r="O17971" t="s">
        <v>2477</v>
      </c>
      <c r="P17971" s="2" t="s">
        <v>1392</v>
      </c>
      <c r="Q17971" s="66">
        <v>3.74</v>
      </c>
    </row>
    <row r="17972" spans="15:17" ht="14.25">
      <c r="O17972" t="s">
        <v>2477</v>
      </c>
      <c r="P17972" s="2" t="s">
        <v>1393</v>
      </c>
      <c r="Q17972" s="66">
        <v>3.72</v>
      </c>
    </row>
    <row r="17973" spans="15:17" ht="14.25">
      <c r="O17973" t="s">
        <v>2477</v>
      </c>
      <c r="P17973" s="2" t="s">
        <v>1394</v>
      </c>
      <c r="Q17973" s="66">
        <v>3.9</v>
      </c>
    </row>
    <row r="17974" spans="15:17" ht="14.25">
      <c r="O17974" t="s">
        <v>2477</v>
      </c>
      <c r="P17974" s="2" t="s">
        <v>1395</v>
      </c>
      <c r="Q17974" s="66">
        <v>3.95</v>
      </c>
    </row>
    <row r="17975" spans="15:17" ht="14.25">
      <c r="O17975" t="s">
        <v>2477</v>
      </c>
      <c r="P17975" s="2" t="s">
        <v>1396</v>
      </c>
      <c r="Q17975" s="66">
        <v>4</v>
      </c>
    </row>
    <row r="17976" spans="15:17" ht="14.25">
      <c r="O17976" t="s">
        <v>2477</v>
      </c>
      <c r="P17976" s="2" t="s">
        <v>1397</v>
      </c>
      <c r="Q17976" s="66">
        <v>3.8</v>
      </c>
    </row>
    <row r="17977" spans="15:17" ht="14.25">
      <c r="O17977" t="s">
        <v>2477</v>
      </c>
      <c r="P17977" s="2" t="s">
        <v>1398</v>
      </c>
      <c r="Q17977" s="66">
        <v>3.85</v>
      </c>
    </row>
    <row r="17978" spans="15:17" ht="14.25">
      <c r="O17978" t="s">
        <v>2477</v>
      </c>
      <c r="P17978" s="2" t="s">
        <v>1399</v>
      </c>
      <c r="Q17978" s="66">
        <v>3.85</v>
      </c>
    </row>
    <row r="17979" spans="15:17" ht="14.25">
      <c r="O17979" t="s">
        <v>2477</v>
      </c>
      <c r="P17979" s="2" t="s">
        <v>1400</v>
      </c>
      <c r="Q17979" s="66">
        <v>3.58</v>
      </c>
    </row>
    <row r="17980" spans="15:17" ht="14.25">
      <c r="O17980" t="s">
        <v>2477</v>
      </c>
      <c r="P17980" s="2" t="s">
        <v>1401</v>
      </c>
      <c r="Q17980" s="66">
        <v>3.5</v>
      </c>
    </row>
    <row r="17981" spans="15:17" ht="14.25">
      <c r="O17981" t="s">
        <v>2477</v>
      </c>
      <c r="P17981" s="2" t="s">
        <v>1402</v>
      </c>
      <c r="Q17981" s="66">
        <v>3.52</v>
      </c>
    </row>
    <row r="17982" spans="15:17" ht="14.25">
      <c r="O17982" t="s">
        <v>2477</v>
      </c>
      <c r="P17982" s="2" t="s">
        <v>1403</v>
      </c>
      <c r="Q17982" s="66">
        <v>3.61</v>
      </c>
    </row>
    <row r="17983" spans="15:17" ht="14.25">
      <c r="O17983" t="s">
        <v>2477</v>
      </c>
      <c r="P17983" s="2" t="s">
        <v>1404</v>
      </c>
      <c r="Q17983" s="66">
        <v>3.58</v>
      </c>
    </row>
    <row r="17984" spans="15:17" ht="14.25">
      <c r="O17984" t="s">
        <v>2477</v>
      </c>
      <c r="P17984" s="2" t="s">
        <v>1405</v>
      </c>
      <c r="Q17984" s="66">
        <v>3.73</v>
      </c>
    </row>
    <row r="17985" spans="15:17" ht="14.25">
      <c r="O17985" t="s">
        <v>2477</v>
      </c>
      <c r="P17985" s="2" t="s">
        <v>1406</v>
      </c>
      <c r="Q17985" s="66">
        <v>3.75</v>
      </c>
    </row>
    <row r="17986" spans="15:17" ht="14.25">
      <c r="O17986" t="s">
        <v>2477</v>
      </c>
      <c r="P17986" s="2" t="s">
        <v>1407</v>
      </c>
      <c r="Q17986" s="66">
        <v>3.87</v>
      </c>
    </row>
    <row r="17987" spans="15:17" ht="14.25">
      <c r="O17987" t="s">
        <v>2477</v>
      </c>
      <c r="P17987" s="2" t="s">
        <v>1408</v>
      </c>
      <c r="Q17987" s="66">
        <v>3.99</v>
      </c>
    </row>
    <row r="17988" spans="15:17" ht="14.25">
      <c r="O17988" t="s">
        <v>2477</v>
      </c>
      <c r="P17988" s="2" t="s">
        <v>1409</v>
      </c>
      <c r="Q17988" s="66">
        <v>3.9</v>
      </c>
    </row>
    <row r="17989" spans="15:17" ht="14.25">
      <c r="O17989" t="s">
        <v>2477</v>
      </c>
      <c r="P17989" s="2" t="s">
        <v>1410</v>
      </c>
      <c r="Q17989" s="66">
        <v>3.66</v>
      </c>
    </row>
    <row r="17990" spans="15:17" ht="14.25">
      <c r="O17990" t="s">
        <v>2477</v>
      </c>
      <c r="P17990" s="2" t="s">
        <v>1411</v>
      </c>
      <c r="Q17990" s="66">
        <v>3.66</v>
      </c>
    </row>
    <row r="17991" spans="15:17" ht="14.25">
      <c r="O17991" t="s">
        <v>2477</v>
      </c>
      <c r="P17991" s="2" t="s">
        <v>1412</v>
      </c>
      <c r="Q17991" s="66">
        <v>3.73</v>
      </c>
    </row>
    <row r="17992" spans="15:17" ht="14.25">
      <c r="O17992" t="s">
        <v>2477</v>
      </c>
      <c r="P17992" s="2" t="s">
        <v>1413</v>
      </c>
      <c r="Q17992" s="66">
        <v>3.75</v>
      </c>
    </row>
    <row r="17993" spans="15:17" ht="14.25">
      <c r="O17993" t="s">
        <v>2477</v>
      </c>
      <c r="P17993" s="2" t="s">
        <v>1414</v>
      </c>
      <c r="Q17993" s="66">
        <v>3.64</v>
      </c>
    </row>
    <row r="17994" spans="15:17" ht="14.25">
      <c r="O17994" t="s">
        <v>2477</v>
      </c>
      <c r="P17994" s="2" t="s">
        <v>1415</v>
      </c>
      <c r="Q17994" s="66">
        <v>3.67</v>
      </c>
    </row>
    <row r="17995" spans="15:17" ht="14.25">
      <c r="O17995" t="s">
        <v>2477</v>
      </c>
      <c r="P17995" s="2" t="s">
        <v>1416</v>
      </c>
      <c r="Q17995" s="66">
        <v>3.58</v>
      </c>
    </row>
    <row r="17996" spans="15:17" ht="14.25">
      <c r="O17996" t="s">
        <v>2477</v>
      </c>
      <c r="P17996" s="2" t="s">
        <v>1417</v>
      </c>
      <c r="Q17996" s="66">
        <v>3.51</v>
      </c>
    </row>
    <row r="17997" spans="15:17" ht="14.25">
      <c r="O17997" t="s">
        <v>2477</v>
      </c>
      <c r="P17997" s="2" t="s">
        <v>1418</v>
      </c>
      <c r="Q17997" s="66">
        <v>3.71</v>
      </c>
    </row>
    <row r="17998" spans="15:17" ht="14.25">
      <c r="O17998" t="s">
        <v>2477</v>
      </c>
      <c r="P17998" s="2" t="s">
        <v>1419</v>
      </c>
      <c r="Q17998" s="66">
        <v>3.55</v>
      </c>
    </row>
    <row r="17999" spans="15:17" ht="14.25">
      <c r="O17999" t="s">
        <v>2477</v>
      </c>
      <c r="P17999" s="2" t="s">
        <v>1420</v>
      </c>
      <c r="Q17999" s="66">
        <v>3.64</v>
      </c>
    </row>
    <row r="18000" spans="15:17" ht="14.25">
      <c r="O18000" t="s">
        <v>2477</v>
      </c>
      <c r="P18000" s="2" t="s">
        <v>1421</v>
      </c>
      <c r="Q18000" s="66">
        <v>3.76</v>
      </c>
    </row>
    <row r="18001" spans="15:17" ht="14.25">
      <c r="O18001" t="s">
        <v>2477</v>
      </c>
      <c r="P18001" s="2" t="s">
        <v>1422</v>
      </c>
      <c r="Q18001" s="66">
        <v>3.71</v>
      </c>
    </row>
    <row r="18002" spans="15:17" ht="14.25">
      <c r="O18002" t="s">
        <v>2477</v>
      </c>
      <c r="P18002" s="2" t="s">
        <v>1423</v>
      </c>
      <c r="Q18002" s="66">
        <v>3.88</v>
      </c>
    </row>
    <row r="18003" spans="15:17" ht="14.25">
      <c r="O18003" t="s">
        <v>2477</v>
      </c>
      <c r="P18003" s="2" t="s">
        <v>1424</v>
      </c>
      <c r="Q18003" s="66">
        <v>3.92</v>
      </c>
    </row>
    <row r="18004" spans="15:17" ht="14.25">
      <c r="O18004" t="s">
        <v>2477</v>
      </c>
      <c r="P18004" s="2" t="s">
        <v>1425</v>
      </c>
      <c r="Q18004" s="66">
        <v>3.86</v>
      </c>
    </row>
    <row r="18005" spans="15:17" ht="14.25">
      <c r="O18005" t="s">
        <v>2477</v>
      </c>
      <c r="P18005" s="2" t="s">
        <v>1426</v>
      </c>
      <c r="Q18005" s="66">
        <v>3.9</v>
      </c>
    </row>
    <row r="18006" spans="15:17" ht="14.25">
      <c r="O18006" t="s">
        <v>2477</v>
      </c>
      <c r="P18006" s="2" t="s">
        <v>1427</v>
      </c>
      <c r="Q18006" s="66">
        <v>3.88</v>
      </c>
    </row>
    <row r="18007" spans="15:17" ht="14.25">
      <c r="O18007" t="s">
        <v>2477</v>
      </c>
      <c r="P18007" s="2" t="s">
        <v>1428</v>
      </c>
      <c r="Q18007" s="66">
        <v>3.88</v>
      </c>
    </row>
    <row r="18008" spans="15:17" ht="14.25">
      <c r="O18008" t="s">
        <v>2477</v>
      </c>
      <c r="P18008" s="2" t="s">
        <v>1429</v>
      </c>
      <c r="Q18008" s="66">
        <v>3.93</v>
      </c>
    </row>
    <row r="18009" spans="15:17" ht="14.25">
      <c r="O18009" t="s">
        <v>2477</v>
      </c>
      <c r="P18009" s="2" t="s">
        <v>1430</v>
      </c>
      <c r="Q18009" s="66">
        <v>3.9</v>
      </c>
    </row>
    <row r="18010" spans="15:17" ht="14.25">
      <c r="O18010" t="s">
        <v>2477</v>
      </c>
      <c r="P18010" s="2" t="s">
        <v>1431</v>
      </c>
      <c r="Q18010" s="66">
        <v>3.85</v>
      </c>
    </row>
    <row r="18011" spans="15:17" ht="14.25">
      <c r="O18011" t="s">
        <v>2477</v>
      </c>
      <c r="P18011" s="2" t="s">
        <v>1432</v>
      </c>
      <c r="Q18011" s="66">
        <v>3.85</v>
      </c>
    </row>
    <row r="18012" spans="15:17" ht="14.25">
      <c r="O18012" t="s">
        <v>2477</v>
      </c>
      <c r="P18012" s="2" t="s">
        <v>1433</v>
      </c>
      <c r="Q18012" s="66">
        <v>3.85</v>
      </c>
    </row>
    <row r="18013" spans="15:17" ht="14.25">
      <c r="O18013" t="s">
        <v>2477</v>
      </c>
      <c r="P18013" s="2" t="s">
        <v>1434</v>
      </c>
      <c r="Q18013" s="66">
        <v>3.85</v>
      </c>
    </row>
    <row r="18014" spans="15:17" ht="14.25">
      <c r="O18014" t="s">
        <v>2477</v>
      </c>
      <c r="P18014" s="2" t="s">
        <v>1435</v>
      </c>
      <c r="Q18014" s="66">
        <v>3.78</v>
      </c>
    </row>
    <row r="18015" spans="15:17" ht="14.25">
      <c r="O18015" t="s">
        <v>2477</v>
      </c>
      <c r="P18015" s="2" t="s">
        <v>1436</v>
      </c>
      <c r="Q18015" s="66">
        <v>3.82</v>
      </c>
    </row>
    <row r="18016" spans="15:17" ht="14.25">
      <c r="O18016" t="s">
        <v>2477</v>
      </c>
      <c r="P18016" s="2" t="s">
        <v>1437</v>
      </c>
      <c r="Q18016" s="66">
        <v>3.8</v>
      </c>
    </row>
    <row r="18017" spans="15:17" ht="14.25">
      <c r="O18017" t="s">
        <v>2477</v>
      </c>
      <c r="P18017" s="2" t="s">
        <v>1438</v>
      </c>
      <c r="Q18017" s="66">
        <v>3.76</v>
      </c>
    </row>
    <row r="18018" spans="15:17" ht="14.25">
      <c r="O18018" t="s">
        <v>2477</v>
      </c>
      <c r="P18018" s="2" t="s">
        <v>1439</v>
      </c>
      <c r="Q18018" s="66">
        <v>3.78</v>
      </c>
    </row>
    <row r="18019" spans="15:17" ht="14.25">
      <c r="O18019" t="s">
        <v>2477</v>
      </c>
      <c r="P18019" s="2" t="s">
        <v>1440</v>
      </c>
      <c r="Q18019" s="66">
        <v>4.04</v>
      </c>
    </row>
    <row r="18020" spans="15:17" ht="14.25">
      <c r="O18020" t="s">
        <v>2477</v>
      </c>
      <c r="P18020" s="2" t="s">
        <v>1441</v>
      </c>
      <c r="Q18020" s="66">
        <v>3.85</v>
      </c>
    </row>
    <row r="18021" spans="15:17" ht="14.25">
      <c r="O18021" t="s">
        <v>2477</v>
      </c>
      <c r="P18021" s="2" t="s">
        <v>1442</v>
      </c>
      <c r="Q18021" s="66">
        <v>3.86</v>
      </c>
    </row>
    <row r="18022" spans="15:17" ht="14.25">
      <c r="O18022" t="s">
        <v>2477</v>
      </c>
      <c r="P18022" s="2" t="s">
        <v>1443</v>
      </c>
      <c r="Q18022" s="66">
        <v>3.91</v>
      </c>
    </row>
    <row r="18023" spans="15:17" ht="14.25">
      <c r="O18023" t="s">
        <v>2477</v>
      </c>
      <c r="P18023" s="2" t="s">
        <v>1444</v>
      </c>
      <c r="Q18023" s="66">
        <v>4</v>
      </c>
    </row>
    <row r="18024" spans="15:17" ht="14.25">
      <c r="O18024" t="s">
        <v>2477</v>
      </c>
      <c r="P18024" s="2" t="s">
        <v>1445</v>
      </c>
      <c r="Q18024" s="66">
        <v>4.04</v>
      </c>
    </row>
    <row r="18025" spans="15:17" ht="14.25">
      <c r="O18025" t="s">
        <v>2477</v>
      </c>
      <c r="P18025" s="2" t="s">
        <v>1446</v>
      </c>
      <c r="Q18025" s="66">
        <v>3.86</v>
      </c>
    </row>
    <row r="18026" spans="15:17" ht="14.25">
      <c r="O18026" t="s">
        <v>2477</v>
      </c>
      <c r="P18026" s="2" t="s">
        <v>1447</v>
      </c>
      <c r="Q18026" s="66">
        <v>3.85</v>
      </c>
    </row>
    <row r="18027" spans="15:17" ht="14.25">
      <c r="O18027" t="s">
        <v>2477</v>
      </c>
      <c r="P18027" s="2" t="s">
        <v>1448</v>
      </c>
      <c r="Q18027" s="66">
        <v>3.76</v>
      </c>
    </row>
    <row r="18028" spans="15:17" ht="14.25">
      <c r="O18028" t="s">
        <v>2477</v>
      </c>
      <c r="P18028" s="2" t="s">
        <v>1449</v>
      </c>
      <c r="Q18028" s="66">
        <v>3.73</v>
      </c>
    </row>
    <row r="18029" spans="15:17" ht="14.25">
      <c r="O18029" t="s">
        <v>2477</v>
      </c>
      <c r="P18029" s="2" t="s">
        <v>1450</v>
      </c>
      <c r="Q18029" s="66">
        <v>3.81</v>
      </c>
    </row>
    <row r="18030" spans="15:17" ht="14.25">
      <c r="O18030" t="s">
        <v>2477</v>
      </c>
      <c r="P18030" s="2" t="s">
        <v>1451</v>
      </c>
      <c r="Q18030" s="66">
        <v>3.93</v>
      </c>
    </row>
    <row r="18031" spans="15:17" ht="14.25">
      <c r="O18031" t="s">
        <v>2477</v>
      </c>
      <c r="P18031" s="2" t="s">
        <v>1452</v>
      </c>
      <c r="Q18031" s="66">
        <v>3.6</v>
      </c>
    </row>
    <row r="18032" spans="15:17" ht="14.25">
      <c r="O18032" t="s">
        <v>2477</v>
      </c>
      <c r="P18032" s="2" t="s">
        <v>1453</v>
      </c>
      <c r="Q18032" s="66">
        <v>3.52</v>
      </c>
    </row>
    <row r="18033" spans="15:17" ht="14.25">
      <c r="O18033" t="s">
        <v>2477</v>
      </c>
      <c r="P18033" s="2" t="s">
        <v>1454</v>
      </c>
      <c r="Q18033" s="66">
        <v>3.7</v>
      </c>
    </row>
    <row r="18034" spans="15:17" ht="14.25">
      <c r="O18034" t="s">
        <v>2477</v>
      </c>
      <c r="P18034" s="2" t="s">
        <v>1455</v>
      </c>
      <c r="Q18034" s="66">
        <v>3.52</v>
      </c>
    </row>
    <row r="18035" spans="15:17" ht="14.25">
      <c r="O18035" t="s">
        <v>2477</v>
      </c>
      <c r="P18035" s="2" t="s">
        <v>1456</v>
      </c>
      <c r="Q18035" s="66">
        <v>3.8</v>
      </c>
    </row>
    <row r="18036" spans="15:17" ht="14.25">
      <c r="O18036" t="s">
        <v>2477</v>
      </c>
      <c r="P18036" s="2" t="s">
        <v>1457</v>
      </c>
      <c r="Q18036" s="66">
        <v>3.65</v>
      </c>
    </row>
    <row r="18037" spans="15:17" ht="14.25">
      <c r="O18037" t="s">
        <v>2477</v>
      </c>
      <c r="P18037" s="2" t="s">
        <v>1458</v>
      </c>
      <c r="Q18037" s="66">
        <v>3.64</v>
      </c>
    </row>
    <row r="18038" spans="15:17" ht="14.25">
      <c r="O18038" t="s">
        <v>2477</v>
      </c>
      <c r="P18038" s="2" t="s">
        <v>1459</v>
      </c>
      <c r="Q18038" s="66">
        <v>3.79</v>
      </c>
    </row>
    <row r="18039" spans="15:17" ht="14.25">
      <c r="O18039" t="s">
        <v>2477</v>
      </c>
      <c r="P18039" s="2" t="s">
        <v>1460</v>
      </c>
      <c r="Q18039" s="66">
        <v>3.8</v>
      </c>
    </row>
    <row r="18040" spans="15:17" ht="14.25">
      <c r="O18040" t="s">
        <v>2477</v>
      </c>
      <c r="P18040" s="2" t="s">
        <v>1461</v>
      </c>
      <c r="Q18040" s="66">
        <v>3.73</v>
      </c>
    </row>
    <row r="18041" spans="15:17" ht="14.25">
      <c r="O18041" t="s">
        <v>2477</v>
      </c>
      <c r="P18041" s="2" t="s">
        <v>1462</v>
      </c>
      <c r="Q18041" s="66">
        <v>3.66</v>
      </c>
    </row>
    <row r="18042" spans="15:17" ht="14.25">
      <c r="O18042" t="s">
        <v>2477</v>
      </c>
      <c r="P18042" s="2" t="s">
        <v>1463</v>
      </c>
      <c r="Q18042" s="66">
        <v>3.67</v>
      </c>
    </row>
    <row r="18043" spans="15:17" ht="14.25">
      <c r="O18043" t="s">
        <v>2477</v>
      </c>
      <c r="P18043" s="2" t="s">
        <v>1464</v>
      </c>
      <c r="Q18043" s="66">
        <v>3.6</v>
      </c>
    </row>
    <row r="18044" spans="15:17" ht="14.25">
      <c r="O18044" t="s">
        <v>2477</v>
      </c>
      <c r="P18044" s="2" t="s">
        <v>1465</v>
      </c>
      <c r="Q18044" s="66">
        <v>3.67</v>
      </c>
    </row>
    <row r="18045" spans="15:17" ht="14.25">
      <c r="O18045" t="s">
        <v>2477</v>
      </c>
      <c r="P18045" s="2" t="s">
        <v>1466</v>
      </c>
      <c r="Q18045" s="66">
        <v>3.68</v>
      </c>
    </row>
    <row r="18046" spans="15:17" ht="14.25">
      <c r="O18046" t="s">
        <v>2477</v>
      </c>
      <c r="P18046" s="2" t="s">
        <v>1467</v>
      </c>
      <c r="Q18046" s="66">
        <v>3.77</v>
      </c>
    </row>
    <row r="18047" spans="15:17" ht="14.25">
      <c r="O18047" t="s">
        <v>2477</v>
      </c>
      <c r="P18047" s="2" t="s">
        <v>1468</v>
      </c>
      <c r="Q18047" s="66">
        <v>3.76</v>
      </c>
    </row>
    <row r="18048" spans="15:17" ht="14.25">
      <c r="O18048" t="s">
        <v>2477</v>
      </c>
      <c r="P18048" s="2" t="s">
        <v>1469</v>
      </c>
      <c r="Q18048" s="66">
        <v>3.79</v>
      </c>
    </row>
    <row r="18049" spans="15:17" ht="14.25">
      <c r="O18049" t="s">
        <v>2477</v>
      </c>
      <c r="P18049" s="2" t="s">
        <v>1470</v>
      </c>
      <c r="Q18049" s="66">
        <v>3.81</v>
      </c>
    </row>
    <row r="18050" spans="15:17" ht="14.25">
      <c r="O18050" t="s">
        <v>2477</v>
      </c>
      <c r="P18050" s="2" t="s">
        <v>1471</v>
      </c>
      <c r="Q18050" s="66">
        <v>3.8</v>
      </c>
    </row>
    <row r="18051" spans="15:17" ht="14.25">
      <c r="O18051" t="s">
        <v>2477</v>
      </c>
      <c r="P18051" s="2" t="s">
        <v>1472</v>
      </c>
      <c r="Q18051" s="66">
        <v>3.88</v>
      </c>
    </row>
    <row r="18052" spans="15:17" ht="14.25">
      <c r="O18052" t="s">
        <v>2477</v>
      </c>
      <c r="P18052" s="2" t="s">
        <v>1473</v>
      </c>
      <c r="Q18052" s="66">
        <v>3.96</v>
      </c>
    </row>
    <row r="18053" spans="15:17" ht="14.25">
      <c r="O18053" t="s">
        <v>2477</v>
      </c>
      <c r="P18053" s="2" t="s">
        <v>1474</v>
      </c>
      <c r="Q18053" s="66">
        <v>5.5</v>
      </c>
    </row>
    <row r="18054" spans="15:17" ht="14.25">
      <c r="O18054" t="s">
        <v>2477</v>
      </c>
      <c r="P18054" s="2" t="s">
        <v>1475</v>
      </c>
      <c r="Q18054" s="66">
        <v>5.45</v>
      </c>
    </row>
    <row r="18055" spans="15:17" ht="14.25">
      <c r="O18055" t="s">
        <v>2477</v>
      </c>
      <c r="P18055" s="2" t="s">
        <v>1476</v>
      </c>
      <c r="Q18055" s="66">
        <v>5.5</v>
      </c>
    </row>
    <row r="18056" spans="15:17" ht="14.25">
      <c r="O18056" t="s">
        <v>2477</v>
      </c>
      <c r="P18056" s="2" t="s">
        <v>1477</v>
      </c>
      <c r="Q18056" s="66">
        <v>5.58</v>
      </c>
    </row>
    <row r="18057" spans="15:17" ht="14.25">
      <c r="O18057" t="s">
        <v>2477</v>
      </c>
      <c r="P18057" s="2" t="s">
        <v>1478</v>
      </c>
      <c r="Q18057" s="66">
        <v>5.85</v>
      </c>
    </row>
    <row r="18058" spans="15:17" ht="14.25">
      <c r="O18058" t="s">
        <v>2477</v>
      </c>
      <c r="P18058" s="2" t="s">
        <v>1479</v>
      </c>
      <c r="Q18058" s="66">
        <v>6.14</v>
      </c>
    </row>
    <row r="18059" spans="15:17" ht="14.25">
      <c r="O18059" t="s">
        <v>2477</v>
      </c>
      <c r="P18059" s="2" t="s">
        <v>1480</v>
      </c>
      <c r="Q18059" s="66">
        <v>6.5</v>
      </c>
    </row>
    <row r="18060" spans="15:17" ht="14.25">
      <c r="O18060" t="s">
        <v>2477</v>
      </c>
      <c r="P18060" s="2" t="s">
        <v>1481</v>
      </c>
      <c r="Q18060" s="66">
        <v>6.3</v>
      </c>
    </row>
    <row r="18061" spans="15:17" ht="14.25">
      <c r="O18061" t="s">
        <v>2477</v>
      </c>
      <c r="P18061" s="2" t="s">
        <v>1482</v>
      </c>
      <c r="Q18061" s="66">
        <v>6</v>
      </c>
    </row>
    <row r="18062" spans="15:17" ht="14.25">
      <c r="O18062" t="s">
        <v>2477</v>
      </c>
      <c r="P18062" s="2" t="s">
        <v>1483</v>
      </c>
      <c r="Q18062" s="66">
        <v>6.35</v>
      </c>
    </row>
    <row r="18063" spans="15:17" ht="14.25">
      <c r="O18063" t="s">
        <v>2477</v>
      </c>
      <c r="P18063" s="2" t="s">
        <v>1484</v>
      </c>
      <c r="Q18063" s="66">
        <v>6.2</v>
      </c>
    </row>
    <row r="18064" spans="15:17" ht="14.25">
      <c r="O18064" t="s">
        <v>2477</v>
      </c>
      <c r="P18064" s="2" t="s">
        <v>1485</v>
      </c>
      <c r="Q18064" s="66">
        <v>5.45</v>
      </c>
    </row>
    <row r="18065" spans="15:17" ht="14.25">
      <c r="O18065" t="s">
        <v>2477</v>
      </c>
      <c r="P18065" s="2" t="s">
        <v>1486</v>
      </c>
      <c r="Q18065" s="66">
        <v>5.31</v>
      </c>
    </row>
    <row r="18066" spans="15:17" ht="14.25">
      <c r="O18066" t="s">
        <v>2477</v>
      </c>
      <c r="P18066" s="2" t="s">
        <v>1487</v>
      </c>
      <c r="Q18066" s="66">
        <v>5.87</v>
      </c>
    </row>
    <row r="18067" spans="15:17" ht="14.25">
      <c r="O18067" t="s">
        <v>2477</v>
      </c>
      <c r="P18067" s="2" t="s">
        <v>1488</v>
      </c>
      <c r="Q18067" s="66">
        <v>6.02</v>
      </c>
    </row>
    <row r="18068" spans="15:17" ht="14.25">
      <c r="O18068" t="s">
        <v>2477</v>
      </c>
      <c r="P18068" s="2" t="s">
        <v>1489</v>
      </c>
      <c r="Q18068" s="66">
        <v>6.35</v>
      </c>
    </row>
    <row r="18069" spans="15:17" ht="14.25">
      <c r="O18069" t="s">
        <v>2477</v>
      </c>
      <c r="P18069" s="2" t="s">
        <v>1490</v>
      </c>
      <c r="Q18069" s="66">
        <v>6.51</v>
      </c>
    </row>
    <row r="18070" spans="15:17" ht="14.25">
      <c r="O18070" t="s">
        <v>2477</v>
      </c>
      <c r="P18070" s="2" t="s">
        <v>1491</v>
      </c>
      <c r="Q18070" s="66">
        <v>6.79</v>
      </c>
    </row>
    <row r="18071" spans="15:17" ht="14.25">
      <c r="O18071" t="s">
        <v>2477</v>
      </c>
      <c r="P18071" s="2" t="s">
        <v>1492</v>
      </c>
      <c r="Q18071" s="66">
        <v>6.97</v>
      </c>
    </row>
    <row r="18072" spans="15:17" ht="14.25">
      <c r="O18072" t="s">
        <v>2477</v>
      </c>
      <c r="P18072" s="2" t="s">
        <v>1493</v>
      </c>
      <c r="Q18072" s="66">
        <v>6.7</v>
      </c>
    </row>
    <row r="18073" spans="15:17" ht="14.25">
      <c r="O18073" t="s">
        <v>2477</v>
      </c>
      <c r="P18073" s="2" t="s">
        <v>1494</v>
      </c>
      <c r="Q18073" s="66">
        <v>6.46</v>
      </c>
    </row>
    <row r="18074" spans="15:17" ht="14.25">
      <c r="O18074" t="s">
        <v>2477</v>
      </c>
      <c r="P18074" s="2" t="s">
        <v>1495</v>
      </c>
      <c r="Q18074" s="66">
        <v>6.7</v>
      </c>
    </row>
    <row r="18075" spans="15:17" ht="14.25">
      <c r="O18075" t="s">
        <v>2477</v>
      </c>
      <c r="P18075" s="2" t="s">
        <v>1496</v>
      </c>
      <c r="Q18075" s="66">
        <v>7</v>
      </c>
    </row>
    <row r="18076" spans="15:17" ht="14.25">
      <c r="O18076" t="s">
        <v>2477</v>
      </c>
      <c r="P18076" s="2" t="s">
        <v>1497</v>
      </c>
      <c r="Q18076" s="66">
        <v>7.18</v>
      </c>
    </row>
    <row r="18077" spans="15:17" ht="14.25">
      <c r="O18077" t="s">
        <v>2477</v>
      </c>
      <c r="P18077" s="2" t="s">
        <v>1498</v>
      </c>
      <c r="Q18077" s="66">
        <v>7.24</v>
      </c>
    </row>
    <row r="18078" spans="15:17" ht="14.25">
      <c r="O18078" t="s">
        <v>2477</v>
      </c>
      <c r="P18078" s="2" t="s">
        <v>1499</v>
      </c>
      <c r="Q18078" s="66">
        <v>7.28</v>
      </c>
    </row>
    <row r="18079" spans="15:17" ht="14.25">
      <c r="O18079" t="s">
        <v>2477</v>
      </c>
      <c r="P18079" s="2" t="s">
        <v>1500</v>
      </c>
      <c r="Q18079" s="66">
        <v>7.4</v>
      </c>
    </row>
    <row r="18080" spans="15:17" ht="14.25">
      <c r="O18080" t="s">
        <v>2477</v>
      </c>
      <c r="P18080" s="2" t="s">
        <v>1501</v>
      </c>
      <c r="Q18080" s="66">
        <v>7.08</v>
      </c>
    </row>
    <row r="18081" spans="15:17" ht="14.25">
      <c r="O18081" t="s">
        <v>2477</v>
      </c>
      <c r="P18081" s="2" t="s">
        <v>1502</v>
      </c>
      <c r="Q18081" s="66">
        <v>6.6</v>
      </c>
    </row>
    <row r="18082" spans="15:17" ht="14.25">
      <c r="O18082" t="s">
        <v>2477</v>
      </c>
      <c r="P18082" s="2" t="s">
        <v>1503</v>
      </c>
      <c r="Q18082" s="66">
        <v>6.97</v>
      </c>
    </row>
    <row r="18083" spans="15:17" ht="14.25">
      <c r="O18083" t="s">
        <v>2477</v>
      </c>
      <c r="P18083" s="2" t="s">
        <v>1504</v>
      </c>
      <c r="Q18083" s="66">
        <v>7</v>
      </c>
    </row>
    <row r="18084" spans="15:17" ht="14.25">
      <c r="O18084" t="s">
        <v>2477</v>
      </c>
      <c r="P18084" s="2" t="s">
        <v>1505</v>
      </c>
      <c r="Q18084" s="66">
        <v>7</v>
      </c>
    </row>
    <row r="18085" spans="15:17" ht="14.25">
      <c r="O18085" t="s">
        <v>2477</v>
      </c>
      <c r="P18085" s="2" t="s">
        <v>1506</v>
      </c>
      <c r="Q18085" s="66">
        <v>7</v>
      </c>
    </row>
    <row r="18086" spans="15:17" ht="14.25">
      <c r="O18086" t="s">
        <v>2477</v>
      </c>
      <c r="P18086" s="2" t="s">
        <v>1507</v>
      </c>
      <c r="Q18086" s="66">
        <v>6.81</v>
      </c>
    </row>
    <row r="18087" spans="15:17" ht="14.25">
      <c r="O18087" t="s">
        <v>2477</v>
      </c>
      <c r="P18087" s="2" t="s">
        <v>1508</v>
      </c>
      <c r="Q18087" s="66">
        <v>7</v>
      </c>
    </row>
    <row r="18088" spans="15:17" ht="14.25">
      <c r="O18088" t="s">
        <v>2477</v>
      </c>
      <c r="P18088" s="2" t="s">
        <v>1509</v>
      </c>
      <c r="Q18088" s="66">
        <v>6.91</v>
      </c>
    </row>
    <row r="18089" spans="15:17" ht="14.25">
      <c r="O18089" t="s">
        <v>2477</v>
      </c>
      <c r="P18089" s="2" t="s">
        <v>1510</v>
      </c>
      <c r="Q18089" s="66">
        <v>6.95</v>
      </c>
    </row>
    <row r="18090" spans="15:17" ht="14.25">
      <c r="O18090" t="s">
        <v>2477</v>
      </c>
      <c r="P18090" s="2" t="s">
        <v>1511</v>
      </c>
      <c r="Q18090" s="66">
        <v>6.33</v>
      </c>
    </row>
    <row r="18091" spans="15:17" ht="14.25">
      <c r="O18091" t="s">
        <v>2477</v>
      </c>
      <c r="P18091" s="2" t="s">
        <v>1512</v>
      </c>
      <c r="Q18091" s="66">
        <v>6.15</v>
      </c>
    </row>
    <row r="18092" spans="15:17" ht="14.25">
      <c r="O18092" t="s">
        <v>2477</v>
      </c>
      <c r="P18092" s="2" t="s">
        <v>1513</v>
      </c>
      <c r="Q18092" s="66">
        <v>6.1</v>
      </c>
    </row>
    <row r="18093" spans="15:17" ht="14.25">
      <c r="O18093" t="s">
        <v>2477</v>
      </c>
      <c r="P18093" s="2" t="s">
        <v>1514</v>
      </c>
      <c r="Q18093" s="66">
        <v>6.22</v>
      </c>
    </row>
    <row r="18094" spans="15:17" ht="14.25">
      <c r="O18094" t="s">
        <v>2477</v>
      </c>
      <c r="P18094" s="2" t="s">
        <v>1515</v>
      </c>
      <c r="Q18094" s="66">
        <v>5.95</v>
      </c>
    </row>
    <row r="18095" spans="15:17" ht="14.25">
      <c r="O18095" t="s">
        <v>2477</v>
      </c>
      <c r="P18095" s="2" t="s">
        <v>1516</v>
      </c>
      <c r="Q18095" s="66">
        <v>5.9</v>
      </c>
    </row>
    <row r="18096" spans="15:17" ht="14.25">
      <c r="O18096" t="s">
        <v>2477</v>
      </c>
      <c r="P18096" s="2" t="s">
        <v>1517</v>
      </c>
      <c r="Q18096" s="66">
        <v>5.72</v>
      </c>
    </row>
    <row r="18097" spans="15:17" ht="14.25">
      <c r="O18097" t="s">
        <v>2477</v>
      </c>
      <c r="P18097" s="2" t="s">
        <v>1518</v>
      </c>
      <c r="Q18097" s="66">
        <v>5.59</v>
      </c>
    </row>
    <row r="18098" spans="15:17" ht="14.25">
      <c r="O18098" t="s">
        <v>2477</v>
      </c>
      <c r="P18098" s="2" t="s">
        <v>1519</v>
      </c>
      <c r="Q18098" s="66">
        <v>5.5</v>
      </c>
    </row>
    <row r="18099" spans="15:17" ht="14.25">
      <c r="O18099" t="s">
        <v>2477</v>
      </c>
      <c r="P18099" s="2" t="s">
        <v>1520</v>
      </c>
      <c r="Q18099" s="66">
        <v>5.73</v>
      </c>
    </row>
    <row r="18100" spans="15:17" ht="14.25">
      <c r="O18100" t="s">
        <v>2477</v>
      </c>
      <c r="P18100" s="2" t="s">
        <v>1521</v>
      </c>
      <c r="Q18100" s="66">
        <v>5.48</v>
      </c>
    </row>
    <row r="18101" spans="15:17" ht="14.25">
      <c r="O18101" t="s">
        <v>2477</v>
      </c>
      <c r="P18101" s="2" t="s">
        <v>1522</v>
      </c>
      <c r="Q18101" s="66">
        <v>5.38</v>
      </c>
    </row>
    <row r="18102" spans="15:17" ht="14.25">
      <c r="O18102" t="s">
        <v>2477</v>
      </c>
      <c r="P18102" s="2" t="s">
        <v>1523</v>
      </c>
      <c r="Q18102" s="66">
        <v>5.33</v>
      </c>
    </row>
    <row r="18103" spans="15:17" ht="14.25">
      <c r="O18103" t="s">
        <v>2477</v>
      </c>
      <c r="P18103" s="2" t="s">
        <v>1524</v>
      </c>
      <c r="Q18103" s="66">
        <v>5.6</v>
      </c>
    </row>
    <row r="18104" spans="15:17" ht="14.25">
      <c r="O18104" t="s">
        <v>2477</v>
      </c>
      <c r="P18104" s="2" t="s">
        <v>1525</v>
      </c>
      <c r="Q18104" s="66">
        <v>5.53</v>
      </c>
    </row>
    <row r="18105" spans="15:17" ht="14.25">
      <c r="O18105" t="s">
        <v>2477</v>
      </c>
      <c r="P18105" s="2" t="s">
        <v>1526</v>
      </c>
      <c r="Q18105" s="66">
        <v>5.51</v>
      </c>
    </row>
    <row r="18106" spans="15:17" ht="14.25">
      <c r="O18106" t="s">
        <v>2477</v>
      </c>
      <c r="P18106" s="2" t="s">
        <v>1527</v>
      </c>
      <c r="Q18106" s="66">
        <v>5.51</v>
      </c>
    </row>
    <row r="18107" spans="15:17" ht="14.25">
      <c r="O18107" t="s">
        <v>2477</v>
      </c>
      <c r="P18107" s="2" t="s">
        <v>1528</v>
      </c>
      <c r="Q18107" s="66">
        <v>5.43</v>
      </c>
    </row>
    <row r="18108" spans="15:17" ht="14.25">
      <c r="O18108" t="s">
        <v>2477</v>
      </c>
      <c r="P18108" s="2" t="s">
        <v>1529</v>
      </c>
      <c r="Q18108" s="66">
        <v>5.45</v>
      </c>
    </row>
    <row r="18109" spans="15:17" ht="14.25">
      <c r="O18109" t="s">
        <v>2477</v>
      </c>
      <c r="P18109" s="2" t="s">
        <v>1530</v>
      </c>
      <c r="Q18109" s="66">
        <v>5.3</v>
      </c>
    </row>
    <row r="18110" spans="15:17" ht="14.25">
      <c r="O18110" t="s">
        <v>2477</v>
      </c>
      <c r="P18110" s="2" t="s">
        <v>1531</v>
      </c>
      <c r="Q18110" s="66">
        <v>5.32</v>
      </c>
    </row>
    <row r="18111" spans="15:17" ht="14.25">
      <c r="O18111" t="s">
        <v>2477</v>
      </c>
      <c r="P18111" s="2" t="s">
        <v>1532</v>
      </c>
      <c r="Q18111" s="66">
        <v>5.35</v>
      </c>
    </row>
    <row r="18112" spans="15:17" ht="14.25">
      <c r="O18112" t="s">
        <v>2477</v>
      </c>
      <c r="P18112" s="2" t="s">
        <v>1533</v>
      </c>
      <c r="Q18112" s="66">
        <v>5.17</v>
      </c>
    </row>
    <row r="18113" spans="15:17" ht="14.25">
      <c r="O18113" t="s">
        <v>2477</v>
      </c>
      <c r="P18113" s="2" t="s">
        <v>1534</v>
      </c>
      <c r="Q18113" s="66">
        <v>5.18</v>
      </c>
    </row>
    <row r="18114" spans="15:17" ht="14.25">
      <c r="O18114" t="s">
        <v>2477</v>
      </c>
      <c r="P18114" s="2" t="s">
        <v>1535</v>
      </c>
      <c r="Q18114" s="66">
        <v>4.96</v>
      </c>
    </row>
    <row r="18115" spans="15:17" ht="14.25">
      <c r="O18115" t="s">
        <v>2477</v>
      </c>
      <c r="P18115" s="2" t="s">
        <v>1536</v>
      </c>
      <c r="Q18115" s="66">
        <v>4.8</v>
      </c>
    </row>
    <row r="18116" spans="15:17" ht="14.25">
      <c r="O18116" t="s">
        <v>2477</v>
      </c>
      <c r="P18116" s="2" t="s">
        <v>1537</v>
      </c>
      <c r="Q18116" s="66">
        <v>4.8499999999999996</v>
      </c>
    </row>
    <row r="18117" spans="15:17" ht="14.25">
      <c r="O18117" t="s">
        <v>2477</v>
      </c>
      <c r="P18117" s="2" t="s">
        <v>1538</v>
      </c>
      <c r="Q18117" s="66">
        <v>4.8499999999999996</v>
      </c>
    </row>
    <row r="18118" spans="15:17" ht="14.25">
      <c r="O18118" t="s">
        <v>2477</v>
      </c>
      <c r="P18118" s="2" t="s">
        <v>1539</v>
      </c>
      <c r="Q18118" s="66">
        <v>6.08</v>
      </c>
    </row>
    <row r="18119" spans="15:17" ht="14.25">
      <c r="O18119" t="s">
        <v>2477</v>
      </c>
      <c r="P18119" s="2" t="s">
        <v>1540</v>
      </c>
      <c r="Q18119" s="66">
        <v>6.26</v>
      </c>
    </row>
    <row r="18120" spans="15:17" ht="14.25">
      <c r="O18120" t="s">
        <v>2477</v>
      </c>
      <c r="P18120" s="2" t="s">
        <v>1541</v>
      </c>
      <c r="Q18120" s="66">
        <v>6.2</v>
      </c>
    </row>
    <row r="18121" spans="15:17" ht="14.25">
      <c r="O18121" t="s">
        <v>2477</v>
      </c>
      <c r="P18121" s="2" t="s">
        <v>1542</v>
      </c>
      <c r="Q18121" s="66">
        <v>6.43</v>
      </c>
    </row>
    <row r="18122" spans="15:17" ht="14.25">
      <c r="O18122" t="s">
        <v>2477</v>
      </c>
      <c r="P18122" s="2" t="s">
        <v>1543</v>
      </c>
      <c r="Q18122" s="66">
        <v>6.35</v>
      </c>
    </row>
    <row r="18123" spans="15:17" ht="14.25">
      <c r="O18123" t="s">
        <v>2477</v>
      </c>
      <c r="P18123" s="2" t="s">
        <v>1544</v>
      </c>
      <c r="Q18123" s="66">
        <v>5.99</v>
      </c>
    </row>
    <row r="18124" spans="15:17" ht="14.25">
      <c r="O18124" t="s">
        <v>2477</v>
      </c>
      <c r="P18124" s="2" t="s">
        <v>1545</v>
      </c>
      <c r="Q18124" s="66">
        <v>6.05</v>
      </c>
    </row>
    <row r="18125" spans="15:17" ht="14.25">
      <c r="O18125" t="s">
        <v>2477</v>
      </c>
      <c r="P18125" s="2" t="s">
        <v>1546</v>
      </c>
      <c r="Q18125" s="66">
        <v>5.87</v>
      </c>
    </row>
    <row r="18126" spans="15:17" ht="14.25">
      <c r="O18126" t="s">
        <v>2477</v>
      </c>
      <c r="P18126" s="2" t="s">
        <v>1547</v>
      </c>
      <c r="Q18126" s="66">
        <v>6.26</v>
      </c>
    </row>
    <row r="18127" spans="15:17" ht="14.25">
      <c r="O18127" t="s">
        <v>2477</v>
      </c>
      <c r="P18127" s="2" t="s">
        <v>1548</v>
      </c>
      <c r="Q18127" s="66">
        <v>6.05</v>
      </c>
    </row>
    <row r="18128" spans="15:17" ht="14.25">
      <c r="O18128" t="s">
        <v>2477</v>
      </c>
      <c r="P18128" s="2" t="s">
        <v>1549</v>
      </c>
      <c r="Q18128" s="66">
        <v>6.15</v>
      </c>
    </row>
    <row r="18129" spans="15:17" ht="14.25">
      <c r="O18129" t="s">
        <v>2477</v>
      </c>
      <c r="P18129" s="2" t="s">
        <v>1550</v>
      </c>
      <c r="Q18129" s="66">
        <v>6.21</v>
      </c>
    </row>
    <row r="18130" spans="15:17" ht="14.25">
      <c r="O18130" t="s">
        <v>2477</v>
      </c>
      <c r="P18130" s="2" t="s">
        <v>1551</v>
      </c>
      <c r="Q18130" s="66">
        <v>6.53</v>
      </c>
    </row>
    <row r="18131" spans="15:17" ht="14.25">
      <c r="O18131" t="s">
        <v>2477</v>
      </c>
      <c r="P18131" s="2" t="s">
        <v>1552</v>
      </c>
      <c r="Q18131" s="66">
        <v>6.65</v>
      </c>
    </row>
    <row r="18132" spans="15:17" ht="14.25">
      <c r="O18132" t="s">
        <v>2477</v>
      </c>
      <c r="P18132" s="2" t="s">
        <v>1553</v>
      </c>
      <c r="Q18132" s="66">
        <v>6.71</v>
      </c>
    </row>
    <row r="18133" spans="15:17" ht="14.25">
      <c r="O18133" t="s">
        <v>2477</v>
      </c>
      <c r="P18133" s="2" t="s">
        <v>1554</v>
      </c>
      <c r="Q18133" s="66">
        <v>6.57</v>
      </c>
    </row>
    <row r="18134" spans="15:17" ht="14.25">
      <c r="O18134" t="s">
        <v>2477</v>
      </c>
      <c r="P18134" s="2" t="s">
        <v>1555</v>
      </c>
      <c r="Q18134" s="66">
        <v>6.42</v>
      </c>
    </row>
    <row r="18135" spans="15:17" ht="14.25">
      <c r="O18135" t="s">
        <v>2477</v>
      </c>
      <c r="P18135" s="2" t="s">
        <v>1556</v>
      </c>
      <c r="Q18135" s="66">
        <v>6.45</v>
      </c>
    </row>
    <row r="18136" spans="15:17" ht="14.25">
      <c r="O18136" t="s">
        <v>2477</v>
      </c>
      <c r="P18136" s="2" t="s">
        <v>1557</v>
      </c>
      <c r="Q18136" s="66">
        <v>6.4</v>
      </c>
    </row>
    <row r="18137" spans="15:17" ht="14.25">
      <c r="O18137" t="s">
        <v>2477</v>
      </c>
      <c r="P18137" s="2" t="s">
        <v>1558</v>
      </c>
      <c r="Q18137" s="66">
        <v>6.41</v>
      </c>
    </row>
    <row r="18138" spans="15:17" ht="14.25">
      <c r="O18138" t="s">
        <v>2477</v>
      </c>
      <c r="P18138" s="2" t="s">
        <v>1559</v>
      </c>
      <c r="Q18138" s="66">
        <v>6.5</v>
      </c>
    </row>
    <row r="18139" spans="15:17" ht="14.25">
      <c r="O18139" t="s">
        <v>2477</v>
      </c>
      <c r="P18139" s="2" t="s">
        <v>1560</v>
      </c>
      <c r="Q18139" s="66">
        <v>6.42</v>
      </c>
    </row>
    <row r="18140" spans="15:17" ht="14.25">
      <c r="O18140" t="s">
        <v>2477</v>
      </c>
      <c r="P18140" s="2" t="s">
        <v>1561</v>
      </c>
      <c r="Q18140" s="66">
        <v>6.4</v>
      </c>
    </row>
    <row r="18141" spans="15:17" ht="14.25">
      <c r="O18141" t="s">
        <v>2477</v>
      </c>
      <c r="P18141" s="2" t="s">
        <v>1562</v>
      </c>
      <c r="Q18141" s="66">
        <v>6.18</v>
      </c>
    </row>
    <row r="18142" spans="15:17" ht="14.25">
      <c r="O18142" t="s">
        <v>2477</v>
      </c>
      <c r="P18142" s="2" t="s">
        <v>1563</v>
      </c>
      <c r="Q18142" s="66">
        <v>6.05</v>
      </c>
    </row>
    <row r="18143" spans="15:17" ht="14.25">
      <c r="O18143" t="s">
        <v>2477</v>
      </c>
      <c r="P18143" s="2" t="s">
        <v>1564</v>
      </c>
      <c r="Q18143" s="66">
        <v>6.12</v>
      </c>
    </row>
    <row r="18144" spans="15:17" ht="14.25">
      <c r="O18144" t="s">
        <v>2477</v>
      </c>
      <c r="P18144" s="2" t="s">
        <v>1565</v>
      </c>
      <c r="Q18144" s="66">
        <v>6.1</v>
      </c>
    </row>
    <row r="18145" spans="15:17" ht="14.25">
      <c r="O18145" t="s">
        <v>2477</v>
      </c>
      <c r="P18145" s="2" t="s">
        <v>1566</v>
      </c>
      <c r="Q18145" s="66">
        <v>6.2</v>
      </c>
    </row>
    <row r="18146" spans="15:17" ht="14.25">
      <c r="O18146" t="s">
        <v>2477</v>
      </c>
      <c r="P18146" s="2" t="s">
        <v>1567</v>
      </c>
      <c r="Q18146" s="66">
        <v>6.15</v>
      </c>
    </row>
    <row r="18147" spans="15:17" ht="14.25">
      <c r="O18147" t="s">
        <v>2477</v>
      </c>
      <c r="P18147" s="2" t="s">
        <v>1568</v>
      </c>
      <c r="Q18147" s="66">
        <v>6.58</v>
      </c>
    </row>
    <row r="18148" spans="15:17" ht="14.25">
      <c r="O18148" t="s">
        <v>2477</v>
      </c>
      <c r="P18148" s="2" t="s">
        <v>1569</v>
      </c>
      <c r="Q18148" s="66">
        <v>6.55</v>
      </c>
    </row>
    <row r="18149" spans="15:17" ht="14.25">
      <c r="O18149" t="s">
        <v>2477</v>
      </c>
      <c r="P18149" s="2" t="s">
        <v>1570</v>
      </c>
      <c r="Q18149" s="66">
        <v>6.55</v>
      </c>
    </row>
    <row r="18150" spans="15:17" ht="14.25">
      <c r="O18150" t="s">
        <v>2477</v>
      </c>
      <c r="P18150" s="2" t="s">
        <v>1571</v>
      </c>
      <c r="Q18150" s="66">
        <v>6.77</v>
      </c>
    </row>
    <row r="18151" spans="15:17" ht="14.25">
      <c r="O18151" t="s">
        <v>2477</v>
      </c>
      <c r="P18151" s="2" t="s">
        <v>1572</v>
      </c>
      <c r="Q18151" s="66">
        <v>6.85</v>
      </c>
    </row>
    <row r="18152" spans="15:17" ht="14.25">
      <c r="O18152" t="s">
        <v>2477</v>
      </c>
      <c r="P18152" s="2" t="s">
        <v>1573</v>
      </c>
      <c r="Q18152" s="66">
        <v>6.9</v>
      </c>
    </row>
    <row r="18153" spans="15:17" ht="14.25">
      <c r="O18153" t="s">
        <v>2477</v>
      </c>
      <c r="P18153" s="2" t="s">
        <v>1574</v>
      </c>
      <c r="Q18153" s="66">
        <v>7.01</v>
      </c>
    </row>
    <row r="18154" spans="15:17" ht="14.25">
      <c r="O18154" t="s">
        <v>2477</v>
      </c>
      <c r="P18154" s="2" t="s">
        <v>1575</v>
      </c>
      <c r="Q18154" s="66">
        <v>7.18</v>
      </c>
    </row>
    <row r="18155" spans="15:17" ht="14.25">
      <c r="O18155" t="s">
        <v>2477</v>
      </c>
      <c r="P18155" s="2" t="s">
        <v>1576</v>
      </c>
      <c r="Q18155" s="66">
        <v>7.18</v>
      </c>
    </row>
    <row r="18156" spans="15:17" ht="14.25">
      <c r="O18156" t="s">
        <v>2477</v>
      </c>
      <c r="P18156" s="2" t="s">
        <v>1577</v>
      </c>
      <c r="Q18156" s="66">
        <v>7.19</v>
      </c>
    </row>
    <row r="18157" spans="15:17" ht="14.25">
      <c r="O18157" t="s">
        <v>2477</v>
      </c>
      <c r="P18157" s="2" t="s">
        <v>1578</v>
      </c>
      <c r="Q18157" s="66">
        <v>7.22</v>
      </c>
    </row>
    <row r="18158" spans="15:17" ht="14.25">
      <c r="O18158" t="s">
        <v>2477</v>
      </c>
      <c r="P18158" s="2" t="s">
        <v>1579</v>
      </c>
      <c r="Q18158" s="66">
        <v>7.2</v>
      </c>
    </row>
    <row r="18159" spans="15:17" ht="14.25">
      <c r="O18159" t="s">
        <v>2477</v>
      </c>
      <c r="P18159" s="2" t="s">
        <v>1580</v>
      </c>
      <c r="Q18159" s="66">
        <v>7.36</v>
      </c>
    </row>
    <row r="18160" spans="15:17" ht="14.25">
      <c r="O18160" t="s">
        <v>2477</v>
      </c>
      <c r="P18160" s="2" t="s">
        <v>1581</v>
      </c>
      <c r="Q18160" s="66">
        <v>7.45</v>
      </c>
    </row>
    <row r="18161" spans="15:17" ht="14.25">
      <c r="O18161" t="s">
        <v>2477</v>
      </c>
      <c r="P18161" s="2" t="s">
        <v>1582</v>
      </c>
      <c r="Q18161" s="66">
        <v>7.56</v>
      </c>
    </row>
    <row r="18162" spans="15:17" ht="14.25">
      <c r="O18162" t="s">
        <v>2477</v>
      </c>
      <c r="P18162" s="2" t="s">
        <v>1583</v>
      </c>
      <c r="Q18162" s="66">
        <v>7.56</v>
      </c>
    </row>
    <row r="18163" spans="15:17" ht="14.25">
      <c r="O18163" t="s">
        <v>2477</v>
      </c>
      <c r="P18163" s="2" t="s">
        <v>1584</v>
      </c>
      <c r="Q18163" s="66">
        <v>7.54</v>
      </c>
    </row>
    <row r="18164" spans="15:17" ht="14.25">
      <c r="O18164" t="s">
        <v>2477</v>
      </c>
      <c r="P18164" s="2" t="s">
        <v>1585</v>
      </c>
      <c r="Q18164" s="66">
        <v>7.54</v>
      </c>
    </row>
    <row r="18165" spans="15:17" ht="14.25">
      <c r="O18165" t="s">
        <v>2477</v>
      </c>
      <c r="P18165" s="2" t="s">
        <v>1586</v>
      </c>
      <c r="Q18165" s="66">
        <v>7.76</v>
      </c>
    </row>
    <row r="18166" spans="15:17" ht="14.25">
      <c r="O18166" t="s">
        <v>2477</v>
      </c>
      <c r="P18166" s="2" t="s">
        <v>1587</v>
      </c>
      <c r="Q18166" s="66">
        <v>7.79</v>
      </c>
    </row>
    <row r="18167" spans="15:17" ht="14.25">
      <c r="O18167" t="s">
        <v>2477</v>
      </c>
      <c r="P18167" s="2" t="s">
        <v>1588</v>
      </c>
      <c r="Q18167" s="66">
        <v>8.0299999999999994</v>
      </c>
    </row>
    <row r="18168" spans="15:17" ht="14.25">
      <c r="O18168" t="s">
        <v>2477</v>
      </c>
      <c r="P18168" s="2" t="s">
        <v>1589</v>
      </c>
      <c r="Q18168" s="66">
        <v>8.27</v>
      </c>
    </row>
    <row r="18169" spans="15:17" ht="14.25">
      <c r="O18169" t="s">
        <v>2477</v>
      </c>
      <c r="P18169" s="2" t="s">
        <v>1590</v>
      </c>
      <c r="Q18169" s="66">
        <v>8.07</v>
      </c>
    </row>
    <row r="18170" spans="15:17" ht="14.25">
      <c r="O18170" t="s">
        <v>2477</v>
      </c>
      <c r="P18170" s="2" t="s">
        <v>1591</v>
      </c>
      <c r="Q18170" s="66">
        <v>7.86</v>
      </c>
    </row>
    <row r="18171" spans="15:17" ht="14.25">
      <c r="O18171" t="s">
        <v>2477</v>
      </c>
      <c r="P18171" s="2" t="s">
        <v>1592</v>
      </c>
      <c r="Q18171" s="66">
        <v>7.56</v>
      </c>
    </row>
    <row r="18172" spans="15:17" ht="14.25">
      <c r="O18172" t="s">
        <v>2477</v>
      </c>
      <c r="P18172" s="2" t="s">
        <v>1593</v>
      </c>
      <c r="Q18172" s="66">
        <v>7.56</v>
      </c>
    </row>
    <row r="18173" spans="15:17" ht="14.25">
      <c r="O18173" t="s">
        <v>2477</v>
      </c>
      <c r="P18173" s="2" t="s">
        <v>1594</v>
      </c>
      <c r="Q18173" s="66">
        <v>7.65</v>
      </c>
    </row>
    <row r="18174" spans="15:17" ht="14.25">
      <c r="O18174" t="s">
        <v>2477</v>
      </c>
      <c r="P18174" s="2" t="s">
        <v>1595</v>
      </c>
      <c r="Q18174" s="66">
        <v>7.41</v>
      </c>
    </row>
    <row r="18175" spans="15:17" ht="14.25">
      <c r="O18175" t="s">
        <v>2477</v>
      </c>
      <c r="P18175" s="2" t="s">
        <v>1596</v>
      </c>
      <c r="Q18175" s="66">
        <v>7.22</v>
      </c>
    </row>
    <row r="18176" spans="15:17" ht="14.25">
      <c r="O18176" t="s">
        <v>2477</v>
      </c>
      <c r="P18176" s="2" t="s">
        <v>1597</v>
      </c>
      <c r="Q18176" s="66">
        <v>7</v>
      </c>
    </row>
    <row r="18177" spans="15:17" ht="14.25">
      <c r="O18177" t="s">
        <v>2477</v>
      </c>
      <c r="P18177" s="2" t="s">
        <v>1598</v>
      </c>
      <c r="Q18177" s="66">
        <v>7.14</v>
      </c>
    </row>
    <row r="18178" spans="15:17" ht="14.25">
      <c r="O18178" t="s">
        <v>2477</v>
      </c>
      <c r="P18178" s="2" t="s">
        <v>1599</v>
      </c>
      <c r="Q18178" s="66">
        <v>7.4</v>
      </c>
    </row>
    <row r="18179" spans="15:17" ht="14.25">
      <c r="O18179" t="s">
        <v>2477</v>
      </c>
      <c r="P18179" s="2" t="s">
        <v>1600</v>
      </c>
      <c r="Q18179" s="66">
        <v>7.58</v>
      </c>
    </row>
    <row r="18180" spans="15:17" ht="14.25">
      <c r="O18180" t="s">
        <v>2477</v>
      </c>
      <c r="P18180" s="2" t="s">
        <v>1601</v>
      </c>
      <c r="Q18180" s="66">
        <v>7.6</v>
      </c>
    </row>
    <row r="18181" spans="15:17" ht="14.25">
      <c r="O18181" t="s">
        <v>2477</v>
      </c>
      <c r="P18181" s="2" t="s">
        <v>1602</v>
      </c>
      <c r="Q18181" s="66">
        <v>7.5</v>
      </c>
    </row>
    <row r="18182" spans="15:17" ht="14.25">
      <c r="O18182" t="s">
        <v>2477</v>
      </c>
      <c r="P18182" s="2" t="s">
        <v>1603</v>
      </c>
      <c r="Q18182" s="66">
        <v>7.51</v>
      </c>
    </row>
    <row r="18183" spans="15:17" ht="14.25">
      <c r="O18183" t="s">
        <v>2477</v>
      </c>
      <c r="P18183" s="2" t="s">
        <v>1604</v>
      </c>
      <c r="Q18183" s="66">
        <v>7.81</v>
      </c>
    </row>
    <row r="18184" spans="15:17" ht="14.25">
      <c r="O18184" t="s">
        <v>2477</v>
      </c>
      <c r="P18184" s="2" t="s">
        <v>1605</v>
      </c>
      <c r="Q18184" s="66">
        <v>8.0399999999999991</v>
      </c>
    </row>
    <row r="18185" spans="15:17" ht="14.25">
      <c r="O18185" t="s">
        <v>2477</v>
      </c>
      <c r="P18185" s="2" t="s">
        <v>1606</v>
      </c>
      <c r="Q18185" s="66">
        <v>8</v>
      </c>
    </row>
    <row r="18186" spans="15:17" ht="14.25">
      <c r="O18186" t="s">
        <v>2477</v>
      </c>
      <c r="P18186" s="2" t="s">
        <v>1607</v>
      </c>
      <c r="Q18186" s="66">
        <v>8</v>
      </c>
    </row>
    <row r="18187" spans="15:17" ht="14.25">
      <c r="O18187" t="s">
        <v>2477</v>
      </c>
      <c r="P18187" s="2" t="s">
        <v>1608</v>
      </c>
      <c r="Q18187" s="66">
        <v>8.35</v>
      </c>
    </row>
    <row r="18188" spans="15:17" ht="14.25">
      <c r="O18188" t="s">
        <v>2477</v>
      </c>
      <c r="P18188" s="2" t="s">
        <v>1609</v>
      </c>
      <c r="Q18188" s="66">
        <v>8.2899999999999991</v>
      </c>
    </row>
    <row r="18189" spans="15:17" ht="14.25">
      <c r="O18189" t="s">
        <v>2477</v>
      </c>
      <c r="P18189" s="2" t="s">
        <v>1610</v>
      </c>
      <c r="Q18189" s="66">
        <v>8.6999999999999993</v>
      </c>
    </row>
    <row r="18190" spans="15:17" ht="14.25">
      <c r="O18190" t="s">
        <v>2477</v>
      </c>
      <c r="P18190" s="2" t="s">
        <v>1611</v>
      </c>
      <c r="Q18190" s="66">
        <v>8.52</v>
      </c>
    </row>
    <row r="18191" spans="15:17" ht="14.25">
      <c r="O18191" t="s">
        <v>2477</v>
      </c>
      <c r="P18191" s="2" t="s">
        <v>1612</v>
      </c>
      <c r="Q18191" s="66">
        <v>9.15</v>
      </c>
    </row>
    <row r="18192" spans="15:17" ht="14.25">
      <c r="O18192" t="s">
        <v>2477</v>
      </c>
      <c r="P18192" s="2" t="s">
        <v>1613</v>
      </c>
      <c r="Q18192" s="66">
        <v>9.14</v>
      </c>
    </row>
    <row r="18193" spans="15:17" ht="14.25">
      <c r="O18193" t="s">
        <v>2477</v>
      </c>
      <c r="P18193" s="2" t="s">
        <v>1614</v>
      </c>
      <c r="Q18193" s="66">
        <v>9.1999999999999993</v>
      </c>
    </row>
    <row r="18194" spans="15:17" ht="14.25">
      <c r="O18194" t="s">
        <v>2477</v>
      </c>
      <c r="P18194" s="2" t="s">
        <v>1615</v>
      </c>
      <c r="Q18194" s="66">
        <v>9.1999999999999993</v>
      </c>
    </row>
    <row r="18195" spans="15:17" ht="14.25">
      <c r="O18195" t="s">
        <v>2477</v>
      </c>
      <c r="P18195" s="2" t="s">
        <v>1616</v>
      </c>
      <c r="Q18195" s="66">
        <v>9.3000000000000007</v>
      </c>
    </row>
    <row r="18196" spans="15:17" ht="14.25">
      <c r="O18196" t="s">
        <v>2477</v>
      </c>
      <c r="P18196" s="2" t="s">
        <v>1617</v>
      </c>
      <c r="Q18196" s="66">
        <v>9.58</v>
      </c>
    </row>
    <row r="18197" spans="15:17" ht="14.25">
      <c r="O18197" t="s">
        <v>2477</v>
      </c>
      <c r="P18197" s="2" t="s">
        <v>1618</v>
      </c>
      <c r="Q18197" s="66">
        <v>10.19</v>
      </c>
    </row>
    <row r="18198" spans="15:17" ht="14.25">
      <c r="O18198" t="s">
        <v>2477</v>
      </c>
      <c r="P18198" s="2" t="s">
        <v>1619</v>
      </c>
      <c r="Q18198" s="66">
        <v>10.36</v>
      </c>
    </row>
    <row r="18199" spans="15:17" ht="14.25">
      <c r="O18199" t="s">
        <v>2477</v>
      </c>
      <c r="P18199" s="2" t="s">
        <v>1620</v>
      </c>
      <c r="Q18199" s="66">
        <v>10.65</v>
      </c>
    </row>
    <row r="18200" spans="15:17" ht="14.25">
      <c r="O18200" t="s">
        <v>2477</v>
      </c>
      <c r="P18200" s="2" t="s">
        <v>1621</v>
      </c>
      <c r="Q18200" s="66">
        <v>10.41</v>
      </c>
    </row>
    <row r="18201" spans="15:17" ht="14.25">
      <c r="O18201" t="s">
        <v>2477</v>
      </c>
      <c r="P18201" s="2" t="s">
        <v>1622</v>
      </c>
      <c r="Q18201" s="66">
        <v>10.119999999999999</v>
      </c>
    </row>
    <row r="18202" spans="15:17" ht="14.25">
      <c r="O18202" t="s">
        <v>2477</v>
      </c>
      <c r="P18202" s="2" t="s">
        <v>1623</v>
      </c>
      <c r="Q18202" s="66">
        <v>9.9</v>
      </c>
    </row>
    <row r="18203" spans="15:17" ht="14.25">
      <c r="O18203" t="s">
        <v>2477</v>
      </c>
      <c r="P18203" s="2" t="s">
        <v>1624</v>
      </c>
      <c r="Q18203" s="66">
        <v>9.73</v>
      </c>
    </row>
    <row r="18204" spans="15:17" ht="14.25">
      <c r="O18204" t="s">
        <v>2477</v>
      </c>
      <c r="P18204" s="2" t="s">
        <v>1625</v>
      </c>
      <c r="Q18204" s="66">
        <v>9.6</v>
      </c>
    </row>
    <row r="18205" spans="15:17" ht="14.25">
      <c r="O18205" t="s">
        <v>2477</v>
      </c>
      <c r="P18205" s="2" t="s">
        <v>1626</v>
      </c>
      <c r="Q18205" s="66">
        <v>9.56</v>
      </c>
    </row>
    <row r="18206" spans="15:17" ht="14.25">
      <c r="O18206" t="s">
        <v>2477</v>
      </c>
      <c r="P18206" s="2" t="s">
        <v>1627</v>
      </c>
      <c r="Q18206" s="66">
        <v>10.29</v>
      </c>
    </row>
    <row r="18207" spans="15:17" ht="14.25">
      <c r="O18207" t="s">
        <v>2477</v>
      </c>
      <c r="P18207" s="2" t="s">
        <v>1628</v>
      </c>
      <c r="Q18207" s="66">
        <v>10.5</v>
      </c>
    </row>
    <row r="18208" spans="15:17" ht="14.25">
      <c r="O18208" t="s">
        <v>2477</v>
      </c>
      <c r="P18208" s="2" t="s">
        <v>1629</v>
      </c>
      <c r="Q18208" s="66">
        <v>10.14</v>
      </c>
    </row>
    <row r="18209" spans="15:17" ht="14.25">
      <c r="O18209" t="s">
        <v>2477</v>
      </c>
      <c r="P18209" s="2" t="s">
        <v>1630</v>
      </c>
      <c r="Q18209" s="66">
        <v>9.58</v>
      </c>
    </row>
    <row r="18210" spans="15:17" ht="14.25">
      <c r="O18210" t="s">
        <v>2477</v>
      </c>
      <c r="P18210" s="2" t="s">
        <v>1631</v>
      </c>
      <c r="Q18210" s="66">
        <v>9.58</v>
      </c>
    </row>
    <row r="18211" spans="15:17" ht="14.25">
      <c r="O18211" t="s">
        <v>2477</v>
      </c>
      <c r="P18211" s="2" t="s">
        <v>1632</v>
      </c>
      <c r="Q18211" s="66">
        <v>9.58</v>
      </c>
    </row>
    <row r="18212" spans="15:17" ht="14.25">
      <c r="O18212" t="s">
        <v>2477</v>
      </c>
      <c r="P18212" s="2" t="s">
        <v>1633</v>
      </c>
      <c r="Q18212" s="66">
        <v>9.36</v>
      </c>
    </row>
    <row r="18213" spans="15:17" ht="14.25">
      <c r="O18213" t="s">
        <v>2477</v>
      </c>
      <c r="P18213" s="2" t="s">
        <v>1634</v>
      </c>
      <c r="Q18213" s="66">
        <v>9.24</v>
      </c>
    </row>
    <row r="18214" spans="15:17" ht="14.25">
      <c r="O18214" t="s">
        <v>2477</v>
      </c>
      <c r="P18214" s="2" t="s">
        <v>1635</v>
      </c>
      <c r="Q18214" s="66">
        <v>9.25</v>
      </c>
    </row>
    <row r="18215" spans="15:17" ht="14.25">
      <c r="O18215" t="s">
        <v>2477</v>
      </c>
      <c r="P18215" s="2" t="s">
        <v>1636</v>
      </c>
      <c r="Q18215" s="66">
        <v>9.6</v>
      </c>
    </row>
    <row r="18216" spans="15:17" ht="14.25">
      <c r="O18216" t="s">
        <v>2477</v>
      </c>
      <c r="P18216" s="2" t="s">
        <v>1637</v>
      </c>
      <c r="Q18216" s="66">
        <v>9.7200000000000006</v>
      </c>
    </row>
    <row r="18217" spans="15:17" ht="14.25">
      <c r="O18217" t="s">
        <v>2477</v>
      </c>
      <c r="P18217" s="2" t="s">
        <v>1638</v>
      </c>
      <c r="Q18217" s="66">
        <v>9.6999999999999993</v>
      </c>
    </row>
    <row r="18218" spans="15:17" ht="14.25">
      <c r="O18218" t="s">
        <v>2477</v>
      </c>
      <c r="P18218" s="2" t="s">
        <v>1639</v>
      </c>
      <c r="Q18218" s="66">
        <v>9.91</v>
      </c>
    </row>
    <row r="18219" spans="15:17" ht="14.25">
      <c r="O18219" t="s">
        <v>2477</v>
      </c>
      <c r="P18219" s="2" t="s">
        <v>1640</v>
      </c>
      <c r="Q18219" s="66">
        <v>9.58</v>
      </c>
    </row>
    <row r="18220" spans="15:17" ht="14.25">
      <c r="O18220" t="s">
        <v>2477</v>
      </c>
      <c r="P18220" s="2" t="s">
        <v>1641</v>
      </c>
      <c r="Q18220" s="66">
        <v>9.56</v>
      </c>
    </row>
    <row r="18221" spans="15:17" ht="14.25">
      <c r="O18221" t="s">
        <v>2477</v>
      </c>
      <c r="P18221" s="2" t="s">
        <v>1642</v>
      </c>
      <c r="Q18221" s="66">
        <v>9.85</v>
      </c>
    </row>
    <row r="18222" spans="15:17" ht="14.25">
      <c r="O18222" t="s">
        <v>2477</v>
      </c>
      <c r="P18222" s="2" t="s">
        <v>1643</v>
      </c>
      <c r="Q18222" s="66">
        <v>10.039999999999999</v>
      </c>
    </row>
    <row r="18223" spans="15:17" ht="14.25">
      <c r="O18223" t="s">
        <v>2477</v>
      </c>
      <c r="P18223" s="2" t="s">
        <v>1644</v>
      </c>
      <c r="Q18223" s="66">
        <v>9.74</v>
      </c>
    </row>
    <row r="18224" spans="15:17" ht="14.25">
      <c r="O18224" t="s">
        <v>2477</v>
      </c>
      <c r="P18224" s="2" t="s">
        <v>1645</v>
      </c>
      <c r="Q18224" s="66">
        <v>9.6</v>
      </c>
    </row>
    <row r="18225" spans="15:17" ht="14.25">
      <c r="O18225" t="s">
        <v>2477</v>
      </c>
      <c r="P18225" s="2" t="s">
        <v>1646</v>
      </c>
      <c r="Q18225" s="66">
        <v>10.4</v>
      </c>
    </row>
    <row r="18226" spans="15:17" ht="14.25">
      <c r="O18226" t="s">
        <v>2477</v>
      </c>
      <c r="P18226" s="2" t="s">
        <v>1647</v>
      </c>
      <c r="Q18226" s="66">
        <v>10.6</v>
      </c>
    </row>
    <row r="18227" spans="15:17" ht="14.25">
      <c r="O18227" t="s">
        <v>2477</v>
      </c>
      <c r="P18227" s="2" t="s">
        <v>1648</v>
      </c>
      <c r="Q18227" s="66">
        <v>10.7</v>
      </c>
    </row>
    <row r="18228" spans="15:17" ht="14.25">
      <c r="O18228" t="s">
        <v>2477</v>
      </c>
      <c r="P18228" s="2" t="s">
        <v>1649</v>
      </c>
      <c r="Q18228" s="66">
        <v>10.6</v>
      </c>
    </row>
    <row r="18229" spans="15:17" ht="14.25">
      <c r="O18229" t="s">
        <v>2477</v>
      </c>
      <c r="P18229" s="2" t="s">
        <v>1650</v>
      </c>
      <c r="Q18229" s="66">
        <v>9.9</v>
      </c>
    </row>
    <row r="18230" spans="15:17" ht="14.25">
      <c r="O18230" t="s">
        <v>2477</v>
      </c>
      <c r="P18230" s="2" t="s">
        <v>1651</v>
      </c>
      <c r="Q18230" s="66">
        <v>9.3000000000000007</v>
      </c>
    </row>
    <row r="18231" spans="15:17" ht="14.25">
      <c r="O18231" t="s">
        <v>2477</v>
      </c>
      <c r="P18231" s="2" t="s">
        <v>1652</v>
      </c>
      <c r="Q18231" s="66">
        <v>9.2799999999999994</v>
      </c>
    </row>
    <row r="18232" spans="15:17" ht="14.25">
      <c r="O18232" t="s">
        <v>2477</v>
      </c>
      <c r="P18232" s="2" t="s">
        <v>1653</v>
      </c>
      <c r="Q18232" s="66">
        <v>8.94</v>
      </c>
    </row>
    <row r="18233" spans="15:17" ht="14.25">
      <c r="O18233" t="s">
        <v>2477</v>
      </c>
      <c r="P18233" s="2" t="s">
        <v>1654</v>
      </c>
      <c r="Q18233" s="66">
        <v>9.1999999999999993</v>
      </c>
    </row>
    <row r="18234" spans="15:17" ht="14.25">
      <c r="O18234" t="s">
        <v>2477</v>
      </c>
      <c r="P18234" s="2" t="s">
        <v>1655</v>
      </c>
      <c r="Q18234" s="66">
        <v>9.3800000000000008</v>
      </c>
    </row>
    <row r="18235" spans="15:17" ht="14.25">
      <c r="O18235" t="s">
        <v>2477</v>
      </c>
      <c r="P18235" s="2" t="s">
        <v>1656</v>
      </c>
      <c r="Q18235" s="66">
        <v>9.1999999999999993</v>
      </c>
    </row>
    <row r="18236" spans="15:17" ht="14.25">
      <c r="O18236" t="s">
        <v>2477</v>
      </c>
      <c r="P18236" s="2" t="s">
        <v>1657</v>
      </c>
      <c r="Q18236" s="66">
        <v>9.43</v>
      </c>
    </row>
    <row r="18237" spans="15:17" ht="14.25">
      <c r="O18237" t="s">
        <v>2477</v>
      </c>
      <c r="P18237" s="2" t="s">
        <v>1658</v>
      </c>
      <c r="Q18237" s="66">
        <v>8.9</v>
      </c>
    </row>
    <row r="18238" spans="15:17" ht="14.25">
      <c r="O18238" t="s">
        <v>2477</v>
      </c>
      <c r="P18238" s="2" t="s">
        <v>1659</v>
      </c>
      <c r="Q18238" s="66">
        <v>8.99</v>
      </c>
    </row>
    <row r="18239" spans="15:17" ht="14.25">
      <c r="O18239" t="s">
        <v>2477</v>
      </c>
      <c r="P18239" s="2" t="s">
        <v>1660</v>
      </c>
      <c r="Q18239" s="66">
        <v>9.0399999999999991</v>
      </c>
    </row>
    <row r="18240" spans="15:17" ht="14.25">
      <c r="O18240" t="s">
        <v>2477</v>
      </c>
      <c r="P18240" s="2" t="s">
        <v>1661</v>
      </c>
      <c r="Q18240" s="66">
        <v>9.4</v>
      </c>
    </row>
    <row r="18241" spans="15:17" ht="14.25">
      <c r="O18241" t="s">
        <v>2477</v>
      </c>
      <c r="P18241" s="2" t="s">
        <v>1662</v>
      </c>
      <c r="Q18241" s="66">
        <v>9.4</v>
      </c>
    </row>
    <row r="18242" spans="15:17" ht="14.25">
      <c r="O18242" t="s">
        <v>2477</v>
      </c>
      <c r="P18242" s="2" t="s">
        <v>1663</v>
      </c>
      <c r="Q18242" s="66">
        <v>9.65</v>
      </c>
    </row>
    <row r="18243" spans="15:17" ht="14.25">
      <c r="O18243" t="s">
        <v>2477</v>
      </c>
      <c r="P18243" s="2" t="s">
        <v>1664</v>
      </c>
      <c r="Q18243" s="66">
        <v>9.9</v>
      </c>
    </row>
    <row r="18244" spans="15:17" ht="14.25">
      <c r="O18244" t="s">
        <v>2477</v>
      </c>
      <c r="P18244" s="2" t="s">
        <v>1665</v>
      </c>
      <c r="Q18244" s="66">
        <v>10.42</v>
      </c>
    </row>
    <row r="18245" spans="15:17" ht="14.25">
      <c r="O18245" t="s">
        <v>2477</v>
      </c>
      <c r="P18245" s="2" t="s">
        <v>1666</v>
      </c>
      <c r="Q18245" s="66">
        <v>10.210000000000001</v>
      </c>
    </row>
    <row r="18246" spans="15:17" ht="14.25">
      <c r="O18246" t="s">
        <v>2477</v>
      </c>
      <c r="P18246" s="2" t="s">
        <v>1667</v>
      </c>
      <c r="Q18246" s="66">
        <v>9.9</v>
      </c>
    </row>
    <row r="18247" spans="15:17" ht="14.25">
      <c r="O18247" t="s">
        <v>2477</v>
      </c>
      <c r="P18247" s="2" t="s">
        <v>1668</v>
      </c>
      <c r="Q18247" s="66">
        <v>10.039999999999999</v>
      </c>
    </row>
    <row r="18248" spans="15:17" ht="14.25">
      <c r="O18248" t="s">
        <v>2477</v>
      </c>
      <c r="P18248" s="2" t="s">
        <v>1669</v>
      </c>
      <c r="Q18248" s="66">
        <v>10.35</v>
      </c>
    </row>
    <row r="18249" spans="15:17" ht="14.25">
      <c r="O18249" t="s">
        <v>2477</v>
      </c>
      <c r="P18249" s="2" t="s">
        <v>1670</v>
      </c>
      <c r="Q18249" s="66">
        <v>10.4</v>
      </c>
    </row>
    <row r="18250" spans="15:17" ht="14.25">
      <c r="O18250" t="s">
        <v>2477</v>
      </c>
      <c r="P18250" s="2" t="s">
        <v>1671</v>
      </c>
      <c r="Q18250" s="66">
        <v>10.4</v>
      </c>
    </row>
    <row r="18251" spans="15:17" ht="14.25">
      <c r="O18251" t="s">
        <v>2477</v>
      </c>
      <c r="P18251" s="2" t="s">
        <v>1672</v>
      </c>
      <c r="Q18251" s="66">
        <v>9.75</v>
      </c>
    </row>
    <row r="18252" spans="15:17" ht="14.25">
      <c r="O18252" t="s">
        <v>2477</v>
      </c>
      <c r="P18252" s="2" t="s">
        <v>1673</v>
      </c>
      <c r="Q18252" s="66">
        <v>8.9700000000000006</v>
      </c>
    </row>
    <row r="18253" spans="15:17" ht="14.25">
      <c r="O18253" t="s">
        <v>2477</v>
      </c>
      <c r="P18253" s="2" t="s">
        <v>1674</v>
      </c>
      <c r="Q18253" s="66">
        <v>8.8000000000000007</v>
      </c>
    </row>
    <row r="18254" spans="15:17" ht="14.25">
      <c r="O18254" t="s">
        <v>2477</v>
      </c>
      <c r="P18254" s="2" t="s">
        <v>1675</v>
      </c>
      <c r="Q18254" s="66">
        <v>9.39</v>
      </c>
    </row>
    <row r="18255" spans="15:17" ht="14.25">
      <c r="O18255" t="s">
        <v>2477</v>
      </c>
      <c r="P18255" s="2" t="s">
        <v>1676</v>
      </c>
      <c r="Q18255" s="66">
        <v>9.2799999999999994</v>
      </c>
    </row>
    <row r="18256" spans="15:17" ht="14.25">
      <c r="O18256" t="s">
        <v>2477</v>
      </c>
      <c r="P18256" s="2" t="s">
        <v>1677</v>
      </c>
      <c r="Q18256" s="66">
        <v>9.58</v>
      </c>
    </row>
    <row r="18257" spans="15:17" ht="14.25">
      <c r="O18257" t="s">
        <v>2477</v>
      </c>
      <c r="P18257" s="2" t="s">
        <v>1678</v>
      </c>
      <c r="Q18257" s="66">
        <v>9.6</v>
      </c>
    </row>
    <row r="18258" spans="15:17" ht="14.25">
      <c r="O18258" t="s">
        <v>2477</v>
      </c>
      <c r="P18258" s="2" t="s">
        <v>1679</v>
      </c>
      <c r="Q18258" s="66">
        <v>10.19</v>
      </c>
    </row>
    <row r="18259" spans="15:17" ht="14.25">
      <c r="O18259" t="s">
        <v>2477</v>
      </c>
      <c r="P18259" s="2" t="s">
        <v>1680</v>
      </c>
      <c r="Q18259" s="66">
        <v>9.92</v>
      </c>
    </row>
    <row r="18260" spans="15:17" ht="14.25">
      <c r="O18260" t="s">
        <v>2477</v>
      </c>
      <c r="P18260" s="2" t="s">
        <v>1681</v>
      </c>
      <c r="Q18260" s="66">
        <v>10.050000000000001</v>
      </c>
    </row>
    <row r="18261" spans="15:17" ht="14.25">
      <c r="O18261" t="s">
        <v>2477</v>
      </c>
      <c r="P18261" s="2" t="s">
        <v>1682</v>
      </c>
      <c r="Q18261" s="66">
        <v>10.4</v>
      </c>
    </row>
    <row r="18262" spans="15:17" ht="14.25">
      <c r="O18262" t="s">
        <v>2477</v>
      </c>
      <c r="P18262" s="2" t="s">
        <v>1683</v>
      </c>
      <c r="Q18262" s="66">
        <v>10.19</v>
      </c>
    </row>
    <row r="18263" spans="15:17" ht="14.25">
      <c r="O18263" t="s">
        <v>2477</v>
      </c>
      <c r="P18263" s="2" t="s">
        <v>1684</v>
      </c>
      <c r="Q18263" s="66">
        <v>10.11</v>
      </c>
    </row>
    <row r="18264" spans="15:17" ht="14.25">
      <c r="O18264" t="s">
        <v>2477</v>
      </c>
      <c r="P18264" s="2" t="s">
        <v>1685</v>
      </c>
      <c r="Q18264" s="66">
        <v>10.46</v>
      </c>
    </row>
    <row r="18265" spans="15:17" ht="14.25">
      <c r="O18265" t="s">
        <v>2477</v>
      </c>
      <c r="P18265" s="2" t="s">
        <v>1686</v>
      </c>
      <c r="Q18265" s="66">
        <v>10.9</v>
      </c>
    </row>
    <row r="18266" spans="15:17" ht="14.25">
      <c r="O18266" t="s">
        <v>2477</v>
      </c>
      <c r="P18266" s="2" t="s">
        <v>1687</v>
      </c>
      <c r="Q18266" s="66">
        <v>10.8</v>
      </c>
    </row>
    <row r="18267" spans="15:17" ht="14.25">
      <c r="O18267" t="s">
        <v>2477</v>
      </c>
      <c r="P18267" s="2" t="s">
        <v>1688</v>
      </c>
      <c r="Q18267" s="66">
        <v>11.17</v>
      </c>
    </row>
    <row r="18268" spans="15:17" ht="14.25">
      <c r="O18268" t="s">
        <v>2477</v>
      </c>
      <c r="P18268" s="2" t="s">
        <v>1689</v>
      </c>
      <c r="Q18268" s="66">
        <v>11.25</v>
      </c>
    </row>
    <row r="18269" spans="15:17" ht="14.25">
      <c r="O18269" t="s">
        <v>2477</v>
      </c>
      <c r="P18269" s="2" t="s">
        <v>1690</v>
      </c>
      <c r="Q18269" s="66">
        <v>11.25</v>
      </c>
    </row>
    <row r="18270" spans="15:17" ht="14.25">
      <c r="O18270" t="s">
        <v>2477</v>
      </c>
      <c r="P18270" s="2" t="s">
        <v>1691</v>
      </c>
      <c r="Q18270" s="66">
        <v>11.25</v>
      </c>
    </row>
    <row r="18271" spans="15:17" ht="14.25">
      <c r="O18271" t="s">
        <v>2477</v>
      </c>
      <c r="P18271" s="2" t="s">
        <v>1692</v>
      </c>
      <c r="Q18271" s="66">
        <v>11.4</v>
      </c>
    </row>
    <row r="18272" spans="15:17" ht="14.25">
      <c r="O18272" t="s">
        <v>2477</v>
      </c>
      <c r="P18272" s="2" t="s">
        <v>1693</v>
      </c>
      <c r="Q18272" s="66">
        <v>11.23</v>
      </c>
    </row>
    <row r="18273" spans="15:17" ht="14.25">
      <c r="O18273" t="s">
        <v>2477</v>
      </c>
      <c r="P18273" s="2" t="s">
        <v>1694</v>
      </c>
      <c r="Q18273" s="66">
        <v>11.23</v>
      </c>
    </row>
    <row r="18274" spans="15:17" ht="14.25">
      <c r="O18274" t="s">
        <v>2477</v>
      </c>
      <c r="P18274" s="2" t="s">
        <v>1695</v>
      </c>
      <c r="Q18274" s="66">
        <v>11.23</v>
      </c>
    </row>
    <row r="18275" spans="15:17" ht="14.25">
      <c r="O18275" t="s">
        <v>2477</v>
      </c>
      <c r="P18275" s="2" t="s">
        <v>1696</v>
      </c>
      <c r="Q18275" s="66">
        <v>10.91</v>
      </c>
    </row>
    <row r="18276" spans="15:17" ht="14.25">
      <c r="O18276" t="s">
        <v>2477</v>
      </c>
      <c r="P18276" s="2" t="s">
        <v>1697</v>
      </c>
      <c r="Q18276" s="66">
        <v>11.02</v>
      </c>
    </row>
    <row r="18277" spans="15:17" ht="14.25">
      <c r="O18277" t="s">
        <v>2477</v>
      </c>
      <c r="P18277" s="2" t="s">
        <v>1698</v>
      </c>
      <c r="Q18277" s="66">
        <v>11.1</v>
      </c>
    </row>
    <row r="18278" spans="15:17" ht="14.25">
      <c r="O18278" t="s">
        <v>2477</v>
      </c>
      <c r="P18278" s="2" t="s">
        <v>1699</v>
      </c>
      <c r="Q18278" s="66">
        <v>10.8</v>
      </c>
    </row>
    <row r="18279" spans="15:17" ht="14.25">
      <c r="O18279" t="s">
        <v>2477</v>
      </c>
      <c r="P18279" s="2" t="s">
        <v>1700</v>
      </c>
      <c r="Q18279" s="66">
        <v>10.75</v>
      </c>
    </row>
    <row r="18280" spans="15:17" ht="14.25">
      <c r="O18280" t="s">
        <v>2477</v>
      </c>
      <c r="P18280" s="2" t="s">
        <v>1701</v>
      </c>
      <c r="Q18280" s="66">
        <v>11.15</v>
      </c>
    </row>
    <row r="18281" spans="15:17" ht="14.25">
      <c r="O18281" t="s">
        <v>2477</v>
      </c>
      <c r="P18281" s="2" t="s">
        <v>1702</v>
      </c>
      <c r="Q18281" s="66">
        <v>11.54</v>
      </c>
    </row>
    <row r="18282" spans="15:17" ht="14.25">
      <c r="O18282" t="s">
        <v>2477</v>
      </c>
      <c r="P18282" s="2" t="s">
        <v>1703</v>
      </c>
      <c r="Q18282" s="66">
        <v>11.7</v>
      </c>
    </row>
    <row r="18283" spans="15:17" ht="14.25">
      <c r="O18283" t="s">
        <v>2477</v>
      </c>
      <c r="P18283" s="2" t="s">
        <v>1704</v>
      </c>
      <c r="Q18283" s="66">
        <v>11.89</v>
      </c>
    </row>
    <row r="18284" spans="15:17" ht="14.25">
      <c r="O18284" t="s">
        <v>2477</v>
      </c>
      <c r="P18284" s="2" t="s">
        <v>1705</v>
      </c>
      <c r="Q18284" s="66">
        <v>11.9</v>
      </c>
    </row>
    <row r="18285" spans="15:17" ht="14.25">
      <c r="O18285" t="s">
        <v>2477</v>
      </c>
      <c r="P18285" s="2" t="s">
        <v>1706</v>
      </c>
      <c r="Q18285" s="66">
        <v>11.83</v>
      </c>
    </row>
    <row r="18286" spans="15:17" ht="14.25">
      <c r="O18286" t="s">
        <v>2477</v>
      </c>
      <c r="P18286" s="2" t="s">
        <v>1707</v>
      </c>
      <c r="Q18286" s="66">
        <v>11.49</v>
      </c>
    </row>
    <row r="18287" spans="15:17" ht="14.25">
      <c r="O18287" t="s">
        <v>2477</v>
      </c>
      <c r="P18287" s="2" t="s">
        <v>1708</v>
      </c>
      <c r="Q18287" s="66">
        <v>11.23</v>
      </c>
    </row>
    <row r="18288" spans="15:17" ht="14.25">
      <c r="O18288" t="s">
        <v>2477</v>
      </c>
      <c r="P18288" s="2" t="s">
        <v>1709</v>
      </c>
      <c r="Q18288" s="66">
        <v>11.15</v>
      </c>
    </row>
    <row r="18289" spans="15:17" ht="14.25">
      <c r="O18289" t="s">
        <v>2477</v>
      </c>
      <c r="P18289" s="2" t="s">
        <v>1710</v>
      </c>
      <c r="Q18289" s="66">
        <v>11.04</v>
      </c>
    </row>
    <row r="18290" spans="15:17" ht="14.25">
      <c r="O18290" t="s">
        <v>2477</v>
      </c>
      <c r="P18290" s="2" t="s">
        <v>1711</v>
      </c>
      <c r="Q18290" s="66">
        <v>10.98</v>
      </c>
    </row>
    <row r="18291" spans="15:17" ht="14.25">
      <c r="O18291" t="s">
        <v>2477</v>
      </c>
      <c r="P18291" s="2" t="s">
        <v>1712</v>
      </c>
      <c r="Q18291" s="66">
        <v>10.54</v>
      </c>
    </row>
    <row r="18292" spans="15:17" ht="14.25">
      <c r="O18292" t="s">
        <v>2477</v>
      </c>
      <c r="P18292" s="2" t="s">
        <v>1713</v>
      </c>
      <c r="Q18292" s="66">
        <v>10.25</v>
      </c>
    </row>
    <row r="18293" spans="15:17" ht="14.25">
      <c r="O18293" t="s">
        <v>2477</v>
      </c>
      <c r="P18293" s="2" t="s">
        <v>1714</v>
      </c>
      <c r="Q18293" s="66">
        <v>10.42</v>
      </c>
    </row>
    <row r="18294" spans="15:17" ht="14.25">
      <c r="O18294" t="s">
        <v>2477</v>
      </c>
      <c r="P18294" s="2" t="s">
        <v>1715</v>
      </c>
      <c r="Q18294" s="66">
        <v>10.41</v>
      </c>
    </row>
    <row r="18295" spans="15:17" ht="14.25">
      <c r="O18295" t="s">
        <v>2477</v>
      </c>
      <c r="P18295" s="2" t="s">
        <v>1716</v>
      </c>
      <c r="Q18295" s="66">
        <v>10.19</v>
      </c>
    </row>
    <row r="18296" spans="15:17" ht="14.25">
      <c r="O18296" t="s">
        <v>2477</v>
      </c>
      <c r="P18296" s="2" t="s">
        <v>1717</v>
      </c>
      <c r="Q18296" s="66">
        <v>10.01</v>
      </c>
    </row>
    <row r="18297" spans="15:17" ht="14.25">
      <c r="O18297" t="s">
        <v>2477</v>
      </c>
      <c r="P18297" s="2" t="s">
        <v>1718</v>
      </c>
      <c r="Q18297" s="66">
        <v>10</v>
      </c>
    </row>
    <row r="18298" spans="15:17" ht="14.25">
      <c r="O18298" t="s">
        <v>2477</v>
      </c>
      <c r="P18298" s="2" t="s">
        <v>1719</v>
      </c>
      <c r="Q18298" s="66">
        <v>10.15</v>
      </c>
    </row>
    <row r="18299" spans="15:17" ht="14.25">
      <c r="O18299" t="s">
        <v>2477</v>
      </c>
      <c r="P18299" s="2" t="s">
        <v>1720</v>
      </c>
      <c r="Q18299" s="66">
        <v>10.29</v>
      </c>
    </row>
    <row r="18300" spans="15:17" ht="14.25">
      <c r="O18300" t="s">
        <v>2477</v>
      </c>
      <c r="P18300" s="2" t="s">
        <v>1721</v>
      </c>
      <c r="Q18300" s="66">
        <v>10</v>
      </c>
    </row>
    <row r="18301" spans="15:17" ht="14.25">
      <c r="O18301" t="s">
        <v>2477</v>
      </c>
      <c r="P18301" s="2" t="s">
        <v>1722</v>
      </c>
      <c r="Q18301" s="66">
        <v>10.02</v>
      </c>
    </row>
    <row r="18302" spans="15:17" ht="14.25">
      <c r="O18302" t="s">
        <v>2477</v>
      </c>
      <c r="P18302" s="2" t="s">
        <v>1723</v>
      </c>
      <c r="Q18302" s="66">
        <v>10.25</v>
      </c>
    </row>
    <row r="18303" spans="15:17" ht="14.25">
      <c r="O18303" t="s">
        <v>2477</v>
      </c>
      <c r="P18303" s="2" t="s">
        <v>1724</v>
      </c>
      <c r="Q18303" s="66">
        <v>10.09</v>
      </c>
    </row>
    <row r="18304" spans="15:17" ht="14.25">
      <c r="O18304" t="s">
        <v>2477</v>
      </c>
      <c r="P18304" s="2" t="s">
        <v>1725</v>
      </c>
      <c r="Q18304" s="66">
        <v>9.5500000000000007</v>
      </c>
    </row>
    <row r="18305" spans="15:17" ht="14.25">
      <c r="O18305" t="s">
        <v>2477</v>
      </c>
      <c r="P18305" s="2" t="s">
        <v>1726</v>
      </c>
      <c r="Q18305" s="66">
        <v>9.84</v>
      </c>
    </row>
    <row r="18306" spans="15:17" ht="14.25">
      <c r="O18306" t="s">
        <v>2477</v>
      </c>
      <c r="P18306" s="2" t="s">
        <v>1727</v>
      </c>
      <c r="Q18306" s="66">
        <v>9.83</v>
      </c>
    </row>
    <row r="18307" spans="15:17" ht="14.25">
      <c r="O18307" t="s">
        <v>2477</v>
      </c>
      <c r="P18307" s="2" t="s">
        <v>1728</v>
      </c>
      <c r="Q18307" s="66">
        <v>10.09</v>
      </c>
    </row>
    <row r="18308" spans="15:17" ht="14.25">
      <c r="O18308" t="s">
        <v>2477</v>
      </c>
      <c r="P18308" s="2" t="s">
        <v>1729</v>
      </c>
      <c r="Q18308" s="66">
        <v>9.92</v>
      </c>
    </row>
    <row r="18309" spans="15:17" ht="14.25">
      <c r="O18309" t="s">
        <v>2477</v>
      </c>
      <c r="P18309" s="2" t="s">
        <v>1730</v>
      </c>
      <c r="Q18309" s="66">
        <v>10.119999999999999</v>
      </c>
    </row>
    <row r="18310" spans="15:17" ht="14.25">
      <c r="O18310" t="s">
        <v>2477</v>
      </c>
      <c r="P18310" s="2" t="s">
        <v>1731</v>
      </c>
      <c r="Q18310" s="66">
        <v>10.210000000000001</v>
      </c>
    </row>
    <row r="18311" spans="15:17" ht="14.25">
      <c r="O18311" t="s">
        <v>2477</v>
      </c>
      <c r="P18311" s="2" t="s">
        <v>1732</v>
      </c>
      <c r="Q18311" s="66">
        <v>10.3</v>
      </c>
    </row>
    <row r="18312" spans="15:17" ht="14.25">
      <c r="O18312" t="s">
        <v>2477</v>
      </c>
      <c r="P18312" s="2" t="s">
        <v>1733</v>
      </c>
      <c r="Q18312" s="66">
        <v>10.4</v>
      </c>
    </row>
    <row r="18313" spans="15:17" ht="14.25">
      <c r="O18313" t="s">
        <v>2477</v>
      </c>
      <c r="P18313" s="2" t="s">
        <v>1734</v>
      </c>
      <c r="Q18313" s="66">
        <v>10.32</v>
      </c>
    </row>
    <row r="18314" spans="15:17" ht="14.25">
      <c r="O18314" t="s">
        <v>2477</v>
      </c>
      <c r="P18314" s="2" t="s">
        <v>1735</v>
      </c>
      <c r="Q18314" s="66">
        <v>10.66</v>
      </c>
    </row>
    <row r="18315" spans="15:17" ht="14.25">
      <c r="O18315" t="s">
        <v>2477</v>
      </c>
      <c r="P18315" s="2" t="s">
        <v>1736</v>
      </c>
      <c r="Q18315" s="66">
        <v>10.66</v>
      </c>
    </row>
    <row r="18316" spans="15:17" ht="14.25">
      <c r="O18316" t="s">
        <v>2477</v>
      </c>
      <c r="P18316" s="2" t="s">
        <v>1737</v>
      </c>
      <c r="Q18316" s="66">
        <v>10.6</v>
      </c>
    </row>
    <row r="18317" spans="15:17" ht="14.25">
      <c r="O18317" t="s">
        <v>2477</v>
      </c>
      <c r="P18317" s="2" t="s">
        <v>1738</v>
      </c>
      <c r="Q18317" s="66">
        <v>10.51</v>
      </c>
    </row>
    <row r="18318" spans="15:17" ht="14.25">
      <c r="O18318" t="s">
        <v>2477</v>
      </c>
      <c r="P18318" s="2" t="s">
        <v>1739</v>
      </c>
      <c r="Q18318" s="66">
        <v>10.72</v>
      </c>
    </row>
    <row r="18319" spans="15:17" ht="14.25">
      <c r="O18319" t="s">
        <v>2477</v>
      </c>
      <c r="P18319" s="2" t="s">
        <v>1740</v>
      </c>
      <c r="Q18319" s="66">
        <v>11.55</v>
      </c>
    </row>
    <row r="18320" spans="15:17" ht="14.25">
      <c r="O18320" t="s">
        <v>2477</v>
      </c>
      <c r="P18320" s="2" t="s">
        <v>1741</v>
      </c>
      <c r="Q18320" s="66">
        <v>13.52</v>
      </c>
    </row>
    <row r="18321" spans="15:17" ht="14.25">
      <c r="O18321" t="s">
        <v>2477</v>
      </c>
      <c r="P18321" s="2" t="s">
        <v>1742</v>
      </c>
      <c r="Q18321" s="66">
        <v>13.58</v>
      </c>
    </row>
    <row r="18322" spans="15:17" ht="14.25">
      <c r="O18322" t="s">
        <v>2477</v>
      </c>
      <c r="P18322" s="2" t="s">
        <v>1743</v>
      </c>
      <c r="Q18322" s="66">
        <v>13.52</v>
      </c>
    </row>
    <row r="18323" spans="15:17" ht="14.25">
      <c r="O18323" t="s">
        <v>2477</v>
      </c>
      <c r="P18323" s="2" t="s">
        <v>1744</v>
      </c>
      <c r="Q18323" s="66">
        <v>13.2</v>
      </c>
    </row>
    <row r="18324" spans="15:17" ht="14.25">
      <c r="O18324" t="s">
        <v>2477</v>
      </c>
      <c r="P18324" s="2" t="s">
        <v>1745</v>
      </c>
      <c r="Q18324" s="66">
        <v>13.18</v>
      </c>
    </row>
    <row r="18325" spans="15:17" ht="14.25">
      <c r="O18325" t="s">
        <v>2477</v>
      </c>
      <c r="P18325" s="2" t="s">
        <v>1746</v>
      </c>
      <c r="Q18325" s="66">
        <v>13.38</v>
      </c>
    </row>
    <row r="18326" spans="15:17" ht="14.25">
      <c r="O18326" t="s">
        <v>2477</v>
      </c>
      <c r="P18326" s="2" t="s">
        <v>1747</v>
      </c>
      <c r="Q18326" s="66">
        <v>13.5</v>
      </c>
    </row>
    <row r="18327" spans="15:17" ht="14.25">
      <c r="O18327" t="s">
        <v>2477</v>
      </c>
      <c r="P18327" s="2" t="s">
        <v>1748</v>
      </c>
      <c r="Q18327" s="66">
        <v>13.51</v>
      </c>
    </row>
    <row r="18328" spans="15:17" ht="14.25">
      <c r="O18328" t="s">
        <v>2477</v>
      </c>
      <c r="P18328" s="2" t="s">
        <v>1749</v>
      </c>
      <c r="Q18328" s="66">
        <v>13.68</v>
      </c>
    </row>
    <row r="18329" spans="15:17" ht="14.25">
      <c r="O18329" t="s">
        <v>2477</v>
      </c>
      <c r="P18329" s="2" t="s">
        <v>1750</v>
      </c>
      <c r="Q18329" s="66">
        <v>13.79</v>
      </c>
    </row>
    <row r="18330" spans="15:17" ht="14.25">
      <c r="O18330" t="s">
        <v>2477</v>
      </c>
      <c r="P18330" s="2" t="s">
        <v>1751</v>
      </c>
      <c r="Q18330" s="66">
        <v>13.84</v>
      </c>
    </row>
    <row r="18331" spans="15:17" ht="14.25">
      <c r="O18331" t="s">
        <v>2477</v>
      </c>
      <c r="P18331" s="2" t="s">
        <v>1752</v>
      </c>
      <c r="Q18331" s="66">
        <v>14.01</v>
      </c>
    </row>
    <row r="18332" spans="15:17" ht="14.25">
      <c r="O18332" t="s">
        <v>2477</v>
      </c>
      <c r="P18332" s="2" t="s">
        <v>1753</v>
      </c>
      <c r="Q18332" s="66">
        <v>13.65</v>
      </c>
    </row>
    <row r="18333" spans="15:17" ht="14.25">
      <c r="O18333" t="s">
        <v>2477</v>
      </c>
      <c r="P18333" s="2" t="s">
        <v>1754</v>
      </c>
      <c r="Q18333" s="66">
        <v>13.65</v>
      </c>
    </row>
    <row r="18334" spans="15:17" ht="14.25">
      <c r="O18334" t="s">
        <v>2477</v>
      </c>
      <c r="P18334" s="2" t="s">
        <v>1755</v>
      </c>
      <c r="Q18334" s="66">
        <v>13.98</v>
      </c>
    </row>
    <row r="18335" spans="15:17" ht="14.25">
      <c r="O18335" t="s">
        <v>2477</v>
      </c>
      <c r="P18335" s="2" t="s">
        <v>1756</v>
      </c>
      <c r="Q18335" s="66">
        <v>13.9</v>
      </c>
    </row>
    <row r="18336" spans="15:17" ht="14.25">
      <c r="O18336" t="s">
        <v>2477</v>
      </c>
      <c r="P18336" s="2" t="s">
        <v>1757</v>
      </c>
      <c r="Q18336" s="66">
        <v>13.98</v>
      </c>
    </row>
    <row r="18337" spans="15:17" ht="14.25">
      <c r="O18337" t="s">
        <v>2477</v>
      </c>
      <c r="P18337" s="2" t="s">
        <v>1758</v>
      </c>
      <c r="Q18337" s="66">
        <v>14.4</v>
      </c>
    </row>
    <row r="18338" spans="15:17" ht="14.25">
      <c r="O18338" t="s">
        <v>2477</v>
      </c>
      <c r="P18338" s="2" t="s">
        <v>1759</v>
      </c>
      <c r="Q18338" s="66">
        <v>14.65</v>
      </c>
    </row>
    <row r="18339" spans="15:17" ht="14.25">
      <c r="O18339" t="s">
        <v>2477</v>
      </c>
      <c r="P18339" s="2" t="s">
        <v>1760</v>
      </c>
      <c r="Q18339" s="66">
        <v>14.75</v>
      </c>
    </row>
    <row r="18340" spans="15:17" ht="14.25">
      <c r="O18340" t="s">
        <v>2477</v>
      </c>
      <c r="P18340" s="2" t="s">
        <v>1761</v>
      </c>
      <c r="Q18340" s="66">
        <v>14.36</v>
      </c>
    </row>
    <row r="18341" spans="15:17" ht="14.25">
      <c r="O18341" t="s">
        <v>2477</v>
      </c>
      <c r="P18341" s="2" t="s">
        <v>1762</v>
      </c>
      <c r="Q18341" s="66">
        <v>14.26</v>
      </c>
    </row>
    <row r="18342" spans="15:17" ht="14.25">
      <c r="O18342" t="s">
        <v>2477</v>
      </c>
      <c r="P18342" s="2" t="s">
        <v>1763</v>
      </c>
      <c r="Q18342" s="66">
        <v>13.99</v>
      </c>
    </row>
    <row r="18343" spans="15:17" ht="14.25">
      <c r="O18343" t="s">
        <v>2477</v>
      </c>
      <c r="P18343" s="2" t="s">
        <v>1764</v>
      </c>
      <c r="Q18343" s="66">
        <v>13.73</v>
      </c>
    </row>
    <row r="18344" spans="15:17" ht="14.25">
      <c r="O18344" t="s">
        <v>2477</v>
      </c>
      <c r="P18344" s="2" t="s">
        <v>1765</v>
      </c>
      <c r="Q18344" s="66">
        <v>13.96</v>
      </c>
    </row>
    <row r="18345" spans="15:17" ht="14.25">
      <c r="O18345" t="s">
        <v>2477</v>
      </c>
      <c r="P18345" s="2" t="s">
        <v>1766</v>
      </c>
      <c r="Q18345" s="66">
        <v>13.93</v>
      </c>
    </row>
    <row r="18346" spans="15:17" ht="14.25">
      <c r="O18346" t="s">
        <v>2477</v>
      </c>
      <c r="P18346" s="2" t="s">
        <v>1767</v>
      </c>
      <c r="Q18346" s="66">
        <v>13.75</v>
      </c>
    </row>
    <row r="18347" spans="15:17" ht="14.25">
      <c r="O18347" t="s">
        <v>2477</v>
      </c>
      <c r="P18347" s="2" t="s">
        <v>1768</v>
      </c>
      <c r="Q18347" s="66">
        <v>13.95</v>
      </c>
    </row>
    <row r="18348" spans="15:17" ht="14.25">
      <c r="O18348" t="s">
        <v>2477</v>
      </c>
      <c r="P18348" s="2" t="s">
        <v>1769</v>
      </c>
      <c r="Q18348" s="66">
        <v>13.87</v>
      </c>
    </row>
    <row r="18349" spans="15:17" ht="14.25">
      <c r="O18349" t="s">
        <v>2477</v>
      </c>
      <c r="P18349" s="2" t="s">
        <v>1770</v>
      </c>
      <c r="Q18349" s="66">
        <v>13.43</v>
      </c>
    </row>
    <row r="18350" spans="15:17" ht="14.25">
      <c r="O18350" t="s">
        <v>2477</v>
      </c>
      <c r="P18350" s="2" t="s">
        <v>1771</v>
      </c>
      <c r="Q18350" s="66">
        <v>13.51</v>
      </c>
    </row>
    <row r="18351" spans="15:17" ht="14.25">
      <c r="O18351" t="s">
        <v>2477</v>
      </c>
      <c r="P18351" s="2" t="s">
        <v>1772</v>
      </c>
      <c r="Q18351" s="66">
        <v>13.58</v>
      </c>
    </row>
    <row r="18352" spans="15:17" ht="14.25">
      <c r="O18352" t="s">
        <v>2477</v>
      </c>
      <c r="P18352" s="2" t="s">
        <v>1773</v>
      </c>
      <c r="Q18352" s="66">
        <v>13.49</v>
      </c>
    </row>
    <row r="18353" spans="15:17" ht="14.25">
      <c r="O18353" t="s">
        <v>2477</v>
      </c>
      <c r="P18353" s="2" t="s">
        <v>1774</v>
      </c>
      <c r="Q18353" s="66">
        <v>13.68</v>
      </c>
    </row>
    <row r="18354" spans="15:17" ht="14.25">
      <c r="O18354" t="s">
        <v>2477</v>
      </c>
      <c r="P18354" s="2" t="s">
        <v>1775</v>
      </c>
      <c r="Q18354" s="66">
        <v>13.72</v>
      </c>
    </row>
    <row r="18355" spans="15:17" ht="14.25">
      <c r="O18355" t="s">
        <v>2477</v>
      </c>
      <c r="P18355" s="2" t="s">
        <v>1776</v>
      </c>
      <c r="Q18355" s="66">
        <v>14</v>
      </c>
    </row>
    <row r="18356" spans="15:17" ht="14.25">
      <c r="O18356" t="s">
        <v>2477</v>
      </c>
      <c r="P18356" s="2" t="s">
        <v>1777</v>
      </c>
      <c r="Q18356" s="66">
        <v>13.27</v>
      </c>
    </row>
    <row r="18357" spans="15:17" ht="14.25">
      <c r="O18357" t="s">
        <v>2477</v>
      </c>
      <c r="P18357" s="2" t="s">
        <v>1778</v>
      </c>
      <c r="Q18357" s="66">
        <v>12.8</v>
      </c>
    </row>
    <row r="18358" spans="15:17" ht="14.25">
      <c r="O18358" t="s">
        <v>2477</v>
      </c>
      <c r="P18358" s="2" t="s">
        <v>1779</v>
      </c>
      <c r="Q18358" s="66">
        <v>12.94</v>
      </c>
    </row>
    <row r="18359" spans="15:17" ht="14.25">
      <c r="O18359" t="s">
        <v>2477</v>
      </c>
      <c r="P18359" s="2" t="s">
        <v>1780</v>
      </c>
      <c r="Q18359" s="66">
        <v>12.98</v>
      </c>
    </row>
    <row r="18360" spans="15:17" ht="14.25">
      <c r="O18360" t="s">
        <v>2477</v>
      </c>
      <c r="P18360" s="2" t="s">
        <v>1781</v>
      </c>
      <c r="Q18360" s="66">
        <v>12.48</v>
      </c>
    </row>
    <row r="18361" spans="15:17" ht="14.25">
      <c r="O18361" t="s">
        <v>2477</v>
      </c>
      <c r="P18361" s="2" t="s">
        <v>1782</v>
      </c>
      <c r="Q18361" s="66">
        <v>12.85</v>
      </c>
    </row>
    <row r="18362" spans="15:17" ht="14.25">
      <c r="O18362" t="s">
        <v>2477</v>
      </c>
      <c r="P18362" s="2" t="s">
        <v>1783</v>
      </c>
      <c r="Q18362" s="66">
        <v>13.33</v>
      </c>
    </row>
    <row r="18363" spans="15:17" ht="14.25">
      <c r="O18363" t="s">
        <v>2477</v>
      </c>
      <c r="P18363" s="2" t="s">
        <v>1784</v>
      </c>
      <c r="Q18363" s="66">
        <v>13.45</v>
      </c>
    </row>
    <row r="18364" spans="15:17" ht="14.25">
      <c r="O18364" t="s">
        <v>2477</v>
      </c>
      <c r="P18364" s="2" t="s">
        <v>1785</v>
      </c>
      <c r="Q18364" s="66">
        <v>13.44</v>
      </c>
    </row>
    <row r="18365" spans="15:17" ht="14.25">
      <c r="O18365" t="s">
        <v>2477</v>
      </c>
      <c r="P18365" s="2" t="s">
        <v>1786</v>
      </c>
      <c r="Q18365" s="66">
        <v>13</v>
      </c>
    </row>
    <row r="18366" spans="15:17" ht="14.25">
      <c r="O18366" t="s">
        <v>2477</v>
      </c>
      <c r="P18366" s="2" t="s">
        <v>1787</v>
      </c>
      <c r="Q18366" s="66">
        <v>13</v>
      </c>
    </row>
    <row r="18367" spans="15:17" ht="14.25">
      <c r="O18367" t="s">
        <v>2477</v>
      </c>
      <c r="P18367" s="2" t="s">
        <v>1788</v>
      </c>
      <c r="Q18367" s="66">
        <v>13.3</v>
      </c>
    </row>
    <row r="18368" spans="15:17" ht="14.25">
      <c r="O18368" t="s">
        <v>2477</v>
      </c>
      <c r="P18368" s="2" t="s">
        <v>1789</v>
      </c>
      <c r="Q18368" s="66">
        <v>13.59</v>
      </c>
    </row>
    <row r="18369" spans="15:17" ht="14.25">
      <c r="O18369" t="s">
        <v>2477</v>
      </c>
      <c r="P18369" s="2" t="s">
        <v>1790</v>
      </c>
      <c r="Q18369" s="66">
        <v>13.78</v>
      </c>
    </row>
    <row r="18370" spans="15:17" ht="14.25">
      <c r="O18370" t="s">
        <v>2477</v>
      </c>
      <c r="P18370" s="2" t="s">
        <v>1791</v>
      </c>
      <c r="Q18370" s="66">
        <v>13.74</v>
      </c>
    </row>
    <row r="18371" spans="15:17" ht="14.25">
      <c r="O18371" t="s">
        <v>2477</v>
      </c>
      <c r="P18371" s="2" t="s">
        <v>1792</v>
      </c>
      <c r="Q18371" s="66">
        <v>14.08</v>
      </c>
    </row>
    <row r="18372" spans="15:17" ht="14.25">
      <c r="O18372" t="s">
        <v>2477</v>
      </c>
      <c r="P18372" s="2" t="s">
        <v>1793</v>
      </c>
      <c r="Q18372" s="66">
        <v>13.58</v>
      </c>
    </row>
    <row r="18373" spans="15:17" ht="14.25">
      <c r="O18373" t="s">
        <v>2477</v>
      </c>
      <c r="P18373" s="2" t="s">
        <v>1794</v>
      </c>
      <c r="Q18373" s="66">
        <v>13.2</v>
      </c>
    </row>
    <row r="18374" spans="15:17" ht="14.25">
      <c r="O18374" t="s">
        <v>2477</v>
      </c>
      <c r="P18374" s="2" t="s">
        <v>1795</v>
      </c>
      <c r="Q18374" s="66">
        <v>13.25</v>
      </c>
    </row>
    <row r="18375" spans="15:17" ht="14.25">
      <c r="O18375" t="s">
        <v>2477</v>
      </c>
      <c r="P18375" s="2" t="s">
        <v>1796</v>
      </c>
      <c r="Q18375" s="66">
        <v>13.32</v>
      </c>
    </row>
    <row r="18376" spans="15:17" ht="14.25">
      <c r="O18376" t="s">
        <v>2477</v>
      </c>
      <c r="P18376" s="2" t="s">
        <v>1797</v>
      </c>
      <c r="Q18376" s="66">
        <v>13.35</v>
      </c>
    </row>
    <row r="18377" spans="15:17" ht="14.25">
      <c r="O18377" t="s">
        <v>2477</v>
      </c>
      <c r="P18377" s="2" t="s">
        <v>1798</v>
      </c>
      <c r="Q18377" s="66">
        <v>13.4</v>
      </c>
    </row>
    <row r="18378" spans="15:17" ht="14.25">
      <c r="O18378" t="s">
        <v>2477</v>
      </c>
      <c r="P18378" s="2" t="s">
        <v>1799</v>
      </c>
      <c r="Q18378" s="66">
        <v>13.65</v>
      </c>
    </row>
    <row r="18379" spans="15:17" ht="14.25">
      <c r="O18379" t="s">
        <v>2477</v>
      </c>
      <c r="P18379" s="2" t="s">
        <v>1800</v>
      </c>
      <c r="Q18379" s="66">
        <v>13.47</v>
      </c>
    </row>
    <row r="18380" spans="15:17" ht="14.25">
      <c r="O18380" t="s">
        <v>2477</v>
      </c>
      <c r="P18380" s="2" t="s">
        <v>1801</v>
      </c>
      <c r="Q18380" s="66">
        <v>13.55</v>
      </c>
    </row>
    <row r="18381" spans="15:17" ht="14.25">
      <c r="O18381" t="s">
        <v>2477</v>
      </c>
      <c r="P18381" s="2" t="s">
        <v>1802</v>
      </c>
      <c r="Q18381" s="66">
        <v>13.63</v>
      </c>
    </row>
    <row r="18382" spans="15:17" ht="14.25">
      <c r="O18382" t="s">
        <v>2477</v>
      </c>
      <c r="P18382" s="2" t="s">
        <v>1803</v>
      </c>
      <c r="Q18382" s="66">
        <v>13.68</v>
      </c>
    </row>
    <row r="18383" spans="15:17" ht="14.25">
      <c r="O18383" t="s">
        <v>2477</v>
      </c>
      <c r="P18383" s="2" t="s">
        <v>1804</v>
      </c>
      <c r="Q18383" s="66">
        <v>13.95</v>
      </c>
    </row>
    <row r="18384" spans="15:17" ht="14.25">
      <c r="O18384" t="s">
        <v>2477</v>
      </c>
      <c r="P18384" s="2" t="s">
        <v>1805</v>
      </c>
      <c r="Q18384" s="66">
        <v>14.02</v>
      </c>
    </row>
    <row r="18385" spans="15:17" ht="14.25">
      <c r="O18385" t="s">
        <v>2477</v>
      </c>
      <c r="P18385" s="2" t="s">
        <v>1806</v>
      </c>
      <c r="Q18385" s="66">
        <v>14.29</v>
      </c>
    </row>
    <row r="18386" spans="15:17" ht="14.25">
      <c r="O18386" t="s">
        <v>2477</v>
      </c>
      <c r="P18386" s="2" t="s">
        <v>1807</v>
      </c>
      <c r="Q18386" s="66">
        <v>13.97</v>
      </c>
    </row>
    <row r="18387" spans="15:17" ht="14.25">
      <c r="O18387" t="s">
        <v>2477</v>
      </c>
      <c r="P18387" s="2" t="s">
        <v>1808</v>
      </c>
      <c r="Q18387" s="66">
        <v>13.99</v>
      </c>
    </row>
    <row r="18388" spans="15:17" ht="14.25">
      <c r="O18388" t="s">
        <v>2477</v>
      </c>
      <c r="P18388" s="2" t="s">
        <v>1809</v>
      </c>
      <c r="Q18388" s="66">
        <v>14</v>
      </c>
    </row>
    <row r="18389" spans="15:17" ht="14.25">
      <c r="O18389" t="s">
        <v>2477</v>
      </c>
      <c r="P18389" s="2" t="s">
        <v>1810</v>
      </c>
      <c r="Q18389" s="66">
        <v>13.8</v>
      </c>
    </row>
    <row r="18390" spans="15:17" ht="14.25">
      <c r="O18390" t="s">
        <v>2477</v>
      </c>
      <c r="P18390" s="2" t="s">
        <v>1811</v>
      </c>
      <c r="Q18390" s="66">
        <v>13.99</v>
      </c>
    </row>
    <row r="18391" spans="15:17" ht="14.25">
      <c r="O18391" t="s">
        <v>2477</v>
      </c>
      <c r="P18391" s="2" t="s">
        <v>1812</v>
      </c>
      <c r="Q18391" s="66">
        <v>13.78</v>
      </c>
    </row>
    <row r="18392" spans="15:17" ht="14.25">
      <c r="O18392" t="s">
        <v>2477</v>
      </c>
      <c r="P18392" s="2" t="s">
        <v>1813</v>
      </c>
      <c r="Q18392" s="66">
        <v>14</v>
      </c>
    </row>
    <row r="18393" spans="15:17" ht="14.25">
      <c r="O18393" t="s">
        <v>2477</v>
      </c>
      <c r="P18393" s="2" t="s">
        <v>1814</v>
      </c>
      <c r="Q18393" s="66">
        <v>14.18</v>
      </c>
    </row>
    <row r="18394" spans="15:17" ht="14.25">
      <c r="O18394" t="s">
        <v>2477</v>
      </c>
      <c r="P18394" s="2" t="s">
        <v>1815</v>
      </c>
      <c r="Q18394" s="66">
        <v>14.4</v>
      </c>
    </row>
    <row r="18395" spans="15:17" ht="14.25">
      <c r="O18395" t="s">
        <v>2477</v>
      </c>
      <c r="P18395" s="2" t="s">
        <v>1816</v>
      </c>
      <c r="Q18395" s="66">
        <v>14.6</v>
      </c>
    </row>
    <row r="18396" spans="15:17" ht="14.25">
      <c r="O18396" t="s">
        <v>2477</v>
      </c>
      <c r="P18396" s="2" t="s">
        <v>1817</v>
      </c>
      <c r="Q18396" s="66">
        <v>14.06</v>
      </c>
    </row>
    <row r="18397" spans="15:17" ht="14.25">
      <c r="O18397" t="s">
        <v>2477</v>
      </c>
      <c r="P18397" s="2" t="s">
        <v>1818</v>
      </c>
      <c r="Q18397" s="66">
        <v>14.15</v>
      </c>
    </row>
    <row r="18398" spans="15:17" ht="14.25">
      <c r="O18398" t="s">
        <v>2477</v>
      </c>
      <c r="P18398" s="2" t="s">
        <v>1819</v>
      </c>
      <c r="Q18398" s="66">
        <v>14.15</v>
      </c>
    </row>
    <row r="18399" spans="15:17" ht="14.25">
      <c r="O18399" t="s">
        <v>2477</v>
      </c>
      <c r="P18399" s="2" t="s">
        <v>1820</v>
      </c>
      <c r="Q18399" s="66">
        <v>14.06</v>
      </c>
    </row>
    <row r="18400" spans="15:17" ht="14.25">
      <c r="O18400" t="s">
        <v>2477</v>
      </c>
      <c r="P18400" s="2" t="s">
        <v>1821</v>
      </c>
      <c r="Q18400" s="66">
        <v>14.37</v>
      </c>
    </row>
    <row r="18401" spans="15:17" ht="14.25">
      <c r="O18401" t="s">
        <v>2477</v>
      </c>
      <c r="P18401" s="2" t="s">
        <v>1822</v>
      </c>
      <c r="Q18401" s="66">
        <v>14.37</v>
      </c>
    </row>
    <row r="18402" spans="15:17" ht="14.25">
      <c r="O18402" t="s">
        <v>2477</v>
      </c>
      <c r="P18402" s="2" t="s">
        <v>1823</v>
      </c>
      <c r="Q18402" s="66">
        <v>14.42</v>
      </c>
    </row>
    <row r="18403" spans="15:17" ht="14.25">
      <c r="O18403" t="s">
        <v>2477</v>
      </c>
      <c r="P18403" s="2" t="s">
        <v>1824</v>
      </c>
      <c r="Q18403" s="66">
        <v>14.73</v>
      </c>
    </row>
    <row r="18404" spans="15:17" ht="14.25">
      <c r="O18404" t="s">
        <v>2477</v>
      </c>
      <c r="P18404" s="2" t="s">
        <v>1825</v>
      </c>
      <c r="Q18404" s="66">
        <v>14.75</v>
      </c>
    </row>
    <row r="18405" spans="15:17" ht="14.25">
      <c r="O18405" t="s">
        <v>2477</v>
      </c>
      <c r="P18405" s="2" t="s">
        <v>1826</v>
      </c>
      <c r="Q18405" s="66">
        <v>15.02</v>
      </c>
    </row>
    <row r="18406" spans="15:17" ht="14.25">
      <c r="O18406" t="s">
        <v>2477</v>
      </c>
      <c r="P18406" s="2" t="s">
        <v>1827</v>
      </c>
      <c r="Q18406" s="66">
        <v>14.78</v>
      </c>
    </row>
    <row r="18407" spans="15:17" ht="14.25">
      <c r="O18407" t="s">
        <v>2477</v>
      </c>
      <c r="P18407" s="2" t="s">
        <v>1828</v>
      </c>
      <c r="Q18407" s="66">
        <v>14.9</v>
      </c>
    </row>
    <row r="18408" spans="15:17" ht="14.25">
      <c r="O18408" t="s">
        <v>2477</v>
      </c>
      <c r="P18408" s="2" t="s">
        <v>1829</v>
      </c>
      <c r="Q18408" s="66">
        <v>14.88</v>
      </c>
    </row>
    <row r="18409" spans="15:17" ht="14.25">
      <c r="O18409" t="s">
        <v>2477</v>
      </c>
      <c r="P18409" s="2" t="s">
        <v>1830</v>
      </c>
      <c r="Q18409" s="66">
        <v>14.95</v>
      </c>
    </row>
    <row r="18410" spans="15:17" ht="14.25">
      <c r="O18410" t="s">
        <v>2477</v>
      </c>
      <c r="P18410" s="2" t="s">
        <v>1831</v>
      </c>
      <c r="Q18410" s="66">
        <v>14.99</v>
      </c>
    </row>
    <row r="18411" spans="15:17" ht="14.25">
      <c r="O18411" t="s">
        <v>2477</v>
      </c>
      <c r="P18411" s="2" t="s">
        <v>1832</v>
      </c>
      <c r="Q18411" s="66">
        <v>15.03</v>
      </c>
    </row>
    <row r="18412" spans="15:17" ht="14.25">
      <c r="O18412" t="s">
        <v>2477</v>
      </c>
      <c r="P18412" s="2" t="s">
        <v>1833</v>
      </c>
      <c r="Q18412" s="66">
        <v>14.81</v>
      </c>
    </row>
    <row r="18413" spans="15:17" ht="14.25">
      <c r="O18413" t="s">
        <v>2477</v>
      </c>
      <c r="P18413" s="2" t="s">
        <v>1834</v>
      </c>
      <c r="Q18413" s="66">
        <v>15</v>
      </c>
    </row>
    <row r="18414" spans="15:17" ht="14.25">
      <c r="O18414" t="s">
        <v>2477</v>
      </c>
      <c r="P18414" s="2" t="s">
        <v>1835</v>
      </c>
      <c r="Q18414" s="66">
        <v>15.05</v>
      </c>
    </row>
    <row r="18415" spans="15:17" ht="14.25">
      <c r="O18415" t="s">
        <v>2477</v>
      </c>
      <c r="P18415" s="2" t="s">
        <v>1836</v>
      </c>
      <c r="Q18415" s="66">
        <v>15.05</v>
      </c>
    </row>
    <row r="18416" spans="15:17" ht="14.25">
      <c r="O18416" t="s">
        <v>2477</v>
      </c>
      <c r="P18416" s="2" t="s">
        <v>1837</v>
      </c>
      <c r="Q18416" s="66">
        <v>15.21</v>
      </c>
    </row>
    <row r="18417" spans="15:17" ht="14.25">
      <c r="O18417" t="s">
        <v>2477</v>
      </c>
      <c r="P18417" s="2" t="s">
        <v>1838</v>
      </c>
      <c r="Q18417" s="66">
        <v>15.29</v>
      </c>
    </row>
    <row r="18418" spans="15:17" ht="14.25">
      <c r="O18418" t="s">
        <v>2477</v>
      </c>
      <c r="P18418" s="2" t="s">
        <v>1839</v>
      </c>
      <c r="Q18418" s="66">
        <v>15.65</v>
      </c>
    </row>
    <row r="18419" spans="15:17" ht="14.25">
      <c r="O18419" t="s">
        <v>2477</v>
      </c>
      <c r="P18419" s="2" t="s">
        <v>1840</v>
      </c>
      <c r="Q18419" s="66">
        <v>15.46</v>
      </c>
    </row>
    <row r="18420" spans="15:17" ht="14.25">
      <c r="O18420" t="s">
        <v>2477</v>
      </c>
      <c r="P18420" s="2" t="s">
        <v>1841</v>
      </c>
      <c r="Q18420" s="66">
        <v>15.37</v>
      </c>
    </row>
    <row r="18421" spans="15:17" ht="14.25">
      <c r="O18421" t="s">
        <v>2477</v>
      </c>
      <c r="P18421" s="2" t="s">
        <v>1842</v>
      </c>
      <c r="Q18421" s="66">
        <v>15.4</v>
      </c>
    </row>
    <row r="18422" spans="15:17" ht="14.25">
      <c r="O18422" t="s">
        <v>2477</v>
      </c>
      <c r="P18422" s="2" t="s">
        <v>1843</v>
      </c>
      <c r="Q18422" s="66">
        <v>15.2</v>
      </c>
    </row>
    <row r="18423" spans="15:17" ht="14.25">
      <c r="O18423" t="s">
        <v>2477</v>
      </c>
      <c r="P18423" s="2" t="s">
        <v>1844</v>
      </c>
      <c r="Q18423" s="66">
        <v>15.4</v>
      </c>
    </row>
    <row r="18424" spans="15:17" ht="14.25">
      <c r="O18424" t="s">
        <v>2477</v>
      </c>
      <c r="P18424" s="2" t="s">
        <v>1845</v>
      </c>
      <c r="Q18424" s="66">
        <v>15.32</v>
      </c>
    </row>
    <row r="18425" spans="15:17" ht="14.25">
      <c r="O18425" t="s">
        <v>2477</v>
      </c>
      <c r="P18425" s="2" t="s">
        <v>1846</v>
      </c>
      <c r="Q18425" s="66">
        <v>15.45</v>
      </c>
    </row>
    <row r="18426" spans="15:17" ht="14.25">
      <c r="O18426" t="s">
        <v>2477</v>
      </c>
      <c r="P18426" s="2" t="s">
        <v>1847</v>
      </c>
      <c r="Q18426" s="66">
        <v>15.37</v>
      </c>
    </row>
    <row r="18427" spans="15:17" ht="14.25">
      <c r="O18427" t="s">
        <v>2477</v>
      </c>
      <c r="P18427" s="2" t="s">
        <v>1848</v>
      </c>
      <c r="Q18427" s="66">
        <v>15.45</v>
      </c>
    </row>
    <row r="18428" spans="15:17" ht="14.25">
      <c r="O18428" t="s">
        <v>2477</v>
      </c>
      <c r="P18428" s="2" t="s">
        <v>1849</v>
      </c>
      <c r="Q18428" s="66">
        <v>15.4</v>
      </c>
    </row>
    <row r="18429" spans="15:17" ht="14.25">
      <c r="O18429" t="s">
        <v>2477</v>
      </c>
      <c r="P18429" s="2" t="s">
        <v>1850</v>
      </c>
      <c r="Q18429" s="66">
        <v>15.69</v>
      </c>
    </row>
    <row r="18430" spans="15:17" ht="14.25">
      <c r="O18430" t="s">
        <v>2477</v>
      </c>
      <c r="P18430" s="2" t="s">
        <v>1851</v>
      </c>
      <c r="Q18430" s="66">
        <v>15.24</v>
      </c>
    </row>
    <row r="18431" spans="15:17" ht="14.25">
      <c r="O18431" t="s">
        <v>2477</v>
      </c>
      <c r="P18431" s="2" t="s">
        <v>1852</v>
      </c>
      <c r="Q18431" s="66">
        <v>14.87</v>
      </c>
    </row>
    <row r="18432" spans="15:17" ht="14.25">
      <c r="O18432" t="s">
        <v>2477</v>
      </c>
      <c r="P18432" s="2" t="s">
        <v>1853</v>
      </c>
      <c r="Q18432" s="66">
        <v>14.71</v>
      </c>
    </row>
    <row r="18433" spans="15:17" ht="14.25">
      <c r="O18433" t="s">
        <v>2477</v>
      </c>
      <c r="P18433" s="2" t="s">
        <v>1854</v>
      </c>
      <c r="Q18433" s="66">
        <v>15.04</v>
      </c>
    </row>
    <row r="18434" spans="15:17" ht="14.25">
      <c r="O18434" t="s">
        <v>2477</v>
      </c>
      <c r="P18434" s="2" t="s">
        <v>1855</v>
      </c>
      <c r="Q18434" s="66">
        <v>15.27</v>
      </c>
    </row>
    <row r="18435" spans="15:17" ht="14.25">
      <c r="O18435" t="s">
        <v>2477</v>
      </c>
      <c r="P18435" s="2" t="s">
        <v>1856</v>
      </c>
      <c r="Q18435" s="66">
        <v>15.41</v>
      </c>
    </row>
    <row r="18436" spans="15:17" ht="14.25">
      <c r="O18436" t="s">
        <v>2477</v>
      </c>
      <c r="P18436" s="2" t="s">
        <v>1857</v>
      </c>
      <c r="Q18436" s="66">
        <v>15.15</v>
      </c>
    </row>
    <row r="18437" spans="15:17" ht="14.25">
      <c r="O18437" t="s">
        <v>2477</v>
      </c>
      <c r="P18437" s="2" t="s">
        <v>1858</v>
      </c>
      <c r="Q18437" s="66">
        <v>15.25</v>
      </c>
    </row>
    <row r="18438" spans="15:17" ht="14.25">
      <c r="O18438" t="s">
        <v>2477</v>
      </c>
      <c r="P18438" s="2" t="s">
        <v>1859</v>
      </c>
      <c r="Q18438" s="66">
        <v>15.33</v>
      </c>
    </row>
    <row r="18439" spans="15:17" ht="14.25">
      <c r="O18439" t="s">
        <v>2477</v>
      </c>
      <c r="P18439" s="2" t="s">
        <v>1860</v>
      </c>
      <c r="Q18439" s="66">
        <v>15.43</v>
      </c>
    </row>
    <row r="18440" spans="15:17" ht="14.25">
      <c r="O18440" t="s">
        <v>2477</v>
      </c>
      <c r="P18440" s="2" t="s">
        <v>1861</v>
      </c>
      <c r="Q18440" s="66">
        <v>15.18</v>
      </c>
    </row>
    <row r="18441" spans="15:17" ht="14.25">
      <c r="O18441" t="s">
        <v>2477</v>
      </c>
      <c r="P18441" s="2" t="s">
        <v>1862</v>
      </c>
      <c r="Q18441" s="66">
        <v>15.49</v>
      </c>
    </row>
    <row r="18442" spans="15:17" ht="14.25">
      <c r="O18442" t="s">
        <v>2477</v>
      </c>
      <c r="P18442" s="2" t="s">
        <v>1863</v>
      </c>
      <c r="Q18442" s="66">
        <v>15.74</v>
      </c>
    </row>
    <row r="18443" spans="15:17" ht="14.25">
      <c r="O18443" t="s">
        <v>2477</v>
      </c>
      <c r="P18443" s="2" t="s">
        <v>1864</v>
      </c>
      <c r="Q18443" s="66">
        <v>15.7</v>
      </c>
    </row>
    <row r="18444" spans="15:17" ht="14.25">
      <c r="O18444" t="s">
        <v>2477</v>
      </c>
      <c r="P18444" s="2" t="s">
        <v>1865</v>
      </c>
      <c r="Q18444" s="66">
        <v>16.600000000000001</v>
      </c>
    </row>
    <row r="18445" spans="15:17" ht="14.25">
      <c r="O18445" t="s">
        <v>2477</v>
      </c>
      <c r="P18445" s="2" t="s">
        <v>1866</v>
      </c>
      <c r="Q18445" s="66">
        <v>16.3</v>
      </c>
    </row>
    <row r="18446" spans="15:17" ht="14.25">
      <c r="O18446" t="s">
        <v>2477</v>
      </c>
      <c r="P18446" s="2" t="s">
        <v>1867</v>
      </c>
      <c r="Q18446" s="66">
        <v>16.3</v>
      </c>
    </row>
    <row r="18447" spans="15:17" ht="14.25">
      <c r="O18447" t="s">
        <v>2477</v>
      </c>
      <c r="P18447" s="2" t="s">
        <v>1868</v>
      </c>
      <c r="Q18447" s="66">
        <v>16.510000000000002</v>
      </c>
    </row>
    <row r="18448" spans="15:17" ht="14.25">
      <c r="O18448" t="s">
        <v>2477</v>
      </c>
      <c r="P18448" s="2" t="s">
        <v>1869</v>
      </c>
      <c r="Q18448" s="66">
        <v>16.510000000000002</v>
      </c>
    </row>
    <row r="18449" spans="15:17" ht="14.25">
      <c r="O18449" t="s">
        <v>2477</v>
      </c>
      <c r="P18449" s="2" t="s">
        <v>1870</v>
      </c>
      <c r="Q18449" s="66">
        <v>16.399999999999999</v>
      </c>
    </row>
    <row r="18450" spans="15:17" ht="14.25">
      <c r="O18450" t="s">
        <v>2477</v>
      </c>
      <c r="P18450" s="2" t="s">
        <v>1871</v>
      </c>
      <c r="Q18450" s="66">
        <v>16.23</v>
      </c>
    </row>
    <row r="18451" spans="15:17" ht="14.25">
      <c r="O18451" t="s">
        <v>2477</v>
      </c>
      <c r="P18451" s="2" t="s">
        <v>1872</v>
      </c>
      <c r="Q18451" s="66">
        <v>16.2</v>
      </c>
    </row>
    <row r="18452" spans="15:17" ht="14.25">
      <c r="O18452" t="s">
        <v>2477</v>
      </c>
      <c r="P18452" s="2" t="s">
        <v>1873</v>
      </c>
      <c r="Q18452" s="66">
        <v>16.399999999999999</v>
      </c>
    </row>
    <row r="18453" spans="15:17" ht="14.25">
      <c r="O18453" t="s">
        <v>2477</v>
      </c>
      <c r="P18453" s="2" t="s">
        <v>1874</v>
      </c>
      <c r="Q18453" s="66">
        <v>16.16</v>
      </c>
    </row>
    <row r="18454" spans="15:17" ht="14.25">
      <c r="O18454" t="s">
        <v>2477</v>
      </c>
      <c r="P18454" s="2" t="s">
        <v>1875</v>
      </c>
      <c r="Q18454" s="66">
        <v>16.149999999999999</v>
      </c>
    </row>
    <row r="18455" spans="15:17" ht="14.25">
      <c r="O18455" t="s">
        <v>2477</v>
      </c>
      <c r="P18455" s="2" t="s">
        <v>1876</v>
      </c>
      <c r="Q18455" s="66">
        <v>16.079999999999998</v>
      </c>
    </row>
    <row r="18456" spans="15:17" ht="14.25">
      <c r="O18456" t="s">
        <v>2477</v>
      </c>
      <c r="P18456" s="2" t="s">
        <v>1877</v>
      </c>
      <c r="Q18456" s="66">
        <v>15.97</v>
      </c>
    </row>
    <row r="18457" spans="15:17" ht="14.25">
      <c r="O18457" t="s">
        <v>2477</v>
      </c>
      <c r="P18457" s="2" t="s">
        <v>1878</v>
      </c>
      <c r="Q18457" s="66">
        <v>15.81</v>
      </c>
    </row>
    <row r="18458" spans="15:17" ht="14.25">
      <c r="O18458" t="s">
        <v>2477</v>
      </c>
      <c r="P18458" s="2" t="s">
        <v>1879</v>
      </c>
      <c r="Q18458" s="66">
        <v>16</v>
      </c>
    </row>
    <row r="18459" spans="15:17" ht="14.25">
      <c r="O18459" t="s">
        <v>2477</v>
      </c>
      <c r="P18459" s="2" t="s">
        <v>1880</v>
      </c>
      <c r="Q18459" s="66">
        <v>16.13</v>
      </c>
    </row>
    <row r="18460" spans="15:17" ht="14.25">
      <c r="O18460" t="s">
        <v>2477</v>
      </c>
      <c r="P18460" s="2" t="s">
        <v>1881</v>
      </c>
      <c r="Q18460" s="66">
        <v>16.13</v>
      </c>
    </row>
    <row r="18461" spans="15:17" ht="14.25">
      <c r="O18461" t="s">
        <v>2477</v>
      </c>
      <c r="P18461" s="2" t="s">
        <v>1882</v>
      </c>
      <c r="Q18461" s="66">
        <v>16.13</v>
      </c>
    </row>
    <row r="18462" spans="15:17" ht="14.25">
      <c r="O18462" t="s">
        <v>2477</v>
      </c>
      <c r="P18462" s="2" t="s">
        <v>1883</v>
      </c>
      <c r="Q18462" s="66">
        <v>16.45</v>
      </c>
    </row>
    <row r="18463" spans="15:17" ht="14.25">
      <c r="O18463" t="s">
        <v>2477</v>
      </c>
      <c r="P18463" s="2" t="s">
        <v>1884</v>
      </c>
      <c r="Q18463" s="66">
        <v>16.23</v>
      </c>
    </row>
    <row r="18464" spans="15:17" ht="14.25">
      <c r="O18464" t="s">
        <v>2477</v>
      </c>
      <c r="P18464" s="2" t="s">
        <v>1885</v>
      </c>
      <c r="Q18464" s="66">
        <v>16.34</v>
      </c>
    </row>
    <row r="18465" spans="15:17" ht="14.25">
      <c r="O18465" t="s">
        <v>2477</v>
      </c>
      <c r="P18465" s="2" t="s">
        <v>1886</v>
      </c>
      <c r="Q18465" s="66">
        <v>16.399999999999999</v>
      </c>
    </row>
    <row r="18466" spans="15:17" ht="14.25">
      <c r="O18466" t="s">
        <v>2477</v>
      </c>
      <c r="P18466" s="2" t="s">
        <v>1887</v>
      </c>
      <c r="Q18466" s="66">
        <v>16.329999999999998</v>
      </c>
    </row>
    <row r="18467" spans="15:17" ht="14.25">
      <c r="O18467" t="s">
        <v>2477</v>
      </c>
      <c r="P18467" s="2" t="s">
        <v>1888</v>
      </c>
      <c r="Q18467" s="66">
        <v>16.32</v>
      </c>
    </row>
    <row r="18468" spans="15:17" ht="14.25">
      <c r="O18468" t="s">
        <v>2477</v>
      </c>
      <c r="P18468" s="2" t="s">
        <v>1889</v>
      </c>
      <c r="Q18468" s="66">
        <v>16.600000000000001</v>
      </c>
    </row>
    <row r="18469" spans="15:17" ht="14.25">
      <c r="O18469" t="s">
        <v>2477</v>
      </c>
      <c r="P18469" s="2" t="s">
        <v>1890</v>
      </c>
      <c r="Q18469" s="66">
        <v>16.420000000000002</v>
      </c>
    </row>
    <row r="18470" spans="15:17" ht="14.25">
      <c r="O18470" t="s">
        <v>2477</v>
      </c>
      <c r="P18470" s="2" t="s">
        <v>1891</v>
      </c>
      <c r="Q18470" s="66">
        <v>16.36</v>
      </c>
    </row>
    <row r="18471" spans="15:17" ht="14.25">
      <c r="O18471" t="s">
        <v>2477</v>
      </c>
      <c r="P18471" s="2" t="s">
        <v>1892</v>
      </c>
      <c r="Q18471" s="66">
        <v>16.52</v>
      </c>
    </row>
    <row r="18472" spans="15:17" ht="14.25">
      <c r="O18472" t="s">
        <v>2477</v>
      </c>
      <c r="P18472" s="2" t="s">
        <v>1893</v>
      </c>
      <c r="Q18472" s="66">
        <v>16.5</v>
      </c>
    </row>
    <row r="18473" spans="15:17" ht="14.25">
      <c r="O18473" t="s">
        <v>2477</v>
      </c>
      <c r="P18473" s="2" t="s">
        <v>1894</v>
      </c>
      <c r="Q18473" s="66">
        <v>16.5</v>
      </c>
    </row>
    <row r="18474" spans="15:17" ht="14.25">
      <c r="O18474" t="s">
        <v>2477</v>
      </c>
      <c r="P18474" s="2" t="s">
        <v>1895</v>
      </c>
      <c r="Q18474" s="66">
        <v>16.45</v>
      </c>
    </row>
    <row r="18475" spans="15:17" ht="14.25">
      <c r="O18475" t="s">
        <v>2477</v>
      </c>
      <c r="P18475" s="2" t="s">
        <v>1896</v>
      </c>
      <c r="Q18475" s="66">
        <v>16.399999999999999</v>
      </c>
    </row>
    <row r="18476" spans="15:17" ht="14.25">
      <c r="O18476" t="s">
        <v>2477</v>
      </c>
      <c r="P18476" s="2" t="s">
        <v>1897</v>
      </c>
      <c r="Q18476" s="66">
        <v>16.399999999999999</v>
      </c>
    </row>
    <row r="18477" spans="15:17" ht="14.25">
      <c r="O18477" t="s">
        <v>2477</v>
      </c>
      <c r="P18477" s="2" t="s">
        <v>1898</v>
      </c>
      <c r="Q18477" s="66">
        <v>16.07</v>
      </c>
    </row>
    <row r="18478" spans="15:17" ht="14.25">
      <c r="O18478" t="s">
        <v>2477</v>
      </c>
      <c r="P18478" s="2" t="s">
        <v>1899</v>
      </c>
      <c r="Q18478" s="66">
        <v>16.21</v>
      </c>
    </row>
    <row r="18479" spans="15:17" ht="14.25">
      <c r="O18479" t="s">
        <v>2477</v>
      </c>
      <c r="P18479" s="2" t="s">
        <v>1900</v>
      </c>
      <c r="Q18479" s="66">
        <v>16.100000000000001</v>
      </c>
    </row>
    <row r="18480" spans="15:17" ht="14.25">
      <c r="O18480" t="s">
        <v>2477</v>
      </c>
      <c r="P18480" s="2" t="s">
        <v>1901</v>
      </c>
      <c r="Q18480" s="66">
        <v>16.100000000000001</v>
      </c>
    </row>
    <row r="18481" spans="15:17" ht="14.25">
      <c r="O18481" t="s">
        <v>2477</v>
      </c>
      <c r="P18481" s="2" t="s">
        <v>1902</v>
      </c>
      <c r="Q18481" s="66">
        <v>15.9</v>
      </c>
    </row>
    <row r="18482" spans="15:17" ht="14.25">
      <c r="O18482" t="s">
        <v>2477</v>
      </c>
      <c r="P18482" s="2" t="s">
        <v>1903</v>
      </c>
      <c r="Q18482" s="66">
        <v>16.43</v>
      </c>
    </row>
    <row r="18483" spans="15:17" ht="14.25">
      <c r="O18483" t="s">
        <v>2477</v>
      </c>
      <c r="P18483" s="2" t="s">
        <v>1904</v>
      </c>
      <c r="Q18483" s="66">
        <v>16.27</v>
      </c>
    </row>
    <row r="18484" spans="15:17" ht="14.25">
      <c r="O18484" t="s">
        <v>2477</v>
      </c>
      <c r="P18484" s="2" t="s">
        <v>1905</v>
      </c>
      <c r="Q18484" s="66">
        <v>15.7</v>
      </c>
    </row>
    <row r="18485" spans="15:17" ht="14.25">
      <c r="O18485" t="s">
        <v>2477</v>
      </c>
      <c r="P18485" s="2" t="s">
        <v>1906</v>
      </c>
      <c r="Q18485" s="66">
        <v>16.41</v>
      </c>
    </row>
    <row r="18486" spans="15:17" ht="14.25">
      <c r="O18486" t="s">
        <v>2477</v>
      </c>
      <c r="P18486" s="2" t="s">
        <v>1907</v>
      </c>
      <c r="Q18486" s="66">
        <v>16.600000000000001</v>
      </c>
    </row>
    <row r="18487" spans="15:17" ht="14.25">
      <c r="O18487" t="s">
        <v>2477</v>
      </c>
      <c r="P18487" s="2" t="s">
        <v>1908</v>
      </c>
      <c r="Q18487" s="66">
        <v>16.8</v>
      </c>
    </row>
    <row r="18488" spans="15:17" ht="14.25">
      <c r="O18488" t="s">
        <v>2477</v>
      </c>
      <c r="P18488" s="2" t="s">
        <v>1909</v>
      </c>
      <c r="Q18488" s="66">
        <v>17.46</v>
      </c>
    </row>
    <row r="18489" spans="15:17" ht="14.25">
      <c r="O18489" t="s">
        <v>2477</v>
      </c>
      <c r="P18489" s="2" t="s">
        <v>1910</v>
      </c>
      <c r="Q18489" s="66">
        <v>17.55</v>
      </c>
    </row>
    <row r="18490" spans="15:17" ht="14.25">
      <c r="O18490" t="s">
        <v>2477</v>
      </c>
      <c r="P18490" s="2" t="s">
        <v>1911</v>
      </c>
      <c r="Q18490" s="66">
        <v>17.12</v>
      </c>
    </row>
    <row r="18491" spans="15:17" ht="14.25">
      <c r="O18491" t="s">
        <v>2477</v>
      </c>
      <c r="P18491" s="2" t="s">
        <v>1912</v>
      </c>
      <c r="Q18491" s="66">
        <v>17.32</v>
      </c>
    </row>
    <row r="18492" spans="15:17" ht="14.25">
      <c r="O18492" t="s">
        <v>2477</v>
      </c>
      <c r="P18492" s="2" t="s">
        <v>1913</v>
      </c>
      <c r="Q18492" s="66">
        <v>16.8</v>
      </c>
    </row>
    <row r="18493" spans="15:17" ht="14.25">
      <c r="O18493" t="s">
        <v>2477</v>
      </c>
      <c r="P18493" s="2" t="s">
        <v>1914</v>
      </c>
      <c r="Q18493" s="66">
        <v>16.579999999999998</v>
      </c>
    </row>
    <row r="18494" spans="15:17" ht="14.25">
      <c r="O18494" t="s">
        <v>2477</v>
      </c>
      <c r="P18494" s="2" t="s">
        <v>1915</v>
      </c>
      <c r="Q18494" s="66">
        <v>17.09</v>
      </c>
    </row>
    <row r="18495" spans="15:17" ht="14.25">
      <c r="O18495" t="s">
        <v>2477</v>
      </c>
      <c r="P18495" s="2" t="s">
        <v>1916</v>
      </c>
      <c r="Q18495" s="66">
        <v>17.149999999999999</v>
      </c>
    </row>
    <row r="18496" spans="15:17" ht="14.25">
      <c r="O18496" t="s">
        <v>2477</v>
      </c>
      <c r="P18496" s="2" t="s">
        <v>1917</v>
      </c>
      <c r="Q18496" s="66">
        <v>17.05</v>
      </c>
    </row>
    <row r="18497" spans="15:17" ht="14.25">
      <c r="O18497" t="s">
        <v>2477</v>
      </c>
      <c r="P18497" s="2" t="s">
        <v>1918</v>
      </c>
      <c r="Q18497" s="66">
        <v>16.829999999999998</v>
      </c>
    </row>
    <row r="18498" spans="15:17" ht="14.25">
      <c r="O18498" t="s">
        <v>2477</v>
      </c>
      <c r="P18498" s="2" t="s">
        <v>1919</v>
      </c>
      <c r="Q18498" s="66">
        <v>16.62</v>
      </c>
    </row>
    <row r="18499" spans="15:17" ht="14.25">
      <c r="O18499" t="s">
        <v>2477</v>
      </c>
      <c r="P18499" s="2" t="s">
        <v>1920</v>
      </c>
      <c r="Q18499" s="66">
        <v>16.29</v>
      </c>
    </row>
    <row r="18500" spans="15:17" ht="14.25">
      <c r="O18500" t="s">
        <v>2477</v>
      </c>
      <c r="P18500" s="2" t="s">
        <v>1921</v>
      </c>
      <c r="Q18500" s="66">
        <v>16.399999999999999</v>
      </c>
    </row>
    <row r="18501" spans="15:17" ht="14.25">
      <c r="O18501" t="s">
        <v>2477</v>
      </c>
      <c r="P18501" s="2" t="s">
        <v>1922</v>
      </c>
      <c r="Q18501" s="66">
        <v>16.48</v>
      </c>
    </row>
    <row r="18502" spans="15:17" ht="14.25">
      <c r="O18502" t="s">
        <v>2477</v>
      </c>
      <c r="P18502" s="2" t="s">
        <v>1923</v>
      </c>
      <c r="Q18502" s="66">
        <v>16.399999999999999</v>
      </c>
    </row>
    <row r="18503" spans="15:17" ht="14.25">
      <c r="O18503" t="s">
        <v>2477</v>
      </c>
      <c r="P18503" s="2" t="s">
        <v>1924</v>
      </c>
      <c r="Q18503" s="66">
        <v>16.45</v>
      </c>
    </row>
    <row r="18504" spans="15:17" ht="14.25">
      <c r="O18504" t="s">
        <v>2477</v>
      </c>
      <c r="P18504" s="2" t="s">
        <v>1925</v>
      </c>
      <c r="Q18504" s="66">
        <v>16.41</v>
      </c>
    </row>
    <row r="18505" spans="15:17" ht="14.25">
      <c r="O18505" t="s">
        <v>2477</v>
      </c>
      <c r="P18505" s="2" t="s">
        <v>1926</v>
      </c>
      <c r="Q18505" s="66">
        <v>16.5</v>
      </c>
    </row>
    <row r="18506" spans="15:17" ht="14.25">
      <c r="O18506" t="s">
        <v>2477</v>
      </c>
      <c r="P18506" s="2" t="s">
        <v>1927</v>
      </c>
      <c r="Q18506" s="66">
        <v>16.36</v>
      </c>
    </row>
    <row r="18507" spans="15:17" ht="14.25">
      <c r="O18507" t="s">
        <v>2477</v>
      </c>
      <c r="P18507" s="2" t="s">
        <v>1928</v>
      </c>
      <c r="Q18507" s="66">
        <v>16.11</v>
      </c>
    </row>
    <row r="18508" spans="15:17" ht="14.25">
      <c r="O18508" t="s">
        <v>2477</v>
      </c>
      <c r="P18508" s="2" t="s">
        <v>1929</v>
      </c>
      <c r="Q18508" s="66">
        <v>16.3</v>
      </c>
    </row>
    <row r="18509" spans="15:17" ht="14.25">
      <c r="O18509" t="s">
        <v>2477</v>
      </c>
      <c r="P18509" s="2" t="s">
        <v>1930</v>
      </c>
      <c r="Q18509" s="66">
        <v>16.010000000000002</v>
      </c>
    </row>
    <row r="18510" spans="15:17" ht="14.25">
      <c r="O18510" t="s">
        <v>2477</v>
      </c>
      <c r="P18510" s="2" t="s">
        <v>1931</v>
      </c>
      <c r="Q18510" s="66">
        <v>16.399999999999999</v>
      </c>
    </row>
    <row r="18511" spans="15:17" ht="14.25">
      <c r="O18511" t="s">
        <v>2477</v>
      </c>
      <c r="P18511" s="2" t="s">
        <v>1932</v>
      </c>
      <c r="Q18511" s="66">
        <v>16.399999999999999</v>
      </c>
    </row>
    <row r="18512" spans="15:17" ht="14.25">
      <c r="O18512" t="s">
        <v>2477</v>
      </c>
      <c r="P18512" s="2" t="s">
        <v>1933</v>
      </c>
      <c r="Q18512" s="66">
        <v>16.260000000000002</v>
      </c>
    </row>
    <row r="18513" spans="15:17" ht="14.25">
      <c r="O18513" t="s">
        <v>2477</v>
      </c>
      <c r="P18513" s="2" t="s">
        <v>1934</v>
      </c>
      <c r="Q18513" s="66">
        <v>16.29</v>
      </c>
    </row>
    <row r="18514" spans="15:17" ht="14.25">
      <c r="O18514" t="s">
        <v>2477</v>
      </c>
      <c r="P18514" s="2" t="s">
        <v>1935</v>
      </c>
      <c r="Q18514" s="66">
        <v>16.11</v>
      </c>
    </row>
    <row r="18515" spans="15:17" ht="14.25">
      <c r="O18515" t="s">
        <v>2477</v>
      </c>
      <c r="P18515" s="2" t="s">
        <v>1936</v>
      </c>
      <c r="Q18515" s="66">
        <v>16.149999999999999</v>
      </c>
    </row>
    <row r="18516" spans="15:17" ht="14.25">
      <c r="O18516" t="s">
        <v>2477</v>
      </c>
      <c r="P18516" s="2" t="s">
        <v>1937</v>
      </c>
      <c r="Q18516" s="66">
        <v>16.22</v>
      </c>
    </row>
    <row r="18517" spans="15:17" ht="14.25">
      <c r="O18517" t="s">
        <v>2477</v>
      </c>
      <c r="P18517" s="2" t="s">
        <v>1938</v>
      </c>
      <c r="Q18517" s="66">
        <v>16.670000000000002</v>
      </c>
    </row>
    <row r="18518" spans="15:17" ht="14.25">
      <c r="O18518" t="s">
        <v>2477</v>
      </c>
      <c r="P18518" s="2" t="s">
        <v>1939</v>
      </c>
      <c r="Q18518" s="66">
        <v>16.97</v>
      </c>
    </row>
    <row r="18519" spans="15:17" ht="14.25">
      <c r="O18519" t="s">
        <v>2477</v>
      </c>
      <c r="P18519" s="2" t="s">
        <v>1940</v>
      </c>
      <c r="Q18519" s="66">
        <v>16.8</v>
      </c>
    </row>
    <row r="18520" spans="15:17" ht="14.25">
      <c r="O18520" t="s">
        <v>2477</v>
      </c>
      <c r="P18520" s="2" t="s">
        <v>1941</v>
      </c>
      <c r="Q18520" s="66">
        <v>16.48</v>
      </c>
    </row>
    <row r="18521" spans="15:17" ht="14.25">
      <c r="O18521" t="s">
        <v>2477</v>
      </c>
      <c r="P18521" s="2" t="s">
        <v>1942</v>
      </c>
      <c r="Q18521" s="66">
        <v>16.3</v>
      </c>
    </row>
    <row r="18522" spans="15:17" ht="14.25">
      <c r="O18522" t="s">
        <v>2477</v>
      </c>
      <c r="P18522" s="2" t="s">
        <v>1943</v>
      </c>
      <c r="Q18522" s="66">
        <v>15.76</v>
      </c>
    </row>
    <row r="18523" spans="15:17" ht="14.25">
      <c r="O18523" t="s">
        <v>2477</v>
      </c>
      <c r="P18523" s="2" t="s">
        <v>1944</v>
      </c>
      <c r="Q18523" s="66">
        <v>16.100000000000001</v>
      </c>
    </row>
    <row r="18524" spans="15:17" ht="14.25">
      <c r="O18524" t="s">
        <v>2477</v>
      </c>
      <c r="P18524" s="2" t="s">
        <v>1945</v>
      </c>
      <c r="Q18524" s="66">
        <v>15.77</v>
      </c>
    </row>
    <row r="18525" spans="15:17" ht="14.25">
      <c r="O18525" t="s">
        <v>2477</v>
      </c>
      <c r="P18525" s="2" t="s">
        <v>1946</v>
      </c>
      <c r="Q18525" s="66">
        <v>16.309999999999999</v>
      </c>
    </row>
    <row r="18526" spans="15:17" ht="14.25">
      <c r="O18526" t="s">
        <v>2477</v>
      </c>
      <c r="P18526" s="2" t="s">
        <v>1947</v>
      </c>
      <c r="Q18526" s="66">
        <v>16.25</v>
      </c>
    </row>
    <row r="18527" spans="15:17" ht="14.25">
      <c r="O18527" t="s">
        <v>2477</v>
      </c>
      <c r="P18527" s="2" t="s">
        <v>1948</v>
      </c>
      <c r="Q18527" s="66">
        <v>16.27</v>
      </c>
    </row>
    <row r="18528" spans="15:17" ht="14.25">
      <c r="O18528" t="s">
        <v>2477</v>
      </c>
      <c r="P18528" s="2" t="s">
        <v>1949</v>
      </c>
      <c r="Q18528" s="66">
        <v>16.100000000000001</v>
      </c>
    </row>
    <row r="18529" spans="15:17" ht="14.25">
      <c r="O18529" t="s">
        <v>2477</v>
      </c>
      <c r="P18529" s="2" t="s">
        <v>1950</v>
      </c>
      <c r="Q18529" s="66">
        <v>15.9</v>
      </c>
    </row>
    <row r="18530" spans="15:17" ht="14.25">
      <c r="O18530" t="s">
        <v>2477</v>
      </c>
      <c r="P18530" s="2" t="s">
        <v>1951</v>
      </c>
      <c r="Q18530" s="66">
        <v>15.9</v>
      </c>
    </row>
    <row r="18531" spans="15:17" ht="14.25">
      <c r="O18531" t="s">
        <v>2477</v>
      </c>
      <c r="P18531" s="2" t="s">
        <v>1952</v>
      </c>
      <c r="Q18531" s="66">
        <v>15.96</v>
      </c>
    </row>
    <row r="18532" spans="15:17" ht="14.25">
      <c r="O18532" t="s">
        <v>2477</v>
      </c>
      <c r="P18532" s="2" t="s">
        <v>1953</v>
      </c>
      <c r="Q18532" s="66">
        <v>15.92</v>
      </c>
    </row>
    <row r="18533" spans="15:17" ht="14.25">
      <c r="O18533" t="s">
        <v>2477</v>
      </c>
      <c r="P18533" s="2" t="s">
        <v>1954</v>
      </c>
      <c r="Q18533" s="66">
        <v>15.55</v>
      </c>
    </row>
    <row r="18534" spans="15:17" ht="14.25">
      <c r="O18534" t="s">
        <v>2477</v>
      </c>
      <c r="P18534" s="2" t="s">
        <v>1955</v>
      </c>
      <c r="Q18534" s="66">
        <v>15.55</v>
      </c>
    </row>
    <row r="18535" spans="15:17" ht="14.25">
      <c r="O18535" t="s">
        <v>2477</v>
      </c>
      <c r="P18535" s="2" t="s">
        <v>1956</v>
      </c>
      <c r="Q18535" s="66">
        <v>15.55</v>
      </c>
    </row>
    <row r="18536" spans="15:17" ht="14.25">
      <c r="O18536" t="s">
        <v>2477</v>
      </c>
      <c r="P18536" s="2" t="s">
        <v>1957</v>
      </c>
      <c r="Q18536" s="66">
        <v>15.6</v>
      </c>
    </row>
    <row r="18537" spans="15:17" ht="14.25">
      <c r="O18537" t="s">
        <v>2477</v>
      </c>
      <c r="P18537" s="2" t="s">
        <v>1958</v>
      </c>
      <c r="Q18537" s="66">
        <v>15.8</v>
      </c>
    </row>
    <row r="18538" spans="15:17" ht="14.25">
      <c r="O18538" t="s">
        <v>2477</v>
      </c>
      <c r="P18538" s="2" t="s">
        <v>1959</v>
      </c>
      <c r="Q18538" s="66">
        <v>15.89</v>
      </c>
    </row>
    <row r="18539" spans="15:17" ht="14.25">
      <c r="O18539" t="s">
        <v>2477</v>
      </c>
      <c r="P18539" s="2" t="s">
        <v>1960</v>
      </c>
      <c r="Q18539" s="66">
        <v>16.059999999999999</v>
      </c>
    </row>
    <row r="18540" spans="15:17" ht="14.25">
      <c r="O18540" t="s">
        <v>2477</v>
      </c>
      <c r="P18540" s="2" t="s">
        <v>1961</v>
      </c>
      <c r="Q18540" s="66">
        <v>16.149999999999999</v>
      </c>
    </row>
    <row r="18541" spans="15:17" ht="14.25">
      <c r="O18541" t="s">
        <v>2477</v>
      </c>
      <c r="P18541" s="2" t="s">
        <v>1962</v>
      </c>
      <c r="Q18541" s="66">
        <v>16.48</v>
      </c>
    </row>
    <row r="18542" spans="15:17" ht="14.25">
      <c r="O18542" t="s">
        <v>2477</v>
      </c>
      <c r="P18542" s="2" t="s">
        <v>1963</v>
      </c>
      <c r="Q18542" s="66">
        <v>16.170000000000002</v>
      </c>
    </row>
    <row r="18543" spans="15:17" ht="14.25">
      <c r="O18543" t="s">
        <v>2477</v>
      </c>
      <c r="P18543" s="2" t="s">
        <v>1964</v>
      </c>
      <c r="Q18543" s="66">
        <v>15.99</v>
      </c>
    </row>
    <row r="18544" spans="15:17" ht="14.25">
      <c r="O18544" t="s">
        <v>2477</v>
      </c>
      <c r="P18544" s="2" t="s">
        <v>1965</v>
      </c>
      <c r="Q18544" s="66">
        <v>15.83</v>
      </c>
    </row>
    <row r="18545" spans="15:17" ht="14.25">
      <c r="O18545" t="s">
        <v>2477</v>
      </c>
      <c r="P18545" s="2" t="s">
        <v>1966</v>
      </c>
      <c r="Q18545" s="66">
        <v>15.82</v>
      </c>
    </row>
    <row r="18546" spans="15:17" ht="14.25">
      <c r="O18546" t="s">
        <v>2477</v>
      </c>
      <c r="P18546" s="2" t="s">
        <v>1967</v>
      </c>
      <c r="Q18546" s="66">
        <v>15.93</v>
      </c>
    </row>
    <row r="18547" spans="15:17" ht="14.25">
      <c r="O18547" t="s">
        <v>2477</v>
      </c>
      <c r="P18547" s="2" t="s">
        <v>1968</v>
      </c>
      <c r="Q18547" s="66">
        <v>16.010000000000002</v>
      </c>
    </row>
    <row r="18548" spans="15:17" ht="14.25">
      <c r="O18548" t="s">
        <v>2477</v>
      </c>
      <c r="P18548" s="2" t="s">
        <v>1969</v>
      </c>
      <c r="Q18548" s="66">
        <v>15.8</v>
      </c>
    </row>
    <row r="18549" spans="15:17" ht="14.25">
      <c r="O18549" t="s">
        <v>2477</v>
      </c>
      <c r="P18549" s="2" t="s">
        <v>1970</v>
      </c>
      <c r="Q18549" s="66">
        <v>15.5</v>
      </c>
    </row>
    <row r="18550" spans="15:17" ht="14.25">
      <c r="O18550" t="s">
        <v>2477</v>
      </c>
      <c r="P18550" s="2" t="s">
        <v>1971</v>
      </c>
      <c r="Q18550" s="66">
        <v>15.43</v>
      </c>
    </row>
    <row r="18551" spans="15:17" ht="14.25">
      <c r="O18551" t="s">
        <v>2477</v>
      </c>
      <c r="P18551" s="2" t="s">
        <v>1972</v>
      </c>
      <c r="Q18551" s="66">
        <v>15.54</v>
      </c>
    </row>
    <row r="18552" spans="15:17" ht="14.25">
      <c r="O18552" t="s">
        <v>2477</v>
      </c>
      <c r="P18552" s="2" t="s">
        <v>1973</v>
      </c>
      <c r="Q18552" s="66">
        <v>15.27</v>
      </c>
    </row>
    <row r="18553" spans="15:17" ht="14.25">
      <c r="O18553" t="s">
        <v>2477</v>
      </c>
      <c r="P18553" s="2" t="s">
        <v>1974</v>
      </c>
      <c r="Q18553" s="66">
        <v>15.25</v>
      </c>
    </row>
    <row r="18554" spans="15:17" ht="14.25">
      <c r="O18554" t="s">
        <v>2477</v>
      </c>
      <c r="P18554" s="2" t="s">
        <v>1975</v>
      </c>
      <c r="Q18554" s="66">
        <v>15.32</v>
      </c>
    </row>
    <row r="18555" spans="15:17" ht="14.25">
      <c r="O18555" t="s">
        <v>2477</v>
      </c>
      <c r="P18555" s="2" t="s">
        <v>1976</v>
      </c>
      <c r="Q18555" s="66">
        <v>15.48</v>
      </c>
    </row>
    <row r="18556" spans="15:17" ht="14.25">
      <c r="O18556" t="s">
        <v>2477</v>
      </c>
      <c r="P18556" s="2" t="s">
        <v>1977</v>
      </c>
      <c r="Q18556" s="66">
        <v>15.34</v>
      </c>
    </row>
    <row r="18557" spans="15:17" ht="14.25">
      <c r="O18557" t="s">
        <v>2477</v>
      </c>
      <c r="P18557" s="2" t="s">
        <v>1978</v>
      </c>
      <c r="Q18557" s="66">
        <v>15.18</v>
      </c>
    </row>
    <row r="18558" spans="15:17" ht="14.25">
      <c r="O18558" t="s">
        <v>2477</v>
      </c>
      <c r="P18558" s="2" t="s">
        <v>1979</v>
      </c>
      <c r="Q18558" s="66">
        <v>15.09</v>
      </c>
    </row>
    <row r="18559" spans="15:17" ht="14.25">
      <c r="O18559" t="s">
        <v>2477</v>
      </c>
      <c r="P18559" s="2" t="s">
        <v>1980</v>
      </c>
      <c r="Q18559" s="66">
        <v>15.11</v>
      </c>
    </row>
    <row r="18560" spans="15:17" ht="14.25">
      <c r="O18560" t="s">
        <v>2477</v>
      </c>
      <c r="P18560" s="2" t="s">
        <v>1981</v>
      </c>
      <c r="Q18560" s="66">
        <v>15.29</v>
      </c>
    </row>
    <row r="18561" spans="15:17" ht="14.25">
      <c r="O18561" t="s">
        <v>2477</v>
      </c>
      <c r="P18561" s="2" t="s">
        <v>1982</v>
      </c>
      <c r="Q18561" s="66">
        <v>15.06</v>
      </c>
    </row>
    <row r="18562" spans="15:17" ht="14.25">
      <c r="O18562" t="s">
        <v>2477</v>
      </c>
      <c r="P18562" s="2" t="s">
        <v>1983</v>
      </c>
      <c r="Q18562" s="66">
        <v>15.34</v>
      </c>
    </row>
    <row r="18563" spans="15:17" ht="14.25">
      <c r="O18563" t="s">
        <v>2477</v>
      </c>
      <c r="P18563" s="2" t="s">
        <v>1984</v>
      </c>
      <c r="Q18563" s="66">
        <v>14.95</v>
      </c>
    </row>
    <row r="18564" spans="15:17" ht="14.25">
      <c r="O18564" t="s">
        <v>2477</v>
      </c>
      <c r="P18564" s="2" t="s">
        <v>1985</v>
      </c>
      <c r="Q18564" s="66">
        <v>14.86</v>
      </c>
    </row>
    <row r="18565" spans="15:17" ht="14.25">
      <c r="O18565" t="s">
        <v>2477</v>
      </c>
      <c r="P18565" s="2" t="s">
        <v>1986</v>
      </c>
      <c r="Q18565" s="66">
        <v>14.85</v>
      </c>
    </row>
    <row r="18566" spans="15:17" ht="14.25">
      <c r="O18566" t="s">
        <v>2477</v>
      </c>
      <c r="P18566" s="2" t="s">
        <v>1987</v>
      </c>
      <c r="Q18566" s="66">
        <v>14.85</v>
      </c>
    </row>
    <row r="18567" spans="15:17" ht="14.25">
      <c r="O18567" t="s">
        <v>2477</v>
      </c>
      <c r="P18567" s="2" t="s">
        <v>1988</v>
      </c>
      <c r="Q18567" s="66">
        <v>15.1</v>
      </c>
    </row>
    <row r="18568" spans="15:17" ht="14.25">
      <c r="O18568" t="s">
        <v>2477</v>
      </c>
      <c r="P18568" s="2" t="s">
        <v>1989</v>
      </c>
      <c r="Q18568" s="66">
        <v>14.92</v>
      </c>
    </row>
    <row r="18569" spans="15:17" ht="14.25">
      <c r="O18569" t="s">
        <v>2477</v>
      </c>
      <c r="P18569" s="2" t="s">
        <v>1990</v>
      </c>
      <c r="Q18569" s="66">
        <v>14.85</v>
      </c>
    </row>
    <row r="18570" spans="15:17" ht="14.25">
      <c r="O18570" t="s">
        <v>2477</v>
      </c>
      <c r="P18570" s="2" t="s">
        <v>1991</v>
      </c>
      <c r="Q18570" s="66">
        <v>14.88</v>
      </c>
    </row>
    <row r="18571" spans="15:17" ht="14.25">
      <c r="O18571" t="s">
        <v>2477</v>
      </c>
      <c r="P18571" s="2" t="s">
        <v>1992</v>
      </c>
      <c r="Q18571" s="66">
        <v>14.46</v>
      </c>
    </row>
    <row r="18572" spans="15:17" ht="14.25">
      <c r="O18572" t="s">
        <v>2477</v>
      </c>
      <c r="P18572" s="2" t="s">
        <v>1993</v>
      </c>
      <c r="Q18572" s="66">
        <v>14.3</v>
      </c>
    </row>
    <row r="18573" spans="15:17" ht="14.25">
      <c r="O18573" t="s">
        <v>2477</v>
      </c>
      <c r="P18573" s="2" t="s">
        <v>1994</v>
      </c>
      <c r="Q18573" s="66">
        <v>13.93</v>
      </c>
    </row>
    <row r="18574" spans="15:17" ht="14.25">
      <c r="O18574" t="s">
        <v>2477</v>
      </c>
      <c r="P18574" s="2" t="s">
        <v>1995</v>
      </c>
      <c r="Q18574" s="66">
        <v>13.85</v>
      </c>
    </row>
    <row r="18575" spans="15:17" ht="14.25">
      <c r="O18575" t="s">
        <v>2477</v>
      </c>
      <c r="P18575" s="2" t="s">
        <v>1996</v>
      </c>
      <c r="Q18575" s="66">
        <v>13.73</v>
      </c>
    </row>
    <row r="18576" spans="15:17" ht="14.25">
      <c r="O18576" t="s">
        <v>2477</v>
      </c>
      <c r="P18576" s="2" t="s">
        <v>1997</v>
      </c>
      <c r="Q18576" s="66">
        <v>13.93</v>
      </c>
    </row>
    <row r="18577" spans="15:17" ht="14.25">
      <c r="O18577" t="s">
        <v>2477</v>
      </c>
      <c r="P18577" s="2" t="s">
        <v>1998</v>
      </c>
      <c r="Q18577" s="66">
        <v>13.8</v>
      </c>
    </row>
    <row r="18578" spans="15:17" ht="14.25">
      <c r="O18578" t="s">
        <v>2477</v>
      </c>
      <c r="P18578" s="2" t="s">
        <v>1999</v>
      </c>
      <c r="Q18578" s="66">
        <v>13.88</v>
      </c>
    </row>
    <row r="18579" spans="15:17" ht="14.25">
      <c r="O18579" t="s">
        <v>2477</v>
      </c>
      <c r="P18579" s="2" t="s">
        <v>2000</v>
      </c>
      <c r="Q18579" s="66">
        <v>13.76</v>
      </c>
    </row>
    <row r="18580" spans="15:17" ht="14.25">
      <c r="O18580" t="s">
        <v>2477</v>
      </c>
      <c r="P18580" s="2" t="s">
        <v>2001</v>
      </c>
      <c r="Q18580" s="66">
        <v>13.78</v>
      </c>
    </row>
    <row r="18581" spans="15:17" ht="14.25">
      <c r="O18581" t="s">
        <v>2477</v>
      </c>
      <c r="P18581" s="2" t="s">
        <v>2002</v>
      </c>
      <c r="Q18581" s="66">
        <v>13.48</v>
      </c>
    </row>
    <row r="18582" spans="15:17" ht="14.25">
      <c r="O18582" t="s">
        <v>2477</v>
      </c>
      <c r="P18582" s="2" t="s">
        <v>2003</v>
      </c>
      <c r="Q18582" s="66">
        <v>13.81</v>
      </c>
    </row>
    <row r="18583" spans="15:17" ht="14.25">
      <c r="O18583" t="s">
        <v>2477</v>
      </c>
      <c r="P18583" s="2" t="s">
        <v>2004</v>
      </c>
      <c r="Q18583" s="66">
        <v>13.85</v>
      </c>
    </row>
    <row r="18584" spans="15:17" ht="14.25">
      <c r="O18584" t="s">
        <v>2477</v>
      </c>
      <c r="P18584" s="2" t="s">
        <v>2005</v>
      </c>
      <c r="Q18584" s="66">
        <v>13.67</v>
      </c>
    </row>
    <row r="18585" spans="15:17" ht="14.25">
      <c r="O18585" t="s">
        <v>2477</v>
      </c>
      <c r="P18585" s="2" t="s">
        <v>2006</v>
      </c>
      <c r="Q18585" s="66">
        <v>13.97</v>
      </c>
    </row>
    <row r="18586" spans="15:17" ht="14.25">
      <c r="O18586" t="s">
        <v>2477</v>
      </c>
      <c r="P18586" s="2" t="s">
        <v>2007</v>
      </c>
      <c r="Q18586" s="66">
        <v>13.67</v>
      </c>
    </row>
    <row r="18587" spans="15:17" ht="14.25">
      <c r="O18587" t="s">
        <v>2477</v>
      </c>
      <c r="P18587" s="2" t="s">
        <v>2008</v>
      </c>
      <c r="Q18587" s="66">
        <v>13.91</v>
      </c>
    </row>
    <row r="18588" spans="15:17" ht="14.25">
      <c r="O18588" t="s">
        <v>2477</v>
      </c>
      <c r="P18588" s="2" t="s">
        <v>2009</v>
      </c>
      <c r="Q18588" s="66">
        <v>14</v>
      </c>
    </row>
    <row r="18589" spans="15:17" ht="14.25">
      <c r="O18589" t="s">
        <v>2477</v>
      </c>
      <c r="P18589" s="2" t="s">
        <v>2010</v>
      </c>
      <c r="Q18589" s="66">
        <v>13.92</v>
      </c>
    </row>
    <row r="18590" spans="15:17" ht="14.25">
      <c r="O18590" t="s">
        <v>2477</v>
      </c>
      <c r="P18590" s="2" t="s">
        <v>2011</v>
      </c>
      <c r="Q18590" s="66">
        <v>13.96</v>
      </c>
    </row>
    <row r="18591" spans="15:17" ht="14.25">
      <c r="O18591" t="s">
        <v>2477</v>
      </c>
      <c r="P18591" s="2" t="s">
        <v>2012</v>
      </c>
      <c r="Q18591" s="66">
        <v>14</v>
      </c>
    </row>
    <row r="18592" spans="15:17" ht="14.25">
      <c r="O18592" t="s">
        <v>2477</v>
      </c>
      <c r="P18592" s="2" t="s">
        <v>2013</v>
      </c>
      <c r="Q18592" s="66">
        <v>13.8</v>
      </c>
    </row>
    <row r="18593" spans="15:17" ht="14.25">
      <c r="O18593" t="s">
        <v>2477</v>
      </c>
      <c r="P18593" s="2" t="s">
        <v>2014</v>
      </c>
      <c r="Q18593" s="66">
        <v>13.75</v>
      </c>
    </row>
    <row r="18594" spans="15:17" ht="14.25">
      <c r="O18594" t="s">
        <v>2477</v>
      </c>
      <c r="P18594" s="2" t="s">
        <v>2015</v>
      </c>
      <c r="Q18594" s="66">
        <v>14.09</v>
      </c>
    </row>
    <row r="18595" spans="15:17" ht="14.25">
      <c r="O18595" t="s">
        <v>2477</v>
      </c>
      <c r="P18595" s="2" t="s">
        <v>2016</v>
      </c>
      <c r="Q18595" s="66">
        <v>14.1</v>
      </c>
    </row>
    <row r="18596" spans="15:17" ht="14.25">
      <c r="O18596" t="s">
        <v>2477</v>
      </c>
      <c r="P18596" s="2" t="s">
        <v>2017</v>
      </c>
      <c r="Q18596" s="66">
        <v>14.1</v>
      </c>
    </row>
    <row r="18597" spans="15:17" ht="14.25">
      <c r="O18597" t="s">
        <v>2477</v>
      </c>
      <c r="P18597" s="2" t="s">
        <v>2018</v>
      </c>
      <c r="Q18597" s="66">
        <v>14.15</v>
      </c>
    </row>
    <row r="18598" spans="15:17" ht="14.25">
      <c r="O18598" t="s">
        <v>2477</v>
      </c>
      <c r="P18598" s="2" t="s">
        <v>2019</v>
      </c>
      <c r="Q18598" s="66">
        <v>13.99</v>
      </c>
    </row>
    <row r="18599" spans="15:17" ht="14.25">
      <c r="O18599" t="s">
        <v>2477</v>
      </c>
      <c r="P18599" s="2" t="s">
        <v>2020</v>
      </c>
      <c r="Q18599" s="66">
        <v>14.15</v>
      </c>
    </row>
    <row r="18600" spans="15:17" ht="14.25">
      <c r="O18600" t="s">
        <v>2477</v>
      </c>
      <c r="P18600" s="2" t="s">
        <v>2021</v>
      </c>
      <c r="Q18600" s="66">
        <v>13.96</v>
      </c>
    </row>
    <row r="18601" spans="15:17" ht="14.25">
      <c r="O18601" t="s">
        <v>2477</v>
      </c>
      <c r="P18601" s="2" t="s">
        <v>2022</v>
      </c>
      <c r="Q18601" s="66">
        <v>13.61</v>
      </c>
    </row>
    <row r="18602" spans="15:17" ht="14.25">
      <c r="O18602" t="s">
        <v>2477</v>
      </c>
      <c r="P18602" s="2" t="s">
        <v>2023</v>
      </c>
      <c r="Q18602" s="66">
        <v>13.5</v>
      </c>
    </row>
    <row r="18603" spans="15:17" ht="14.25">
      <c r="O18603" t="s">
        <v>2477</v>
      </c>
      <c r="P18603" s="2" t="s">
        <v>2024</v>
      </c>
      <c r="Q18603" s="66">
        <v>13.46</v>
      </c>
    </row>
    <row r="18604" spans="15:17" ht="14.25">
      <c r="O18604" t="s">
        <v>2477</v>
      </c>
      <c r="P18604" s="2" t="s">
        <v>2025</v>
      </c>
      <c r="Q18604" s="66">
        <v>13.05</v>
      </c>
    </row>
    <row r="18605" spans="15:17" ht="14.25">
      <c r="O18605" t="s">
        <v>2477</v>
      </c>
      <c r="P18605" s="2" t="s">
        <v>2026</v>
      </c>
      <c r="Q18605" s="66">
        <v>12.99</v>
      </c>
    </row>
    <row r="18606" spans="15:17" ht="14.25">
      <c r="O18606" t="s">
        <v>2477</v>
      </c>
      <c r="P18606" s="2" t="s">
        <v>2027</v>
      </c>
      <c r="Q18606" s="66">
        <v>13</v>
      </c>
    </row>
    <row r="18607" spans="15:17" ht="14.25">
      <c r="O18607" t="s">
        <v>2477</v>
      </c>
      <c r="P18607" s="2" t="s">
        <v>2028</v>
      </c>
      <c r="Q18607" s="66">
        <v>13.1</v>
      </c>
    </row>
    <row r="18608" spans="15:17" ht="14.25">
      <c r="O18608" t="s">
        <v>2477</v>
      </c>
      <c r="P18608" s="2" t="s">
        <v>2029</v>
      </c>
      <c r="Q18608" s="66">
        <v>12.94</v>
      </c>
    </row>
    <row r="18609" spans="15:17" ht="14.25">
      <c r="O18609" t="s">
        <v>2477</v>
      </c>
      <c r="P18609" s="2" t="s">
        <v>2030</v>
      </c>
      <c r="Q18609" s="66">
        <v>12.74</v>
      </c>
    </row>
    <row r="18610" spans="15:17" ht="14.25">
      <c r="O18610" t="s">
        <v>2477</v>
      </c>
      <c r="P18610" s="2" t="s">
        <v>2031</v>
      </c>
      <c r="Q18610" s="66">
        <v>12.7</v>
      </c>
    </row>
    <row r="18611" spans="15:17" ht="14.25">
      <c r="O18611" t="s">
        <v>2477</v>
      </c>
      <c r="P18611" s="2" t="s">
        <v>2032</v>
      </c>
      <c r="Q18611" s="66">
        <v>12.88</v>
      </c>
    </row>
    <row r="18612" spans="15:17" ht="14.25">
      <c r="O18612" t="s">
        <v>2477</v>
      </c>
      <c r="P18612" s="2" t="s">
        <v>2033</v>
      </c>
      <c r="Q18612" s="66">
        <v>12.83</v>
      </c>
    </row>
    <row r="18613" spans="15:17" ht="14.25">
      <c r="O18613" t="s">
        <v>2477</v>
      </c>
      <c r="P18613" s="2" t="s">
        <v>2034</v>
      </c>
      <c r="Q18613" s="66">
        <v>12.86</v>
      </c>
    </row>
    <row r="18614" spans="15:17" ht="14.25">
      <c r="O18614" t="s">
        <v>2477</v>
      </c>
      <c r="P18614" s="2" t="s">
        <v>2035</v>
      </c>
      <c r="Q18614" s="66">
        <v>12.61</v>
      </c>
    </row>
    <row r="18615" spans="15:17" ht="14.25">
      <c r="O18615" t="s">
        <v>2477</v>
      </c>
      <c r="P18615" s="2" t="s">
        <v>2036</v>
      </c>
      <c r="Q18615" s="66">
        <v>12.65</v>
      </c>
    </row>
    <row r="18616" spans="15:17" ht="14.25">
      <c r="O18616" t="s">
        <v>2477</v>
      </c>
      <c r="P18616" s="2" t="s">
        <v>2037</v>
      </c>
      <c r="Q18616" s="66">
        <v>13.1</v>
      </c>
    </row>
    <row r="18617" spans="15:17" ht="14.25">
      <c r="O18617" t="s">
        <v>2477</v>
      </c>
      <c r="P18617" s="2" t="s">
        <v>2038</v>
      </c>
      <c r="Q18617" s="66">
        <v>12.45</v>
      </c>
    </row>
    <row r="18618" spans="15:17" ht="14.25">
      <c r="O18618" t="s">
        <v>2477</v>
      </c>
      <c r="P18618" s="2" t="s">
        <v>2039</v>
      </c>
      <c r="Q18618" s="66">
        <v>12.12</v>
      </c>
    </row>
    <row r="18619" spans="15:17" ht="14.25">
      <c r="O18619" t="s">
        <v>2477</v>
      </c>
      <c r="P18619" s="2" t="s">
        <v>2040</v>
      </c>
      <c r="Q18619" s="66">
        <v>11.94</v>
      </c>
    </row>
    <row r="18620" spans="15:17" ht="14.25">
      <c r="O18620" t="s">
        <v>2477</v>
      </c>
      <c r="P18620" s="2" t="s">
        <v>2041</v>
      </c>
      <c r="Q18620" s="66">
        <v>11.8</v>
      </c>
    </row>
    <row r="18621" spans="15:17" ht="14.25">
      <c r="O18621" t="s">
        <v>2477</v>
      </c>
      <c r="P18621" s="2" t="s">
        <v>2042</v>
      </c>
      <c r="Q18621" s="66">
        <v>11.8</v>
      </c>
    </row>
    <row r="18622" spans="15:17" ht="14.25">
      <c r="O18622" t="s">
        <v>2477</v>
      </c>
      <c r="P18622" s="2" t="s">
        <v>2043</v>
      </c>
      <c r="Q18622" s="66">
        <v>11.85</v>
      </c>
    </row>
    <row r="18623" spans="15:17" ht="14.25">
      <c r="O18623" t="s">
        <v>2477</v>
      </c>
      <c r="P18623" s="2" t="s">
        <v>2044</v>
      </c>
      <c r="Q18623" s="66">
        <v>11.76</v>
      </c>
    </row>
    <row r="18624" spans="15:17" ht="14.25">
      <c r="O18624" t="s">
        <v>2477</v>
      </c>
      <c r="P18624" s="2" t="s">
        <v>2045</v>
      </c>
      <c r="Q18624" s="66">
        <v>12</v>
      </c>
    </row>
    <row r="18625" spans="15:17" ht="14.25">
      <c r="O18625" t="s">
        <v>2477</v>
      </c>
      <c r="P18625" s="2" t="s">
        <v>2046</v>
      </c>
      <c r="Q18625" s="66">
        <v>12.45</v>
      </c>
    </row>
    <row r="18626" spans="15:17" ht="14.25">
      <c r="O18626" t="s">
        <v>2477</v>
      </c>
      <c r="P18626" s="2" t="s">
        <v>2047</v>
      </c>
      <c r="Q18626" s="66">
        <v>12.3</v>
      </c>
    </row>
    <row r="18627" spans="15:17" ht="14.25">
      <c r="O18627" t="s">
        <v>2477</v>
      </c>
      <c r="P18627" s="2" t="s">
        <v>2048</v>
      </c>
      <c r="Q18627" s="66">
        <v>12</v>
      </c>
    </row>
    <row r="18628" spans="15:17" ht="14.25">
      <c r="O18628" t="s">
        <v>2477</v>
      </c>
      <c r="P18628" s="2" t="s">
        <v>2049</v>
      </c>
      <c r="Q18628" s="66">
        <v>12.02</v>
      </c>
    </row>
    <row r="18629" spans="15:17" ht="14.25">
      <c r="O18629" t="s">
        <v>2477</v>
      </c>
      <c r="P18629" s="2" t="s">
        <v>2050</v>
      </c>
      <c r="Q18629" s="66">
        <v>12.18</v>
      </c>
    </row>
    <row r="18630" spans="15:17" ht="14.25">
      <c r="O18630" t="s">
        <v>2477</v>
      </c>
      <c r="P18630" s="2" t="s">
        <v>2051</v>
      </c>
      <c r="Q18630" s="66">
        <v>12</v>
      </c>
    </row>
    <row r="18631" spans="15:17" ht="14.25">
      <c r="O18631" t="s">
        <v>2477</v>
      </c>
      <c r="P18631" s="2" t="s">
        <v>2052</v>
      </c>
      <c r="Q18631" s="66">
        <v>12.15</v>
      </c>
    </row>
    <row r="18632" spans="15:17" ht="14.25">
      <c r="O18632" t="s">
        <v>2477</v>
      </c>
      <c r="P18632" s="2" t="s">
        <v>2053</v>
      </c>
      <c r="Q18632" s="66">
        <v>11.9</v>
      </c>
    </row>
    <row r="18633" spans="15:17" ht="14.25">
      <c r="O18633" t="s">
        <v>2477</v>
      </c>
      <c r="P18633" s="2" t="s">
        <v>2054</v>
      </c>
      <c r="Q18633" s="66">
        <v>11.91</v>
      </c>
    </row>
    <row r="18634" spans="15:17" ht="14.25">
      <c r="O18634" t="s">
        <v>2477</v>
      </c>
      <c r="P18634" s="2" t="s">
        <v>2055</v>
      </c>
      <c r="Q18634" s="66">
        <v>11.69</v>
      </c>
    </row>
    <row r="18635" spans="15:17" ht="14.25">
      <c r="O18635" t="s">
        <v>2477</v>
      </c>
      <c r="P18635" s="2" t="s">
        <v>2056</v>
      </c>
      <c r="Q18635" s="66">
        <v>11.69</v>
      </c>
    </row>
    <row r="18636" spans="15:17" ht="14.25">
      <c r="O18636" t="s">
        <v>2477</v>
      </c>
      <c r="P18636" s="2" t="s">
        <v>2057</v>
      </c>
      <c r="Q18636" s="66">
        <v>11.84</v>
      </c>
    </row>
    <row r="18637" spans="15:17" ht="14.25">
      <c r="O18637" t="s">
        <v>2477</v>
      </c>
      <c r="P18637" s="2" t="s">
        <v>2058</v>
      </c>
      <c r="Q18637" s="66">
        <v>11.71</v>
      </c>
    </row>
    <row r="18638" spans="15:17" ht="14.25">
      <c r="O18638" t="s">
        <v>2477</v>
      </c>
      <c r="P18638" s="2" t="s">
        <v>2059</v>
      </c>
      <c r="Q18638" s="66">
        <v>11.95</v>
      </c>
    </row>
    <row r="18639" spans="15:17" ht="14.25">
      <c r="O18639" t="s">
        <v>2477</v>
      </c>
      <c r="P18639" s="2" t="s">
        <v>2060</v>
      </c>
      <c r="Q18639" s="66">
        <v>12.06</v>
      </c>
    </row>
    <row r="18640" spans="15:17" ht="14.25">
      <c r="O18640" t="s">
        <v>2477</v>
      </c>
      <c r="P18640" s="2" t="s">
        <v>2061</v>
      </c>
      <c r="Q18640" s="66">
        <v>12.1</v>
      </c>
    </row>
    <row r="18641" spans="15:17" ht="14.25">
      <c r="O18641" t="s">
        <v>2477</v>
      </c>
      <c r="P18641" s="2" t="s">
        <v>2062</v>
      </c>
      <c r="Q18641" s="66">
        <v>11.83</v>
      </c>
    </row>
    <row r="18642" spans="15:17" ht="14.25">
      <c r="O18642" t="s">
        <v>2477</v>
      </c>
      <c r="P18642" s="2" t="s">
        <v>2063</v>
      </c>
      <c r="Q18642" s="66">
        <v>11.81</v>
      </c>
    </row>
    <row r="18643" spans="15:17" ht="14.25">
      <c r="O18643" t="s">
        <v>2477</v>
      </c>
      <c r="P18643" s="2" t="s">
        <v>2064</v>
      </c>
      <c r="Q18643" s="66">
        <v>11.86</v>
      </c>
    </row>
    <row r="18644" spans="15:17" ht="14.25">
      <c r="O18644" t="s">
        <v>2477</v>
      </c>
      <c r="P18644" s="2" t="s">
        <v>2065</v>
      </c>
      <c r="Q18644" s="66">
        <v>11.68</v>
      </c>
    </row>
    <row r="18645" spans="15:17" ht="14.25">
      <c r="O18645" t="s">
        <v>2477</v>
      </c>
      <c r="P18645" s="2" t="s">
        <v>2066</v>
      </c>
      <c r="Q18645" s="66">
        <v>11.76</v>
      </c>
    </row>
    <row r="18646" spans="15:17" ht="14.25">
      <c r="O18646" t="s">
        <v>2477</v>
      </c>
      <c r="P18646" s="2" t="s">
        <v>2067</v>
      </c>
      <c r="Q18646" s="66">
        <v>11.97</v>
      </c>
    </row>
    <row r="18647" spans="15:17" ht="14.25">
      <c r="O18647" t="s">
        <v>2477</v>
      </c>
      <c r="P18647" s="2" t="s">
        <v>2068</v>
      </c>
      <c r="Q18647" s="66">
        <v>12.15</v>
      </c>
    </row>
    <row r="18648" spans="15:17" ht="14.25">
      <c r="O18648" t="s">
        <v>2477</v>
      </c>
      <c r="P18648" s="2" t="s">
        <v>2069</v>
      </c>
      <c r="Q18648" s="66">
        <v>12.21</v>
      </c>
    </row>
    <row r="18649" spans="15:17" ht="14.25">
      <c r="O18649" t="s">
        <v>2477</v>
      </c>
      <c r="P18649" s="2" t="s">
        <v>2070</v>
      </c>
      <c r="Q18649" s="66">
        <v>12</v>
      </c>
    </row>
    <row r="18650" spans="15:17" ht="14.25">
      <c r="O18650" t="s">
        <v>2477</v>
      </c>
      <c r="P18650" s="2" t="s">
        <v>2071</v>
      </c>
      <c r="Q18650" s="66">
        <v>12.07</v>
      </c>
    </row>
    <row r="18651" spans="15:17" ht="14.25">
      <c r="O18651" t="s">
        <v>2477</v>
      </c>
      <c r="P18651" s="2" t="s">
        <v>2072</v>
      </c>
      <c r="Q18651" s="66">
        <v>12.3</v>
      </c>
    </row>
    <row r="18652" spans="15:17" ht="14.25">
      <c r="O18652" t="s">
        <v>2477</v>
      </c>
      <c r="P18652" s="2" t="s">
        <v>2073</v>
      </c>
      <c r="Q18652" s="66">
        <v>12.44</v>
      </c>
    </row>
    <row r="18653" spans="15:17" ht="14.25">
      <c r="O18653" t="s">
        <v>2477</v>
      </c>
      <c r="P18653" s="2" t="s">
        <v>2074</v>
      </c>
      <c r="Q18653" s="66">
        <v>12.5</v>
      </c>
    </row>
    <row r="18654" spans="15:17" ht="14.25">
      <c r="O18654" t="s">
        <v>2477</v>
      </c>
      <c r="P18654" s="2" t="s">
        <v>2075</v>
      </c>
      <c r="Q18654" s="66">
        <v>12.41</v>
      </c>
    </row>
    <row r="18655" spans="15:17" ht="14.25">
      <c r="O18655" t="s">
        <v>2477</v>
      </c>
      <c r="P18655" s="2" t="s">
        <v>2076</v>
      </c>
      <c r="Q18655" s="66">
        <v>12.6</v>
      </c>
    </row>
    <row r="18656" spans="15:17" ht="14.25">
      <c r="O18656" t="s">
        <v>2477</v>
      </c>
      <c r="P18656" s="2" t="s">
        <v>2077</v>
      </c>
      <c r="Q18656" s="66">
        <v>12.4</v>
      </c>
    </row>
    <row r="18657" spans="15:17" ht="14.25">
      <c r="O18657" t="s">
        <v>2477</v>
      </c>
      <c r="P18657" s="2" t="s">
        <v>2078</v>
      </c>
      <c r="Q18657" s="66">
        <v>12.8</v>
      </c>
    </row>
    <row r="18658" spans="15:17" ht="14.25">
      <c r="O18658" t="s">
        <v>2477</v>
      </c>
      <c r="P18658" s="2" t="s">
        <v>2079</v>
      </c>
      <c r="Q18658" s="66">
        <v>12.9</v>
      </c>
    </row>
    <row r="18659" spans="15:17" ht="14.25">
      <c r="O18659" t="s">
        <v>2477</v>
      </c>
      <c r="P18659" s="2" t="s">
        <v>2080</v>
      </c>
      <c r="Q18659" s="66">
        <v>12.9</v>
      </c>
    </row>
    <row r="18660" spans="15:17" ht="14.25">
      <c r="O18660" t="s">
        <v>2477</v>
      </c>
      <c r="P18660" s="2" t="s">
        <v>2081</v>
      </c>
      <c r="Q18660" s="66">
        <v>12.88</v>
      </c>
    </row>
    <row r="18661" spans="15:17" ht="14.25">
      <c r="O18661" t="s">
        <v>2477</v>
      </c>
      <c r="P18661" s="2" t="s">
        <v>2082</v>
      </c>
      <c r="Q18661" s="66">
        <v>12.5</v>
      </c>
    </row>
    <row r="18662" spans="15:17" ht="14.25">
      <c r="O18662" t="s">
        <v>2477</v>
      </c>
      <c r="P18662" s="2" t="s">
        <v>2083</v>
      </c>
      <c r="Q18662" s="66">
        <v>12.35</v>
      </c>
    </row>
    <row r="18663" spans="15:17" ht="14.25">
      <c r="O18663" t="s">
        <v>2477</v>
      </c>
      <c r="P18663" s="2" t="s">
        <v>2084</v>
      </c>
      <c r="Q18663" s="66">
        <v>12.75</v>
      </c>
    </row>
    <row r="18664" spans="15:17" ht="14.25">
      <c r="O18664" t="s">
        <v>2477</v>
      </c>
      <c r="P18664" s="2" t="s">
        <v>2085</v>
      </c>
      <c r="Q18664" s="66">
        <v>12.8</v>
      </c>
    </row>
    <row r="18665" spans="15:17" ht="14.25">
      <c r="O18665" t="s">
        <v>2477</v>
      </c>
      <c r="P18665" s="2" t="s">
        <v>2086</v>
      </c>
      <c r="Q18665" s="66">
        <v>12.5</v>
      </c>
    </row>
    <row r="18666" spans="15:17" ht="14.25">
      <c r="O18666" t="s">
        <v>2477</v>
      </c>
      <c r="P18666" s="2" t="s">
        <v>2087</v>
      </c>
      <c r="Q18666" s="66">
        <v>12.67</v>
      </c>
    </row>
    <row r="18667" spans="15:17" ht="14.25">
      <c r="O18667" t="s">
        <v>2477</v>
      </c>
      <c r="P18667" s="2" t="s">
        <v>2088</v>
      </c>
      <c r="Q18667" s="66">
        <v>12.37</v>
      </c>
    </row>
    <row r="18668" spans="15:17" ht="14.25">
      <c r="O18668" t="s">
        <v>2477</v>
      </c>
      <c r="P18668" s="2" t="s">
        <v>2089</v>
      </c>
      <c r="Q18668" s="66">
        <v>12.6</v>
      </c>
    </row>
    <row r="18669" spans="15:17" ht="14.25">
      <c r="O18669" t="s">
        <v>2477</v>
      </c>
      <c r="P18669" s="2" t="s">
        <v>2090</v>
      </c>
      <c r="Q18669" s="66">
        <v>12.6</v>
      </c>
    </row>
    <row r="18670" spans="15:17" ht="14.25">
      <c r="O18670" t="s">
        <v>2477</v>
      </c>
      <c r="P18670" s="2" t="s">
        <v>2091</v>
      </c>
      <c r="Q18670" s="66">
        <v>12.83</v>
      </c>
    </row>
    <row r="18671" spans="15:17" ht="14.25">
      <c r="O18671" t="s">
        <v>2477</v>
      </c>
      <c r="P18671" s="2" t="s">
        <v>2092</v>
      </c>
      <c r="Q18671" s="66">
        <v>12.56</v>
      </c>
    </row>
    <row r="18672" spans="15:17" ht="14.25">
      <c r="O18672" t="s">
        <v>2477</v>
      </c>
      <c r="P18672" s="2" t="s">
        <v>2093</v>
      </c>
      <c r="Q18672" s="66">
        <v>12.75</v>
      </c>
    </row>
    <row r="18673" spans="15:17" ht="14.25">
      <c r="O18673" t="s">
        <v>2477</v>
      </c>
      <c r="P18673" s="2" t="s">
        <v>2094</v>
      </c>
      <c r="Q18673" s="66">
        <v>12.81</v>
      </c>
    </row>
    <row r="18674" spans="15:17" ht="14.25">
      <c r="O18674" t="s">
        <v>2477</v>
      </c>
      <c r="P18674" s="2" t="s">
        <v>2095</v>
      </c>
      <c r="Q18674" s="66">
        <v>13.08</v>
      </c>
    </row>
    <row r="18675" spans="15:17" ht="14.25">
      <c r="O18675" t="s">
        <v>2477</v>
      </c>
      <c r="P18675" s="2" t="s">
        <v>2096</v>
      </c>
      <c r="Q18675" s="66">
        <v>13.08</v>
      </c>
    </row>
    <row r="18676" spans="15:17" ht="14.25">
      <c r="O18676" t="s">
        <v>2477</v>
      </c>
      <c r="P18676" s="2" t="s">
        <v>2097</v>
      </c>
      <c r="Q18676" s="66">
        <v>13.18</v>
      </c>
    </row>
    <row r="18677" spans="15:17" ht="14.25">
      <c r="O18677" t="s">
        <v>2477</v>
      </c>
      <c r="P18677" s="2" t="s">
        <v>2098</v>
      </c>
      <c r="Q18677" s="66">
        <v>13.27</v>
      </c>
    </row>
    <row r="18678" spans="15:17" ht="14.25">
      <c r="O18678" t="s">
        <v>2477</v>
      </c>
      <c r="P18678" s="2" t="s">
        <v>2099</v>
      </c>
      <c r="Q18678" s="66">
        <v>13.5</v>
      </c>
    </row>
    <row r="18679" spans="15:17" ht="14.25">
      <c r="O18679" t="s">
        <v>2477</v>
      </c>
      <c r="P18679" s="2" t="s">
        <v>2100</v>
      </c>
      <c r="Q18679" s="66">
        <v>13.35</v>
      </c>
    </row>
    <row r="18680" spans="15:17" ht="14.25">
      <c r="O18680" t="s">
        <v>2477</v>
      </c>
      <c r="P18680" s="2" t="s">
        <v>2101</v>
      </c>
      <c r="Q18680" s="66">
        <v>13.3</v>
      </c>
    </row>
    <row r="18681" spans="15:17" ht="14.25">
      <c r="O18681" t="s">
        <v>2477</v>
      </c>
      <c r="P18681" s="2" t="s">
        <v>2102</v>
      </c>
      <c r="Q18681" s="66">
        <v>13.5</v>
      </c>
    </row>
    <row r="18682" spans="15:17" ht="14.25">
      <c r="O18682" t="s">
        <v>2477</v>
      </c>
      <c r="P18682" s="2" t="s">
        <v>2103</v>
      </c>
      <c r="Q18682" s="66">
        <v>13.42</v>
      </c>
    </row>
    <row r="18683" spans="15:17" ht="14.25">
      <c r="O18683" t="s">
        <v>2477</v>
      </c>
      <c r="P18683" s="2" t="s">
        <v>2104</v>
      </c>
      <c r="Q18683" s="66">
        <v>13.61</v>
      </c>
    </row>
    <row r="18684" spans="15:17" ht="14.25">
      <c r="O18684" t="s">
        <v>2477</v>
      </c>
      <c r="P18684" s="2" t="s">
        <v>2105</v>
      </c>
      <c r="Q18684" s="66">
        <v>13.8</v>
      </c>
    </row>
    <row r="18685" spans="15:17" ht="14.25">
      <c r="O18685" t="s">
        <v>2477</v>
      </c>
      <c r="P18685" s="2" t="s">
        <v>2106</v>
      </c>
      <c r="Q18685" s="66">
        <v>13.58</v>
      </c>
    </row>
    <row r="18686" spans="15:17" ht="14.25">
      <c r="O18686" t="s">
        <v>2477</v>
      </c>
      <c r="P18686" s="2" t="s">
        <v>2107</v>
      </c>
      <c r="Q18686" s="66">
        <v>13.55</v>
      </c>
    </row>
    <row r="18687" spans="15:17" ht="14.25">
      <c r="O18687" t="s">
        <v>2477</v>
      </c>
      <c r="P18687" s="2" t="s">
        <v>2108</v>
      </c>
      <c r="Q18687" s="66">
        <v>13.57</v>
      </c>
    </row>
    <row r="18688" spans="15:17" ht="14.25">
      <c r="O18688" t="s">
        <v>2477</v>
      </c>
      <c r="P18688" s="2" t="s">
        <v>2109</v>
      </c>
      <c r="Q18688" s="66">
        <v>13.6</v>
      </c>
    </row>
    <row r="18689" spans="15:17" ht="14.25">
      <c r="O18689" t="s">
        <v>2477</v>
      </c>
      <c r="P18689" s="2" t="s">
        <v>2110</v>
      </c>
      <c r="Q18689" s="66">
        <v>13.6</v>
      </c>
    </row>
    <row r="18690" spans="15:17" ht="14.25">
      <c r="O18690" t="s">
        <v>2477</v>
      </c>
      <c r="P18690" s="2" t="s">
        <v>2111</v>
      </c>
      <c r="Q18690" s="66">
        <v>13.48</v>
      </c>
    </row>
    <row r="18691" spans="15:17" ht="14.25">
      <c r="O18691" t="s">
        <v>2477</v>
      </c>
      <c r="P18691" s="2" t="s">
        <v>2112</v>
      </c>
      <c r="Q18691" s="66">
        <v>13.48</v>
      </c>
    </row>
    <row r="18692" spans="15:17" ht="14.25">
      <c r="O18692" t="s">
        <v>2477</v>
      </c>
      <c r="P18692" s="2" t="s">
        <v>2113</v>
      </c>
      <c r="Q18692" s="66">
        <v>13.68</v>
      </c>
    </row>
    <row r="18693" spans="15:17" ht="14.25">
      <c r="O18693" t="s">
        <v>2477</v>
      </c>
      <c r="P18693" s="2" t="s">
        <v>2114</v>
      </c>
      <c r="Q18693" s="66">
        <v>13.74</v>
      </c>
    </row>
    <row r="18694" spans="15:17" ht="14.25">
      <c r="O18694" t="s">
        <v>2477</v>
      </c>
      <c r="P18694" s="2" t="s">
        <v>2115</v>
      </c>
      <c r="Q18694" s="66">
        <v>13.45</v>
      </c>
    </row>
    <row r="18695" spans="15:17" ht="14.25">
      <c r="O18695" t="s">
        <v>2477</v>
      </c>
      <c r="P18695" s="2" t="s">
        <v>2116</v>
      </c>
      <c r="Q18695" s="66">
        <v>13.72</v>
      </c>
    </row>
    <row r="18696" spans="15:17" ht="14.25">
      <c r="O18696" t="s">
        <v>2477</v>
      </c>
      <c r="P18696" s="2" t="s">
        <v>2117</v>
      </c>
      <c r="Q18696" s="66">
        <v>13.9</v>
      </c>
    </row>
    <row r="18697" spans="15:17" ht="14.25">
      <c r="O18697" t="s">
        <v>2477</v>
      </c>
      <c r="P18697" s="2" t="s">
        <v>2118</v>
      </c>
      <c r="Q18697" s="66">
        <v>13.77</v>
      </c>
    </row>
    <row r="18698" spans="15:17" ht="14.25">
      <c r="O18698" t="s">
        <v>2477</v>
      </c>
      <c r="P18698" s="2" t="s">
        <v>2119</v>
      </c>
      <c r="Q18698" s="66">
        <v>13.68</v>
      </c>
    </row>
    <row r="18699" spans="15:17" ht="14.25">
      <c r="O18699" t="s">
        <v>2477</v>
      </c>
      <c r="P18699" s="2" t="s">
        <v>2120</v>
      </c>
      <c r="Q18699" s="66">
        <v>13.88</v>
      </c>
    </row>
    <row r="18700" spans="15:17" ht="14.25">
      <c r="O18700" t="s">
        <v>2477</v>
      </c>
      <c r="P18700" s="2" t="s">
        <v>2121</v>
      </c>
      <c r="Q18700" s="66">
        <v>13.9</v>
      </c>
    </row>
    <row r="18701" spans="15:17" ht="14.25">
      <c r="O18701" t="s">
        <v>2477</v>
      </c>
      <c r="P18701" s="2" t="s">
        <v>2122</v>
      </c>
      <c r="Q18701" s="66">
        <v>13.78</v>
      </c>
    </row>
    <row r="18702" spans="15:17" ht="14.25">
      <c r="O18702" t="s">
        <v>2477</v>
      </c>
      <c r="P18702" s="2" t="s">
        <v>2123</v>
      </c>
      <c r="Q18702" s="66">
        <v>13.85</v>
      </c>
    </row>
    <row r="18703" spans="15:17" ht="14.25">
      <c r="O18703" t="s">
        <v>2477</v>
      </c>
      <c r="P18703" s="2" t="s">
        <v>2124</v>
      </c>
      <c r="Q18703" s="66">
        <v>14</v>
      </c>
    </row>
    <row r="18704" spans="15:17" ht="14.25">
      <c r="O18704" t="s">
        <v>2477</v>
      </c>
      <c r="P18704" s="2" t="s">
        <v>2125</v>
      </c>
      <c r="Q18704" s="66">
        <v>15.03</v>
      </c>
    </row>
    <row r="18705" spans="15:17" ht="14.25">
      <c r="O18705" t="s">
        <v>2477</v>
      </c>
      <c r="P18705" s="2" t="s">
        <v>2126</v>
      </c>
      <c r="Q18705" s="66">
        <v>14.73</v>
      </c>
    </row>
    <row r="18706" spans="15:17" ht="14.25">
      <c r="O18706" t="s">
        <v>2477</v>
      </c>
      <c r="P18706" s="2" t="s">
        <v>2127</v>
      </c>
      <c r="Q18706" s="66">
        <v>14.08</v>
      </c>
    </row>
    <row r="18707" spans="15:17" ht="14.25">
      <c r="O18707" t="s">
        <v>2477</v>
      </c>
      <c r="P18707" s="2" t="s">
        <v>2128</v>
      </c>
      <c r="Q18707" s="66">
        <v>14.47</v>
      </c>
    </row>
    <row r="18708" spans="15:17" ht="14.25">
      <c r="O18708" t="s">
        <v>2477</v>
      </c>
      <c r="P18708" s="2" t="s">
        <v>2129</v>
      </c>
      <c r="Q18708" s="66">
        <v>14.15</v>
      </c>
    </row>
    <row r="18709" spans="15:17" ht="14.25">
      <c r="O18709" t="s">
        <v>2477</v>
      </c>
      <c r="P18709" s="2" t="s">
        <v>2130</v>
      </c>
      <c r="Q18709" s="66">
        <v>14.15</v>
      </c>
    </row>
    <row r="18710" spans="15:17" ht="14.25">
      <c r="O18710" t="s">
        <v>2477</v>
      </c>
      <c r="P18710" s="2" t="s">
        <v>2131</v>
      </c>
      <c r="Q18710" s="66">
        <v>14.05</v>
      </c>
    </row>
    <row r="18711" spans="15:17" ht="14.25">
      <c r="O18711" t="s">
        <v>2477</v>
      </c>
      <c r="P18711" s="2" t="s">
        <v>2132</v>
      </c>
      <c r="Q18711" s="66">
        <v>13.94</v>
      </c>
    </row>
    <row r="18712" spans="15:17" ht="14.25">
      <c r="O18712" t="s">
        <v>2477</v>
      </c>
      <c r="P18712" s="2" t="s">
        <v>2133</v>
      </c>
      <c r="Q18712" s="66">
        <v>14.35</v>
      </c>
    </row>
    <row r="18713" spans="15:17" ht="14.25">
      <c r="O18713" t="s">
        <v>2477</v>
      </c>
      <c r="P18713" s="2" t="s">
        <v>2134</v>
      </c>
      <c r="Q18713" s="66">
        <v>14.25</v>
      </c>
    </row>
    <row r="18714" spans="15:17" ht="14.25">
      <c r="O18714" t="s">
        <v>2477</v>
      </c>
      <c r="P18714" s="2" t="s">
        <v>2135</v>
      </c>
      <c r="Q18714" s="66">
        <v>14.3</v>
      </c>
    </row>
    <row r="18715" spans="15:17" ht="14.25">
      <c r="O18715" t="s">
        <v>2477</v>
      </c>
      <c r="P18715" s="2" t="s">
        <v>2136</v>
      </c>
      <c r="Q18715" s="66">
        <v>14.3</v>
      </c>
    </row>
    <row r="18716" spans="15:17" ht="14.25">
      <c r="O18716" t="s">
        <v>2477</v>
      </c>
      <c r="P18716" s="2" t="s">
        <v>2137</v>
      </c>
      <c r="Q18716" s="66">
        <v>14.3</v>
      </c>
    </row>
    <row r="18717" spans="15:17" ht="14.25">
      <c r="O18717" t="s">
        <v>2477</v>
      </c>
      <c r="P18717" s="2" t="s">
        <v>2138</v>
      </c>
      <c r="Q18717" s="66">
        <v>14</v>
      </c>
    </row>
    <row r="18718" spans="15:17" ht="14.25">
      <c r="O18718" t="s">
        <v>2477</v>
      </c>
      <c r="P18718" s="2" t="s">
        <v>2139</v>
      </c>
      <c r="Q18718" s="66">
        <v>14.22</v>
      </c>
    </row>
    <row r="18719" spans="15:17" ht="14.25">
      <c r="O18719" t="s">
        <v>2477</v>
      </c>
      <c r="P18719" s="2" t="s">
        <v>2140</v>
      </c>
      <c r="Q18719" s="66">
        <v>14.47</v>
      </c>
    </row>
    <row r="18720" spans="15:17" ht="14.25">
      <c r="O18720" t="s">
        <v>2477</v>
      </c>
      <c r="P18720" s="2" t="s">
        <v>2141</v>
      </c>
      <c r="Q18720" s="66">
        <v>14.62</v>
      </c>
    </row>
    <row r="18721" spans="15:17" ht="14.25">
      <c r="O18721" t="s">
        <v>2477</v>
      </c>
      <c r="P18721" s="2" t="s">
        <v>2142</v>
      </c>
      <c r="Q18721" s="66">
        <v>14.54</v>
      </c>
    </row>
    <row r="18722" spans="15:17" ht="14.25">
      <c r="O18722" t="s">
        <v>2477</v>
      </c>
      <c r="P18722" s="2" t="s">
        <v>2143</v>
      </c>
      <c r="Q18722" s="66">
        <v>14</v>
      </c>
    </row>
    <row r="18723" spans="15:17" ht="14.25">
      <c r="O18723" t="s">
        <v>2477</v>
      </c>
      <c r="P18723" s="2" t="s">
        <v>2144</v>
      </c>
      <c r="Q18723" s="66">
        <v>14.09</v>
      </c>
    </row>
    <row r="18724" spans="15:17" ht="14.25">
      <c r="O18724" t="s">
        <v>2477</v>
      </c>
      <c r="P18724" s="2" t="s">
        <v>2145</v>
      </c>
      <c r="Q18724" s="66">
        <v>13.98</v>
      </c>
    </row>
    <row r="18725" spans="15:17" ht="14.25">
      <c r="O18725" t="s">
        <v>2477</v>
      </c>
      <c r="P18725" s="2" t="s">
        <v>2146</v>
      </c>
      <c r="Q18725" s="66">
        <v>13.78</v>
      </c>
    </row>
    <row r="18726" spans="15:17" ht="14.25">
      <c r="O18726" t="s">
        <v>2477</v>
      </c>
      <c r="P18726" s="2" t="s">
        <v>2147</v>
      </c>
      <c r="Q18726" s="66">
        <v>13.72</v>
      </c>
    </row>
    <row r="18727" spans="15:17" ht="14.25">
      <c r="O18727" t="s">
        <v>2477</v>
      </c>
      <c r="P18727" s="2" t="s">
        <v>2148</v>
      </c>
      <c r="Q18727" s="66">
        <v>13.57</v>
      </c>
    </row>
    <row r="18728" spans="15:17" ht="14.25">
      <c r="O18728" t="s">
        <v>2477</v>
      </c>
      <c r="P18728" s="2" t="s">
        <v>2149</v>
      </c>
      <c r="Q18728" s="66">
        <v>13.38</v>
      </c>
    </row>
    <row r="18729" spans="15:17" ht="14.25">
      <c r="O18729" t="s">
        <v>2477</v>
      </c>
      <c r="P18729" s="2" t="s">
        <v>2150</v>
      </c>
      <c r="Q18729" s="66">
        <v>13.64</v>
      </c>
    </row>
    <row r="18730" spans="15:17" ht="14.25">
      <c r="O18730" t="s">
        <v>2477</v>
      </c>
      <c r="P18730" s="2" t="s">
        <v>2151</v>
      </c>
      <c r="Q18730" s="66">
        <v>13.56</v>
      </c>
    </row>
    <row r="18731" spans="15:17" ht="14.25">
      <c r="O18731" t="s">
        <v>2477</v>
      </c>
      <c r="P18731" s="2" t="s">
        <v>2152</v>
      </c>
      <c r="Q18731" s="66">
        <v>13.66</v>
      </c>
    </row>
    <row r="18732" spans="15:17" ht="14.25">
      <c r="O18732" t="s">
        <v>2477</v>
      </c>
      <c r="P18732" s="2" t="s">
        <v>2153</v>
      </c>
      <c r="Q18732" s="66">
        <v>13.56</v>
      </c>
    </row>
    <row r="18733" spans="15:17" ht="14.25">
      <c r="O18733" t="s">
        <v>2477</v>
      </c>
      <c r="P18733" s="2" t="s">
        <v>2154</v>
      </c>
      <c r="Q18733" s="66">
        <v>13.4</v>
      </c>
    </row>
    <row r="18734" spans="15:17" ht="14.25">
      <c r="O18734" t="s">
        <v>2477</v>
      </c>
      <c r="P18734" s="2" t="s">
        <v>2155</v>
      </c>
      <c r="Q18734" s="66">
        <v>13.33</v>
      </c>
    </row>
    <row r="18735" spans="15:17" ht="14.25">
      <c r="O18735" t="s">
        <v>2477</v>
      </c>
      <c r="P18735" s="2" t="s">
        <v>2156</v>
      </c>
      <c r="Q18735" s="66">
        <v>13.78</v>
      </c>
    </row>
    <row r="18736" spans="15:17" ht="14.25">
      <c r="O18736" t="s">
        <v>2477</v>
      </c>
      <c r="P18736" s="2" t="s">
        <v>2157</v>
      </c>
      <c r="Q18736" s="66">
        <v>13.53</v>
      </c>
    </row>
    <row r="18737" spans="15:17" ht="14.25">
      <c r="O18737" t="s">
        <v>2477</v>
      </c>
      <c r="P18737" s="2" t="s">
        <v>2158</v>
      </c>
      <c r="Q18737" s="66">
        <v>13.12</v>
      </c>
    </row>
    <row r="18738" spans="15:17" ht="14.25">
      <c r="O18738" t="s">
        <v>2477</v>
      </c>
      <c r="P18738" s="2" t="s">
        <v>2159</v>
      </c>
      <c r="Q18738" s="66">
        <v>12.98</v>
      </c>
    </row>
    <row r="18739" spans="15:17" ht="14.25">
      <c r="O18739" t="s">
        <v>2477</v>
      </c>
      <c r="P18739" s="2" t="s">
        <v>2160</v>
      </c>
      <c r="Q18739" s="66">
        <v>13.14</v>
      </c>
    </row>
    <row r="18740" spans="15:17" ht="14.25">
      <c r="O18740" t="s">
        <v>2477</v>
      </c>
      <c r="P18740" s="2" t="s">
        <v>2161</v>
      </c>
      <c r="Q18740" s="66">
        <v>12.9</v>
      </c>
    </row>
    <row r="18741" spans="15:17" ht="14.25">
      <c r="O18741" t="s">
        <v>2477</v>
      </c>
      <c r="P18741" s="2" t="s">
        <v>2162</v>
      </c>
      <c r="Q18741" s="66">
        <v>12.72</v>
      </c>
    </row>
    <row r="18742" spans="15:17" ht="14.25">
      <c r="O18742" t="s">
        <v>2477</v>
      </c>
      <c r="P18742" s="2" t="s">
        <v>2163</v>
      </c>
      <c r="Q18742" s="66">
        <v>12.7</v>
      </c>
    </row>
    <row r="18743" spans="15:17" ht="14.25">
      <c r="O18743" t="s">
        <v>2477</v>
      </c>
      <c r="P18743" s="2" t="s">
        <v>2164</v>
      </c>
      <c r="Q18743" s="66">
        <v>12.67</v>
      </c>
    </row>
    <row r="18744" spans="15:17" ht="14.25">
      <c r="O18744" t="s">
        <v>2477</v>
      </c>
      <c r="P18744" s="2" t="s">
        <v>2165</v>
      </c>
      <c r="Q18744" s="66">
        <v>12.83</v>
      </c>
    </row>
    <row r="18745" spans="15:17" ht="14.25">
      <c r="O18745" t="s">
        <v>2477</v>
      </c>
      <c r="P18745" s="2" t="s">
        <v>2166</v>
      </c>
      <c r="Q18745" s="66">
        <v>12.9</v>
      </c>
    </row>
    <row r="18746" spans="15:17" ht="14.25">
      <c r="O18746" t="s">
        <v>2477</v>
      </c>
      <c r="P18746" s="2" t="s">
        <v>2167</v>
      </c>
      <c r="Q18746" s="66">
        <v>12.56</v>
      </c>
    </row>
    <row r="18747" spans="15:17" ht="14.25">
      <c r="O18747" t="s">
        <v>2477</v>
      </c>
      <c r="P18747" s="2" t="s">
        <v>2168</v>
      </c>
      <c r="Q18747" s="66">
        <v>11.95</v>
      </c>
    </row>
    <row r="18748" spans="15:17" ht="14.25">
      <c r="O18748" t="s">
        <v>2477</v>
      </c>
      <c r="P18748" s="2" t="s">
        <v>2169</v>
      </c>
      <c r="Q18748" s="66">
        <v>12.05</v>
      </c>
    </row>
    <row r="18749" spans="15:17" ht="14.25">
      <c r="O18749" t="s">
        <v>2477</v>
      </c>
      <c r="P18749" s="2" t="s">
        <v>2170</v>
      </c>
      <c r="Q18749" s="66">
        <v>12.2</v>
      </c>
    </row>
    <row r="18750" spans="15:17" ht="14.25">
      <c r="O18750" t="s">
        <v>2477</v>
      </c>
      <c r="P18750" s="2" t="s">
        <v>2171</v>
      </c>
      <c r="Q18750" s="66">
        <v>11.99</v>
      </c>
    </row>
    <row r="18751" spans="15:17" ht="14.25">
      <c r="O18751" t="s">
        <v>2477</v>
      </c>
      <c r="P18751" s="2" t="s">
        <v>2172</v>
      </c>
      <c r="Q18751" s="66">
        <v>11.95</v>
      </c>
    </row>
    <row r="18752" spans="15:17" ht="14.25">
      <c r="O18752" t="s">
        <v>2477</v>
      </c>
      <c r="P18752" s="2" t="s">
        <v>2173</v>
      </c>
      <c r="Q18752" s="66">
        <v>11.6</v>
      </c>
    </row>
    <row r="18753" spans="15:17" ht="14.25">
      <c r="O18753" t="s">
        <v>2477</v>
      </c>
      <c r="P18753" s="2" t="s">
        <v>2174</v>
      </c>
      <c r="Q18753" s="66">
        <v>11.25</v>
      </c>
    </row>
    <row r="18754" spans="15:17" ht="14.25">
      <c r="O18754" t="s">
        <v>2477</v>
      </c>
      <c r="P18754" s="2" t="s">
        <v>2175</v>
      </c>
      <c r="Q18754" s="66">
        <v>11.42</v>
      </c>
    </row>
    <row r="18755" spans="15:17" ht="14.25">
      <c r="O18755" t="s">
        <v>2477</v>
      </c>
      <c r="P18755" s="2" t="s">
        <v>2176</v>
      </c>
      <c r="Q18755" s="66">
        <v>11.1</v>
      </c>
    </row>
    <row r="18756" spans="15:17" ht="14.25">
      <c r="O18756" t="s">
        <v>2477</v>
      </c>
      <c r="P18756" s="2" t="s">
        <v>2177</v>
      </c>
      <c r="Q18756" s="66">
        <v>11.45</v>
      </c>
    </row>
    <row r="18757" spans="15:17" ht="14.25">
      <c r="O18757" t="s">
        <v>2477</v>
      </c>
      <c r="P18757" s="2" t="s">
        <v>2178</v>
      </c>
      <c r="Q18757" s="66">
        <v>11.43</v>
      </c>
    </row>
    <row r="18758" spans="15:17" ht="14.25">
      <c r="O18758" t="s">
        <v>2477</v>
      </c>
      <c r="P18758" s="2" t="s">
        <v>2179</v>
      </c>
      <c r="Q18758" s="66">
        <v>11.32</v>
      </c>
    </row>
    <row r="18759" spans="15:17" ht="14.25">
      <c r="O18759" t="s">
        <v>2477</v>
      </c>
      <c r="P18759" s="2" t="s">
        <v>2180</v>
      </c>
      <c r="Q18759" s="66">
        <v>11.21</v>
      </c>
    </row>
    <row r="18760" spans="15:17" ht="14.25">
      <c r="O18760" t="s">
        <v>2477</v>
      </c>
      <c r="P18760" s="2" t="s">
        <v>2181</v>
      </c>
      <c r="Q18760" s="66">
        <v>11.3</v>
      </c>
    </row>
    <row r="18761" spans="15:17" ht="14.25">
      <c r="O18761" t="s">
        <v>2477</v>
      </c>
      <c r="P18761" s="2" t="s">
        <v>2182</v>
      </c>
      <c r="Q18761" s="66">
        <v>11.46</v>
      </c>
    </row>
    <row r="18762" spans="15:17" ht="14.25">
      <c r="O18762" t="s">
        <v>2477</v>
      </c>
      <c r="P18762" s="2" t="s">
        <v>2183</v>
      </c>
      <c r="Q18762" s="66">
        <v>11.3</v>
      </c>
    </row>
    <row r="18763" spans="15:17" ht="14.25">
      <c r="O18763" t="s">
        <v>2477</v>
      </c>
      <c r="P18763" s="2" t="s">
        <v>2184</v>
      </c>
      <c r="Q18763" s="66">
        <v>11.48</v>
      </c>
    </row>
    <row r="18764" spans="15:17" ht="14.25">
      <c r="O18764" t="s">
        <v>2477</v>
      </c>
      <c r="P18764" s="2" t="s">
        <v>2185</v>
      </c>
      <c r="Q18764" s="66">
        <v>11.39</v>
      </c>
    </row>
    <row r="18765" spans="15:17" ht="14.25">
      <c r="O18765" t="s">
        <v>2477</v>
      </c>
      <c r="P18765" s="2" t="s">
        <v>2186</v>
      </c>
      <c r="Q18765" s="66">
        <v>11.37</v>
      </c>
    </row>
    <row r="18766" spans="15:17" ht="14.25">
      <c r="O18766" t="s">
        <v>2477</v>
      </c>
      <c r="P18766" s="2" t="s">
        <v>2187</v>
      </c>
      <c r="Q18766" s="66">
        <v>11.32</v>
      </c>
    </row>
    <row r="18767" spans="15:17" ht="14.25">
      <c r="O18767" t="s">
        <v>2477</v>
      </c>
      <c r="P18767" s="2" t="s">
        <v>2188</v>
      </c>
      <c r="Q18767" s="66">
        <v>11.6</v>
      </c>
    </row>
    <row r="18768" spans="15:17" ht="14.25">
      <c r="O18768" t="s">
        <v>2477</v>
      </c>
      <c r="P18768" s="2" t="s">
        <v>2189</v>
      </c>
      <c r="Q18768" s="66">
        <v>11.55</v>
      </c>
    </row>
    <row r="18769" spans="15:17" ht="14.25">
      <c r="O18769" t="s">
        <v>2477</v>
      </c>
      <c r="P18769" s="2" t="s">
        <v>2190</v>
      </c>
      <c r="Q18769" s="66">
        <v>11.58</v>
      </c>
    </row>
    <row r="18770" spans="15:17" ht="14.25">
      <c r="O18770" t="s">
        <v>2477</v>
      </c>
      <c r="P18770" s="2" t="s">
        <v>2191</v>
      </c>
      <c r="Q18770" s="66">
        <v>11.76</v>
      </c>
    </row>
    <row r="18771" spans="15:17" ht="14.25">
      <c r="O18771" t="s">
        <v>2477</v>
      </c>
      <c r="P18771" s="2" t="s">
        <v>2192</v>
      </c>
      <c r="Q18771" s="66">
        <v>11.6</v>
      </c>
    </row>
    <row r="18772" spans="15:17" ht="14.25">
      <c r="O18772" t="s">
        <v>2477</v>
      </c>
      <c r="P18772" s="2" t="s">
        <v>2193</v>
      </c>
      <c r="Q18772" s="66">
        <v>11.6</v>
      </c>
    </row>
    <row r="18773" spans="15:17" ht="14.25">
      <c r="O18773" t="s">
        <v>2477</v>
      </c>
      <c r="P18773" s="2" t="s">
        <v>2194</v>
      </c>
      <c r="Q18773" s="66">
        <v>11.65</v>
      </c>
    </row>
    <row r="18774" spans="15:17" ht="14.25">
      <c r="O18774" t="s">
        <v>2477</v>
      </c>
      <c r="P18774" s="2" t="s">
        <v>2195</v>
      </c>
      <c r="Q18774" s="66">
        <v>11.72</v>
      </c>
    </row>
    <row r="18775" spans="15:17" ht="14.25">
      <c r="O18775" t="s">
        <v>2477</v>
      </c>
      <c r="P18775" s="2" t="s">
        <v>2196</v>
      </c>
      <c r="Q18775" s="66">
        <v>11.77</v>
      </c>
    </row>
    <row r="18776" spans="15:17" ht="14.25">
      <c r="O18776" t="s">
        <v>2477</v>
      </c>
      <c r="P18776" s="2" t="s">
        <v>2197</v>
      </c>
      <c r="Q18776" s="66">
        <v>11.75</v>
      </c>
    </row>
    <row r="18777" spans="15:17" ht="14.25">
      <c r="O18777" t="s">
        <v>2477</v>
      </c>
      <c r="P18777" s="2" t="s">
        <v>2198</v>
      </c>
      <c r="Q18777" s="66">
        <v>11.58</v>
      </c>
    </row>
    <row r="18778" spans="15:17" ht="14.25">
      <c r="O18778" t="s">
        <v>2477</v>
      </c>
      <c r="P18778" s="2" t="s">
        <v>2199</v>
      </c>
      <c r="Q18778" s="66">
        <v>11.95</v>
      </c>
    </row>
    <row r="18779" spans="15:17" ht="14.25">
      <c r="O18779" t="s">
        <v>2477</v>
      </c>
      <c r="P18779" s="2" t="s">
        <v>2200</v>
      </c>
      <c r="Q18779" s="66">
        <v>11.96</v>
      </c>
    </row>
    <row r="18780" spans="15:17" ht="14.25">
      <c r="O18780" t="s">
        <v>2477</v>
      </c>
      <c r="P18780" s="2" t="s">
        <v>2201</v>
      </c>
      <c r="Q18780" s="66">
        <v>12</v>
      </c>
    </row>
    <row r="18781" spans="15:17" ht="14.25">
      <c r="O18781" t="s">
        <v>2477</v>
      </c>
      <c r="P18781" s="2" t="s">
        <v>2202</v>
      </c>
      <c r="Q18781" s="66">
        <v>12.19</v>
      </c>
    </row>
    <row r="18782" spans="15:17" ht="14.25">
      <c r="O18782" t="s">
        <v>2477</v>
      </c>
      <c r="P18782" s="2" t="s">
        <v>2203</v>
      </c>
      <c r="Q18782" s="66">
        <v>12.24</v>
      </c>
    </row>
    <row r="18783" spans="15:17" ht="14.25">
      <c r="O18783" t="s">
        <v>2477</v>
      </c>
      <c r="P18783" s="2" t="s">
        <v>2204</v>
      </c>
      <c r="Q18783" s="66">
        <v>12.25</v>
      </c>
    </row>
    <row r="18784" spans="15:17" ht="14.25">
      <c r="O18784" t="s">
        <v>2477</v>
      </c>
      <c r="P18784" s="2" t="s">
        <v>2205</v>
      </c>
      <c r="Q18784" s="66">
        <v>12.24</v>
      </c>
    </row>
    <row r="18785" spans="15:17" ht="14.25">
      <c r="O18785" t="s">
        <v>2477</v>
      </c>
      <c r="P18785" s="2" t="s">
        <v>2206</v>
      </c>
      <c r="Q18785" s="66">
        <v>12.16</v>
      </c>
    </row>
    <row r="18786" spans="15:17" ht="14.25">
      <c r="O18786" t="s">
        <v>2477</v>
      </c>
      <c r="P18786" s="2" t="s">
        <v>2207</v>
      </c>
      <c r="Q18786" s="66">
        <v>12.2</v>
      </c>
    </row>
    <row r="18787" spans="15:17" ht="14.25">
      <c r="O18787" t="s">
        <v>2477</v>
      </c>
      <c r="P18787" s="2" t="s">
        <v>2208</v>
      </c>
      <c r="Q18787" s="66">
        <v>12.18</v>
      </c>
    </row>
    <row r="18788" spans="15:17" ht="14.25">
      <c r="O18788" t="s">
        <v>2477</v>
      </c>
      <c r="P18788" s="2" t="s">
        <v>2209</v>
      </c>
      <c r="Q18788" s="66">
        <v>12.2</v>
      </c>
    </row>
    <row r="18789" spans="15:17" ht="14.25">
      <c r="O18789" t="s">
        <v>2477</v>
      </c>
      <c r="P18789" s="2" t="s">
        <v>2210</v>
      </c>
      <c r="Q18789" s="66">
        <v>12.32</v>
      </c>
    </row>
    <row r="18790" spans="15:17" ht="14.25">
      <c r="O18790" t="s">
        <v>2477</v>
      </c>
      <c r="P18790" s="2" t="s">
        <v>2211</v>
      </c>
      <c r="Q18790" s="66">
        <v>12.32</v>
      </c>
    </row>
    <row r="18791" spans="15:17" ht="14.25">
      <c r="O18791" t="s">
        <v>2477</v>
      </c>
      <c r="P18791" s="2" t="s">
        <v>2212</v>
      </c>
      <c r="Q18791" s="66">
        <v>12.23</v>
      </c>
    </row>
    <row r="18792" spans="15:17" ht="14.25">
      <c r="O18792" t="s">
        <v>2477</v>
      </c>
      <c r="P18792" s="2" t="s">
        <v>2213</v>
      </c>
      <c r="Q18792" s="66">
        <v>12.3</v>
      </c>
    </row>
    <row r="18793" spans="15:17" ht="14.25">
      <c r="O18793" t="s">
        <v>2477</v>
      </c>
      <c r="P18793" s="2" t="s">
        <v>2214</v>
      </c>
      <c r="Q18793" s="66">
        <v>12.25</v>
      </c>
    </row>
    <row r="18794" spans="15:17" ht="14.25">
      <c r="O18794" t="s">
        <v>2477</v>
      </c>
      <c r="P18794" s="2" t="s">
        <v>2215</v>
      </c>
      <c r="Q18794" s="66">
        <v>12.25</v>
      </c>
    </row>
    <row r="18795" spans="15:17" ht="14.25">
      <c r="O18795" t="s">
        <v>2477</v>
      </c>
      <c r="P18795" s="2" t="s">
        <v>2216</v>
      </c>
      <c r="Q18795" s="66">
        <v>12.25</v>
      </c>
    </row>
    <row r="18796" spans="15:17" ht="14.25">
      <c r="O18796" t="s">
        <v>2477</v>
      </c>
      <c r="P18796" s="2" t="s">
        <v>2217</v>
      </c>
      <c r="Q18796" s="66">
        <v>12.19</v>
      </c>
    </row>
    <row r="18797" spans="15:17" ht="14.25">
      <c r="O18797" t="s">
        <v>2477</v>
      </c>
      <c r="P18797" s="2" t="s">
        <v>2218</v>
      </c>
      <c r="Q18797" s="66">
        <v>12.2</v>
      </c>
    </row>
    <row r="18798" spans="15:17" ht="14.25">
      <c r="O18798" t="s">
        <v>2477</v>
      </c>
      <c r="P18798" s="2" t="s">
        <v>2219</v>
      </c>
      <c r="Q18798" s="66">
        <v>12.05</v>
      </c>
    </row>
    <row r="18799" spans="15:17" ht="14.25">
      <c r="O18799" t="s">
        <v>2477</v>
      </c>
      <c r="P18799" s="2" t="s">
        <v>2220</v>
      </c>
      <c r="Q18799" s="66">
        <v>12</v>
      </c>
    </row>
    <row r="18800" spans="15:17" ht="14.25">
      <c r="O18800" t="s">
        <v>2477</v>
      </c>
      <c r="P18800" s="2" t="s">
        <v>2221</v>
      </c>
      <c r="Q18800" s="66">
        <v>12.04</v>
      </c>
    </row>
    <row r="18801" spans="15:17" ht="14.25">
      <c r="O18801" t="s">
        <v>2477</v>
      </c>
      <c r="P18801" s="2" t="s">
        <v>2222</v>
      </c>
      <c r="Q18801" s="66">
        <v>12.13</v>
      </c>
    </row>
    <row r="18802" spans="15:17" ht="14.25">
      <c r="O18802" t="s">
        <v>2477</v>
      </c>
      <c r="P18802" s="2" t="s">
        <v>2223</v>
      </c>
      <c r="Q18802" s="66">
        <v>12.08</v>
      </c>
    </row>
    <row r="18803" spans="15:17" ht="14.25">
      <c r="O18803" t="s">
        <v>2477</v>
      </c>
      <c r="P18803" s="2" t="s">
        <v>2224</v>
      </c>
      <c r="Q18803" s="66">
        <v>11.92</v>
      </c>
    </row>
    <row r="18804" spans="15:17" ht="14.25">
      <c r="O18804" t="s">
        <v>2477</v>
      </c>
      <c r="P18804" s="2" t="s">
        <v>2225</v>
      </c>
      <c r="Q18804" s="66">
        <v>12.05</v>
      </c>
    </row>
    <row r="18805" spans="15:17" ht="14.25">
      <c r="O18805" t="s">
        <v>2477</v>
      </c>
      <c r="P18805" s="2" t="s">
        <v>2226</v>
      </c>
      <c r="Q18805" s="66">
        <v>12</v>
      </c>
    </row>
    <row r="18806" spans="15:17" ht="14.25">
      <c r="O18806" t="s">
        <v>2477</v>
      </c>
      <c r="P18806" s="2" t="s">
        <v>2227</v>
      </c>
      <c r="Q18806" s="66">
        <v>12.1</v>
      </c>
    </row>
    <row r="18807" spans="15:17" ht="14.25">
      <c r="O18807" t="s">
        <v>2477</v>
      </c>
      <c r="P18807" s="2" t="s">
        <v>2228</v>
      </c>
      <c r="Q18807" s="66">
        <v>12.32</v>
      </c>
    </row>
    <row r="18808" spans="15:17" ht="14.25">
      <c r="O18808" t="s">
        <v>2477</v>
      </c>
      <c r="P18808" s="2" t="s">
        <v>2229</v>
      </c>
      <c r="Q18808" s="66">
        <v>12.15</v>
      </c>
    </row>
    <row r="18809" spans="15:17" ht="14.25">
      <c r="O18809" t="s">
        <v>2477</v>
      </c>
      <c r="P18809" s="2" t="s">
        <v>2230</v>
      </c>
      <c r="Q18809" s="66">
        <v>12.15</v>
      </c>
    </row>
    <row r="18810" spans="15:17" ht="14.25">
      <c r="O18810" t="s">
        <v>2477</v>
      </c>
      <c r="P18810" s="2" t="s">
        <v>2231</v>
      </c>
      <c r="Q18810" s="66">
        <v>12.14</v>
      </c>
    </row>
    <row r="18811" spans="15:17" ht="14.25">
      <c r="O18811" t="s">
        <v>2477</v>
      </c>
      <c r="P18811" s="2" t="s">
        <v>2232</v>
      </c>
      <c r="Q18811" s="66">
        <v>12.2</v>
      </c>
    </row>
    <row r="18812" spans="15:17" ht="14.25">
      <c r="O18812" t="s">
        <v>2477</v>
      </c>
      <c r="P18812" s="2" t="s">
        <v>2233</v>
      </c>
      <c r="Q18812" s="66">
        <v>12.34</v>
      </c>
    </row>
    <row r="18813" spans="15:17" ht="14.25">
      <c r="O18813" t="s">
        <v>2477</v>
      </c>
      <c r="P18813" s="2" t="s">
        <v>2234</v>
      </c>
      <c r="Q18813" s="66">
        <v>12.35</v>
      </c>
    </row>
    <row r="18814" spans="15:17" ht="14.25">
      <c r="O18814" t="s">
        <v>2477</v>
      </c>
      <c r="P18814" s="2" t="s">
        <v>2235</v>
      </c>
      <c r="Q18814" s="66">
        <v>12.5</v>
      </c>
    </row>
    <row r="18815" spans="15:17" ht="14.25">
      <c r="O18815" t="s">
        <v>2477</v>
      </c>
      <c r="P18815" s="2" t="s">
        <v>2236</v>
      </c>
      <c r="Q18815" s="66">
        <v>12.68</v>
      </c>
    </row>
    <row r="18816" spans="15:17" ht="14.25">
      <c r="O18816" t="s">
        <v>2477</v>
      </c>
      <c r="P18816" s="2" t="s">
        <v>2237</v>
      </c>
      <c r="Q18816" s="66">
        <v>12.6</v>
      </c>
    </row>
    <row r="18817" spans="15:17" ht="14.25">
      <c r="O18817" t="s">
        <v>2477</v>
      </c>
      <c r="P18817" s="2" t="s">
        <v>2238</v>
      </c>
      <c r="Q18817" s="66">
        <v>12.11</v>
      </c>
    </row>
    <row r="18818" spans="15:17" ht="14.25">
      <c r="O18818" t="s">
        <v>2477</v>
      </c>
      <c r="P18818" s="2" t="s">
        <v>2239</v>
      </c>
      <c r="Q18818" s="66">
        <v>12.25</v>
      </c>
    </row>
    <row r="18819" spans="15:17" ht="14.25">
      <c r="O18819" t="s">
        <v>2477</v>
      </c>
      <c r="P18819" s="2" t="s">
        <v>2240</v>
      </c>
      <c r="Q18819" s="66">
        <v>12.05</v>
      </c>
    </row>
    <row r="18820" spans="15:17" ht="14.25">
      <c r="O18820" t="s">
        <v>2477</v>
      </c>
      <c r="P18820" s="2" t="s">
        <v>2241</v>
      </c>
      <c r="Q18820" s="66">
        <v>12.04</v>
      </c>
    </row>
    <row r="18821" spans="15:17" ht="14.25">
      <c r="O18821" t="s">
        <v>2477</v>
      </c>
      <c r="P18821" s="2" t="s">
        <v>2242</v>
      </c>
      <c r="Q18821" s="66">
        <v>11.71</v>
      </c>
    </row>
    <row r="18822" spans="15:17" ht="14.25">
      <c r="O18822" t="s">
        <v>2477</v>
      </c>
      <c r="P18822" s="2" t="s">
        <v>2243</v>
      </c>
      <c r="Q18822" s="66">
        <v>11.94</v>
      </c>
    </row>
    <row r="18823" spans="15:17" ht="14.25">
      <c r="O18823" t="s">
        <v>2477</v>
      </c>
      <c r="P18823" s="2" t="s">
        <v>2244</v>
      </c>
      <c r="Q18823" s="66">
        <v>11.85</v>
      </c>
    </row>
    <row r="18824" spans="15:17" ht="14.25">
      <c r="O18824" t="s">
        <v>2477</v>
      </c>
      <c r="P18824" s="2" t="s">
        <v>2245</v>
      </c>
      <c r="Q18824" s="66">
        <v>11.83</v>
      </c>
    </row>
    <row r="18825" spans="15:17" ht="14.25">
      <c r="O18825" t="s">
        <v>2477</v>
      </c>
      <c r="P18825" s="2" t="s">
        <v>2246</v>
      </c>
      <c r="Q18825" s="66">
        <v>11.63</v>
      </c>
    </row>
    <row r="18826" spans="15:17" ht="14.25">
      <c r="O18826" t="s">
        <v>2477</v>
      </c>
      <c r="P18826" s="2" t="s">
        <v>2247</v>
      </c>
      <c r="Q18826" s="66">
        <v>11.4</v>
      </c>
    </row>
    <row r="18827" spans="15:17" ht="14.25">
      <c r="O18827" t="s">
        <v>2477</v>
      </c>
      <c r="P18827" s="2" t="s">
        <v>2248</v>
      </c>
      <c r="Q18827" s="66">
        <v>11.34</v>
      </c>
    </row>
    <row r="18828" spans="15:17" ht="14.25">
      <c r="O18828" t="s">
        <v>2477</v>
      </c>
      <c r="P18828" s="2" t="s">
        <v>2249</v>
      </c>
      <c r="Q18828" s="66">
        <v>11.45</v>
      </c>
    </row>
    <row r="18829" spans="15:17" ht="14.25">
      <c r="O18829" t="s">
        <v>2477</v>
      </c>
      <c r="P18829" s="2" t="s">
        <v>2250</v>
      </c>
      <c r="Q18829" s="66">
        <v>11.42</v>
      </c>
    </row>
    <row r="18830" spans="15:17" ht="14.25">
      <c r="O18830" t="s">
        <v>2477</v>
      </c>
      <c r="P18830" s="2" t="s">
        <v>2251</v>
      </c>
      <c r="Q18830" s="66">
        <v>11.2</v>
      </c>
    </row>
    <row r="18831" spans="15:17" ht="14.25">
      <c r="O18831" t="s">
        <v>2477</v>
      </c>
      <c r="P18831" s="2" t="s">
        <v>2252</v>
      </c>
      <c r="Q18831" s="66">
        <v>11.5</v>
      </c>
    </row>
    <row r="18832" spans="15:17" ht="14.25">
      <c r="O18832" t="s">
        <v>2477</v>
      </c>
      <c r="P18832" s="2" t="s">
        <v>2253</v>
      </c>
      <c r="Q18832" s="66">
        <v>11.5</v>
      </c>
    </row>
    <row r="18833" spans="15:17" ht="14.25">
      <c r="O18833" t="s">
        <v>2477</v>
      </c>
      <c r="P18833" s="2" t="s">
        <v>2254</v>
      </c>
      <c r="Q18833" s="66">
        <v>11.45</v>
      </c>
    </row>
    <row r="18834" spans="15:17" ht="14.25">
      <c r="O18834" t="s">
        <v>2477</v>
      </c>
      <c r="P18834" s="2" t="s">
        <v>2255</v>
      </c>
      <c r="Q18834" s="66">
        <v>11.61</v>
      </c>
    </row>
    <row r="18835" spans="15:17" ht="14.25">
      <c r="O18835" t="s">
        <v>2477</v>
      </c>
      <c r="P18835" s="2" t="s">
        <v>2256</v>
      </c>
      <c r="Q18835" s="66">
        <v>11.3</v>
      </c>
    </row>
    <row r="18836" spans="15:17" ht="14.25">
      <c r="O18836" t="s">
        <v>2477</v>
      </c>
      <c r="P18836" s="2" t="s">
        <v>2257</v>
      </c>
      <c r="Q18836" s="66">
        <v>11.42</v>
      </c>
    </row>
    <row r="18837" spans="15:17" ht="14.25">
      <c r="O18837" t="s">
        <v>2477</v>
      </c>
      <c r="P18837" s="2" t="s">
        <v>2258</v>
      </c>
      <c r="Q18837" s="66">
        <v>11.4</v>
      </c>
    </row>
    <row r="18838" spans="15:17" ht="14.25">
      <c r="O18838" t="s">
        <v>2477</v>
      </c>
      <c r="P18838" s="2" t="s">
        <v>2259</v>
      </c>
      <c r="Q18838" s="66">
        <v>11</v>
      </c>
    </row>
    <row r="18839" spans="15:17" ht="14.25">
      <c r="O18839" t="s">
        <v>2477</v>
      </c>
      <c r="P18839" s="2" t="s">
        <v>2260</v>
      </c>
      <c r="Q18839" s="66">
        <v>10.75</v>
      </c>
    </row>
    <row r="18840" spans="15:17" ht="14.25">
      <c r="O18840" t="s">
        <v>2477</v>
      </c>
      <c r="P18840" s="2" t="s">
        <v>2261</v>
      </c>
      <c r="Q18840" s="66">
        <v>10.9</v>
      </c>
    </row>
    <row r="18841" spans="15:17" ht="14.25">
      <c r="O18841" t="s">
        <v>2477</v>
      </c>
      <c r="P18841" s="2" t="s">
        <v>2262</v>
      </c>
      <c r="Q18841" s="66">
        <v>10.99</v>
      </c>
    </row>
    <row r="18842" spans="15:17" ht="14.25">
      <c r="O18842" t="s">
        <v>2477</v>
      </c>
      <c r="P18842" s="2" t="s">
        <v>2263</v>
      </c>
      <c r="Q18842" s="66">
        <v>10.9</v>
      </c>
    </row>
    <row r="18843" spans="15:17" ht="14.25">
      <c r="O18843" t="s">
        <v>2477</v>
      </c>
      <c r="P18843" s="2" t="s">
        <v>2264</v>
      </c>
      <c r="Q18843" s="66">
        <v>11.3</v>
      </c>
    </row>
    <row r="18844" spans="15:17" ht="14.25">
      <c r="O18844" t="s">
        <v>2477</v>
      </c>
      <c r="P18844" s="2" t="s">
        <v>2265</v>
      </c>
      <c r="Q18844" s="66">
        <v>10.83</v>
      </c>
    </row>
    <row r="18845" spans="15:17" ht="14.25">
      <c r="O18845" t="s">
        <v>2477</v>
      </c>
      <c r="P18845" s="2" t="s">
        <v>2266</v>
      </c>
      <c r="Q18845" s="66">
        <v>10.75</v>
      </c>
    </row>
    <row r="18846" spans="15:17" ht="14.25">
      <c r="O18846" t="s">
        <v>2477</v>
      </c>
      <c r="P18846" s="2" t="s">
        <v>2267</v>
      </c>
      <c r="Q18846" s="66">
        <v>10.85</v>
      </c>
    </row>
    <row r="18847" spans="15:17" ht="14.25">
      <c r="O18847" t="s">
        <v>2477</v>
      </c>
      <c r="P18847" s="2" t="s">
        <v>2268</v>
      </c>
      <c r="Q18847" s="66">
        <v>10.63</v>
      </c>
    </row>
    <row r="18848" spans="15:17" ht="14.25">
      <c r="O18848" t="s">
        <v>2477</v>
      </c>
      <c r="P18848" s="2" t="s">
        <v>2269</v>
      </c>
      <c r="Q18848" s="66">
        <v>10.85</v>
      </c>
    </row>
    <row r="18849" spans="15:17" ht="14.25">
      <c r="O18849" t="s">
        <v>2477</v>
      </c>
      <c r="P18849" s="2" t="s">
        <v>2270</v>
      </c>
      <c r="Q18849" s="66">
        <v>11.14</v>
      </c>
    </row>
    <row r="18850" spans="15:17" ht="14.25">
      <c r="O18850" t="s">
        <v>2477</v>
      </c>
      <c r="P18850" s="2" t="s">
        <v>2271</v>
      </c>
      <c r="Q18850" s="66">
        <v>11.16</v>
      </c>
    </row>
    <row r="18851" spans="15:17" ht="14.25">
      <c r="O18851" t="s">
        <v>2477</v>
      </c>
      <c r="P18851" s="2" t="s">
        <v>2272</v>
      </c>
      <c r="Q18851" s="66">
        <v>11.02</v>
      </c>
    </row>
    <row r="18852" spans="15:17" ht="14.25">
      <c r="O18852" t="s">
        <v>2477</v>
      </c>
      <c r="P18852" s="2" t="s">
        <v>2273</v>
      </c>
      <c r="Q18852" s="66">
        <v>11.15</v>
      </c>
    </row>
    <row r="18853" spans="15:17" ht="14.25">
      <c r="O18853" t="s">
        <v>2477</v>
      </c>
      <c r="P18853" s="2" t="s">
        <v>2274</v>
      </c>
      <c r="Q18853" s="66">
        <v>11.51</v>
      </c>
    </row>
    <row r="18854" spans="15:17" ht="14.25">
      <c r="O18854" t="s">
        <v>2477</v>
      </c>
      <c r="P18854" s="2" t="s">
        <v>2275</v>
      </c>
      <c r="Q18854" s="66">
        <v>11.6</v>
      </c>
    </row>
    <row r="18855" spans="15:17" ht="14.25">
      <c r="O18855" t="s">
        <v>2477</v>
      </c>
      <c r="P18855" s="2" t="s">
        <v>2276</v>
      </c>
      <c r="Q18855" s="66">
        <v>11.85</v>
      </c>
    </row>
    <row r="18856" spans="15:17" ht="14.25">
      <c r="O18856" t="s">
        <v>2477</v>
      </c>
      <c r="P18856" s="2" t="s">
        <v>2277</v>
      </c>
      <c r="Q18856" s="66">
        <v>11.79</v>
      </c>
    </row>
    <row r="18857" spans="15:17" ht="14.25">
      <c r="O18857" t="s">
        <v>2477</v>
      </c>
      <c r="P18857" s="2" t="s">
        <v>2278</v>
      </c>
      <c r="Q18857" s="66">
        <v>11.67</v>
      </c>
    </row>
    <row r="18858" spans="15:17" ht="14.25">
      <c r="O18858" t="s">
        <v>2477</v>
      </c>
      <c r="P18858" s="2" t="s">
        <v>2279</v>
      </c>
      <c r="Q18858" s="66">
        <v>11.56</v>
      </c>
    </row>
    <row r="18859" spans="15:17" ht="14.25">
      <c r="O18859" t="s">
        <v>2477</v>
      </c>
      <c r="P18859" s="2" t="s">
        <v>2280</v>
      </c>
      <c r="Q18859" s="66">
        <v>11.9</v>
      </c>
    </row>
    <row r="18860" spans="15:17" ht="14.25">
      <c r="O18860" t="s">
        <v>2477</v>
      </c>
      <c r="P18860" s="2" t="s">
        <v>2281</v>
      </c>
      <c r="Q18860" s="66">
        <v>12.05</v>
      </c>
    </row>
    <row r="18861" spans="15:17" ht="14.25">
      <c r="O18861" t="s">
        <v>2477</v>
      </c>
      <c r="P18861" s="2" t="s">
        <v>2282</v>
      </c>
      <c r="Q18861" s="66">
        <v>11.66</v>
      </c>
    </row>
    <row r="18862" spans="15:17" ht="14.25">
      <c r="O18862" t="s">
        <v>2477</v>
      </c>
      <c r="P18862" s="2" t="s">
        <v>2283</v>
      </c>
      <c r="Q18862" s="66">
        <v>11.69</v>
      </c>
    </row>
    <row r="18863" spans="15:17" ht="14.25">
      <c r="O18863" t="s">
        <v>2477</v>
      </c>
      <c r="P18863" s="2" t="s">
        <v>2284</v>
      </c>
      <c r="Q18863" s="66">
        <v>11.74</v>
      </c>
    </row>
    <row r="18864" spans="15:17" ht="14.25">
      <c r="O18864" t="s">
        <v>2477</v>
      </c>
      <c r="P18864" s="2" t="s">
        <v>2285</v>
      </c>
      <c r="Q18864" s="66">
        <v>11.98</v>
      </c>
    </row>
    <row r="18865" spans="15:17" ht="14.25">
      <c r="O18865" t="s">
        <v>2477</v>
      </c>
      <c r="P18865" s="2" t="s">
        <v>2286</v>
      </c>
      <c r="Q18865" s="66">
        <v>12.04</v>
      </c>
    </row>
    <row r="18866" spans="15:17" ht="14.25">
      <c r="O18866" t="s">
        <v>2477</v>
      </c>
      <c r="P18866" s="2" t="s">
        <v>2287</v>
      </c>
      <c r="Q18866" s="66">
        <v>12.26</v>
      </c>
    </row>
    <row r="18867" spans="15:17" ht="14.25">
      <c r="O18867" t="s">
        <v>2477</v>
      </c>
      <c r="P18867" s="2" t="s">
        <v>2288</v>
      </c>
      <c r="Q18867" s="66">
        <v>12.39</v>
      </c>
    </row>
    <row r="18868" spans="15:17" ht="14.25">
      <c r="O18868" t="s">
        <v>2477</v>
      </c>
      <c r="P18868" s="2" t="s">
        <v>2289</v>
      </c>
      <c r="Q18868" s="66">
        <v>12.5</v>
      </c>
    </row>
    <row r="18869" spans="15:17" ht="14.25">
      <c r="O18869" t="s">
        <v>2477</v>
      </c>
      <c r="P18869" s="2" t="s">
        <v>2290</v>
      </c>
      <c r="Q18869" s="66">
        <v>12.3</v>
      </c>
    </row>
    <row r="18870" spans="15:17" ht="14.25">
      <c r="O18870" t="s">
        <v>2477</v>
      </c>
      <c r="P18870" s="2" t="s">
        <v>2291</v>
      </c>
      <c r="Q18870" s="66">
        <v>12.46</v>
      </c>
    </row>
    <row r="18871" spans="15:17" ht="14.25">
      <c r="O18871" t="s">
        <v>2477</v>
      </c>
      <c r="P18871" s="2" t="s">
        <v>2292</v>
      </c>
      <c r="Q18871" s="66">
        <v>12.37</v>
      </c>
    </row>
    <row r="18872" spans="15:17" ht="14.25">
      <c r="O18872" t="s">
        <v>2477</v>
      </c>
      <c r="P18872" s="2" t="s">
        <v>2293</v>
      </c>
      <c r="Q18872" s="66">
        <v>12.69</v>
      </c>
    </row>
    <row r="18873" spans="15:17" ht="14.25">
      <c r="O18873" t="s">
        <v>2477</v>
      </c>
      <c r="P18873" s="2" t="s">
        <v>2294</v>
      </c>
      <c r="Q18873" s="66">
        <v>12.31</v>
      </c>
    </row>
    <row r="18874" spans="15:17" ht="14.25">
      <c r="O18874" t="s">
        <v>2477</v>
      </c>
      <c r="P18874" s="2" t="s">
        <v>2295</v>
      </c>
      <c r="Q18874" s="66">
        <v>12.12</v>
      </c>
    </row>
    <row r="18875" spans="15:17" ht="14.25">
      <c r="O18875" t="s">
        <v>2477</v>
      </c>
      <c r="P18875" s="2" t="s">
        <v>2296</v>
      </c>
      <c r="Q18875" s="66">
        <v>12.11</v>
      </c>
    </row>
    <row r="18876" spans="15:17" ht="14.25">
      <c r="O18876" t="s">
        <v>2477</v>
      </c>
      <c r="P18876" s="2" t="s">
        <v>2297</v>
      </c>
      <c r="Q18876" s="66">
        <v>12.31</v>
      </c>
    </row>
    <row r="18877" spans="15:17" ht="14.25">
      <c r="O18877" t="s">
        <v>2477</v>
      </c>
      <c r="P18877" s="2" t="s">
        <v>2298</v>
      </c>
      <c r="Q18877" s="66">
        <v>12.53</v>
      </c>
    </row>
    <row r="18878" spans="15:17" ht="14.25">
      <c r="O18878" t="s">
        <v>2477</v>
      </c>
      <c r="P18878" s="2" t="s">
        <v>2299</v>
      </c>
      <c r="Q18878" s="66">
        <v>12.65</v>
      </c>
    </row>
    <row r="18879" spans="15:17" ht="14.25">
      <c r="O18879" t="s">
        <v>2477</v>
      </c>
      <c r="P18879" s="2" t="s">
        <v>2300</v>
      </c>
      <c r="Q18879" s="66">
        <v>12.39</v>
      </c>
    </row>
    <row r="18880" spans="15:17" ht="14.25">
      <c r="O18880" t="s">
        <v>2477</v>
      </c>
      <c r="P18880" s="2" t="s">
        <v>2301</v>
      </c>
      <c r="Q18880" s="66">
        <v>12.92</v>
      </c>
    </row>
    <row r="18881" spans="15:17" ht="14.25">
      <c r="O18881" t="s">
        <v>2477</v>
      </c>
      <c r="P18881" s="2" t="s">
        <v>2302</v>
      </c>
      <c r="Q18881" s="66">
        <v>13.28</v>
      </c>
    </row>
    <row r="18882" spans="15:17" ht="14.25">
      <c r="O18882" t="s">
        <v>2477</v>
      </c>
      <c r="P18882" s="2" t="s">
        <v>2303</v>
      </c>
      <c r="Q18882" s="66">
        <v>13.39</v>
      </c>
    </row>
    <row r="18883" spans="15:17" ht="14.25">
      <c r="O18883" t="s">
        <v>2477</v>
      </c>
      <c r="P18883" s="2" t="s">
        <v>2304</v>
      </c>
      <c r="Q18883" s="66">
        <v>13.49</v>
      </c>
    </row>
    <row r="18884" spans="15:17" ht="14.25">
      <c r="O18884" t="s">
        <v>2477</v>
      </c>
      <c r="P18884" s="2" t="s">
        <v>2305</v>
      </c>
      <c r="Q18884" s="66">
        <v>13.32</v>
      </c>
    </row>
    <row r="18885" spans="15:17" ht="14.25">
      <c r="O18885" t="s">
        <v>2477</v>
      </c>
      <c r="P18885" s="2" t="s">
        <v>2306</v>
      </c>
      <c r="Q18885" s="66">
        <v>13.18</v>
      </c>
    </row>
    <row r="18886" spans="15:17" ht="14.25">
      <c r="O18886" t="s">
        <v>2477</v>
      </c>
      <c r="P18886" s="2" t="s">
        <v>2307</v>
      </c>
      <c r="Q18886" s="66">
        <v>13.2</v>
      </c>
    </row>
    <row r="18887" spans="15:17" ht="14.25">
      <c r="O18887" t="s">
        <v>2477</v>
      </c>
      <c r="P18887" s="2" t="s">
        <v>2308</v>
      </c>
      <c r="Q18887" s="66">
        <v>12.99</v>
      </c>
    </row>
    <row r="18888" spans="15:17" ht="14.25">
      <c r="O18888" t="s">
        <v>2477</v>
      </c>
      <c r="P18888" s="2" t="s">
        <v>2309</v>
      </c>
      <c r="Q18888" s="66">
        <v>13</v>
      </c>
    </row>
    <row r="18889" spans="15:17" ht="14.25">
      <c r="O18889" t="s">
        <v>2477</v>
      </c>
      <c r="P18889" s="2" t="s">
        <v>2310</v>
      </c>
      <c r="Q18889" s="66">
        <v>13</v>
      </c>
    </row>
    <row r="18890" spans="15:17" ht="14.25">
      <c r="O18890" t="s">
        <v>2477</v>
      </c>
      <c r="P18890" s="2" t="s">
        <v>2311</v>
      </c>
      <c r="Q18890" s="66">
        <v>13.08</v>
      </c>
    </row>
    <row r="18891" spans="15:17" ht="14.25">
      <c r="O18891" t="s">
        <v>2477</v>
      </c>
      <c r="P18891" s="2" t="s">
        <v>2312</v>
      </c>
      <c r="Q18891" s="66">
        <v>13.48</v>
      </c>
    </row>
    <row r="18892" spans="15:17" ht="14.25">
      <c r="O18892" t="s">
        <v>2477</v>
      </c>
      <c r="P18892" s="2" t="s">
        <v>2313</v>
      </c>
      <c r="Q18892" s="66">
        <v>13.5</v>
      </c>
    </row>
    <row r="18893" spans="15:17" ht="14.25">
      <c r="O18893" t="s">
        <v>2477</v>
      </c>
      <c r="P18893" s="2" t="s">
        <v>2314</v>
      </c>
      <c r="Q18893" s="66">
        <v>12.9</v>
      </c>
    </row>
    <row r="18894" spans="15:17" ht="14.25">
      <c r="O18894" t="s">
        <v>2477</v>
      </c>
      <c r="P18894" s="2" t="s">
        <v>2315</v>
      </c>
      <c r="Q18894" s="66">
        <v>12.7</v>
      </c>
    </row>
    <row r="18895" spans="15:17" ht="14.25">
      <c r="O18895" t="s">
        <v>2477</v>
      </c>
      <c r="P18895" s="2" t="s">
        <v>2316</v>
      </c>
      <c r="Q18895" s="66">
        <v>12.39</v>
      </c>
    </row>
    <row r="18896" spans="15:17" ht="14.25">
      <c r="O18896" t="s">
        <v>2477</v>
      </c>
      <c r="P18896" s="2" t="s">
        <v>2317</v>
      </c>
      <c r="Q18896" s="66">
        <v>12.15</v>
      </c>
    </row>
    <row r="18897" spans="15:17" ht="14.25">
      <c r="O18897" t="s">
        <v>2477</v>
      </c>
      <c r="P18897" s="2" t="s">
        <v>2318</v>
      </c>
      <c r="Q18897" s="66">
        <v>12.25</v>
      </c>
    </row>
    <row r="18898" spans="15:17" ht="14.25">
      <c r="O18898" t="s">
        <v>2477</v>
      </c>
      <c r="P18898" s="2" t="s">
        <v>2319</v>
      </c>
      <c r="Q18898" s="66">
        <v>12.39</v>
      </c>
    </row>
    <row r="18899" spans="15:17" ht="14.25">
      <c r="O18899" t="s">
        <v>2477</v>
      </c>
      <c r="P18899" s="2" t="s">
        <v>2320</v>
      </c>
      <c r="Q18899" s="66">
        <v>12.51</v>
      </c>
    </row>
    <row r="18900" spans="15:17" ht="14.25">
      <c r="O18900" t="s">
        <v>2477</v>
      </c>
      <c r="P18900" s="2" t="s">
        <v>2321</v>
      </c>
      <c r="Q18900" s="66">
        <v>12.44</v>
      </c>
    </row>
    <row r="18901" spans="15:17" ht="14.25">
      <c r="O18901" t="s">
        <v>2477</v>
      </c>
      <c r="P18901" s="2" t="s">
        <v>2322</v>
      </c>
      <c r="Q18901" s="66">
        <v>12.6</v>
      </c>
    </row>
    <row r="18902" spans="15:17" ht="14.25">
      <c r="O18902" t="s">
        <v>2477</v>
      </c>
      <c r="P18902" s="2" t="s">
        <v>2323</v>
      </c>
      <c r="Q18902" s="66">
        <v>12.65</v>
      </c>
    </row>
    <row r="18903" spans="15:17" ht="14.25">
      <c r="O18903" t="s">
        <v>2477</v>
      </c>
      <c r="P18903" s="2" t="s">
        <v>2324</v>
      </c>
      <c r="Q18903" s="66">
        <v>12.29</v>
      </c>
    </row>
    <row r="18904" spans="15:17" ht="14.25">
      <c r="O18904" t="s">
        <v>2477</v>
      </c>
      <c r="P18904" s="2" t="s">
        <v>2325</v>
      </c>
      <c r="Q18904" s="66">
        <v>12.17</v>
      </c>
    </row>
    <row r="18905" spans="15:17" ht="14.25">
      <c r="O18905" t="s">
        <v>2477</v>
      </c>
      <c r="P18905" s="2" t="s">
        <v>2326</v>
      </c>
      <c r="Q18905" s="66">
        <v>12.25</v>
      </c>
    </row>
    <row r="18906" spans="15:17" ht="14.25">
      <c r="O18906" t="s">
        <v>2477</v>
      </c>
      <c r="P18906" s="2" t="s">
        <v>2327</v>
      </c>
      <c r="Q18906" s="66">
        <v>11.87</v>
      </c>
    </row>
    <row r="18907" spans="15:17" ht="14.25">
      <c r="O18907" t="s">
        <v>2477</v>
      </c>
      <c r="P18907" s="2" t="s">
        <v>2328</v>
      </c>
      <c r="Q18907" s="66">
        <v>11.37</v>
      </c>
    </row>
    <row r="18908" spans="15:17" ht="14.25">
      <c r="O18908" t="s">
        <v>2477</v>
      </c>
      <c r="P18908" s="2" t="s">
        <v>2329</v>
      </c>
      <c r="Q18908" s="66">
        <v>11.27</v>
      </c>
    </row>
    <row r="18909" spans="15:17" ht="14.25">
      <c r="O18909" t="s">
        <v>2477</v>
      </c>
      <c r="P18909" s="2" t="s">
        <v>2330</v>
      </c>
      <c r="Q18909" s="66">
        <v>11.31</v>
      </c>
    </row>
    <row r="18910" spans="15:17" ht="14.25">
      <c r="O18910" t="s">
        <v>2477</v>
      </c>
      <c r="P18910" s="2" t="s">
        <v>2331</v>
      </c>
      <c r="Q18910" s="66">
        <v>11.33</v>
      </c>
    </row>
    <row r="18911" spans="15:17" ht="14.25">
      <c r="O18911" t="s">
        <v>2477</v>
      </c>
      <c r="P18911" s="2" t="s">
        <v>2332</v>
      </c>
      <c r="Q18911" s="66">
        <v>11.42</v>
      </c>
    </row>
    <row r="18912" spans="15:17" ht="14.25">
      <c r="O18912" t="s">
        <v>2477</v>
      </c>
      <c r="P18912" s="2" t="s">
        <v>2333</v>
      </c>
      <c r="Q18912" s="66">
        <v>11.42</v>
      </c>
    </row>
    <row r="18913" spans="15:17" ht="14.25">
      <c r="O18913" t="s">
        <v>2477</v>
      </c>
      <c r="P18913" s="2" t="s">
        <v>2334</v>
      </c>
      <c r="Q18913" s="66">
        <v>11.41</v>
      </c>
    </row>
    <row r="18914" spans="15:17" ht="14.25">
      <c r="O18914" t="s">
        <v>2477</v>
      </c>
      <c r="P18914" s="2" t="s">
        <v>2335</v>
      </c>
      <c r="Q18914" s="66">
        <v>11.17</v>
      </c>
    </row>
    <row r="18915" spans="15:17" ht="14.25">
      <c r="O18915" t="s">
        <v>2477</v>
      </c>
      <c r="P18915" s="2" t="s">
        <v>2336</v>
      </c>
      <c r="Q18915" s="66">
        <v>11.3</v>
      </c>
    </row>
    <row r="18916" spans="15:17" ht="14.25">
      <c r="O18916" t="s">
        <v>2477</v>
      </c>
      <c r="P18916" s="2" t="s">
        <v>2337</v>
      </c>
      <c r="Q18916" s="66">
        <v>11.3</v>
      </c>
    </row>
    <row r="18917" spans="15:17" ht="14.25">
      <c r="O18917" t="s">
        <v>2477</v>
      </c>
      <c r="P18917" s="2" t="s">
        <v>2338</v>
      </c>
      <c r="Q18917" s="66">
        <v>11.26</v>
      </c>
    </row>
    <row r="18918" spans="15:17" ht="14.25">
      <c r="O18918" t="s">
        <v>2477</v>
      </c>
      <c r="P18918" s="2" t="s">
        <v>2339</v>
      </c>
      <c r="Q18918" s="66">
        <v>11.51</v>
      </c>
    </row>
    <row r="18919" spans="15:17" ht="14.25">
      <c r="O18919" t="s">
        <v>2477</v>
      </c>
      <c r="P18919" s="2" t="s">
        <v>2340</v>
      </c>
      <c r="Q18919" s="66">
        <v>11.45</v>
      </c>
    </row>
    <row r="18920" spans="15:17" ht="14.25">
      <c r="O18920" t="s">
        <v>2477</v>
      </c>
      <c r="P18920" s="2" t="s">
        <v>2341</v>
      </c>
      <c r="Q18920" s="66">
        <v>11.45</v>
      </c>
    </row>
    <row r="18921" spans="15:17" ht="14.25">
      <c r="O18921" t="s">
        <v>2477</v>
      </c>
      <c r="P18921" s="2" t="s">
        <v>2342</v>
      </c>
      <c r="Q18921" s="66">
        <v>11.6</v>
      </c>
    </row>
    <row r="18922" spans="15:17" ht="14.25">
      <c r="O18922" t="s">
        <v>2477</v>
      </c>
      <c r="P18922" s="2" t="s">
        <v>2343</v>
      </c>
      <c r="Q18922" s="66">
        <v>11.35</v>
      </c>
    </row>
    <row r="18923" spans="15:17" ht="14.25">
      <c r="O18923" t="s">
        <v>2477</v>
      </c>
      <c r="P18923" s="2" t="s">
        <v>2344</v>
      </c>
      <c r="Q18923" s="66">
        <v>11.18</v>
      </c>
    </row>
    <row r="18924" spans="15:17" ht="14.25">
      <c r="O18924" t="s">
        <v>2477</v>
      </c>
      <c r="P18924" s="2" t="s">
        <v>2345</v>
      </c>
      <c r="Q18924" s="66">
        <v>10.94</v>
      </c>
    </row>
    <row r="18925" spans="15:17" ht="14.25">
      <c r="O18925" t="s">
        <v>2477</v>
      </c>
      <c r="P18925" s="2" t="s">
        <v>2346</v>
      </c>
      <c r="Q18925" s="66">
        <v>10.91</v>
      </c>
    </row>
    <row r="18926" spans="15:17" ht="14.25">
      <c r="O18926" t="s">
        <v>2477</v>
      </c>
      <c r="P18926" s="2" t="s">
        <v>2347</v>
      </c>
      <c r="Q18926" s="66">
        <v>10.9885</v>
      </c>
    </row>
    <row r="18927" spans="15:17" ht="14.25">
      <c r="O18927" t="s">
        <v>2477</v>
      </c>
      <c r="P18927" s="2" t="s">
        <v>2348</v>
      </c>
      <c r="Q18927" s="66">
        <v>10.753</v>
      </c>
    </row>
    <row r="18928" spans="15:17" ht="14.25">
      <c r="O18928" t="s">
        <v>2477</v>
      </c>
      <c r="P18928" s="2" t="s">
        <v>2349</v>
      </c>
      <c r="Q18928" s="66">
        <v>11.1553</v>
      </c>
    </row>
    <row r="18929" spans="15:17" ht="14.25">
      <c r="O18929" t="s">
        <v>2477</v>
      </c>
      <c r="P18929" s="2" t="s">
        <v>2350</v>
      </c>
      <c r="Q18929" s="66">
        <v>11.0375</v>
      </c>
    </row>
    <row r="18930" spans="15:17" ht="14.25">
      <c r="O18930" t="s">
        <v>2477</v>
      </c>
      <c r="P18930" s="2" t="s">
        <v>2351</v>
      </c>
      <c r="Q18930" s="66">
        <v>10.8119</v>
      </c>
    </row>
    <row r="18931" spans="15:17" ht="14.25">
      <c r="O18931" t="s">
        <v>2477</v>
      </c>
      <c r="P18931" s="2" t="s">
        <v>2352</v>
      </c>
      <c r="Q18931" s="66">
        <v>10.556800000000001</v>
      </c>
    </row>
    <row r="18932" spans="15:17" ht="14.25">
      <c r="O18932" t="s">
        <v>2477</v>
      </c>
      <c r="P18932" s="2" t="s">
        <v>2353</v>
      </c>
      <c r="Q18932" s="66">
        <v>10.4489</v>
      </c>
    </row>
    <row r="18933" spans="15:17" ht="14.25">
      <c r="O18933" t="s">
        <v>2477</v>
      </c>
      <c r="P18933" s="2" t="s">
        <v>2354</v>
      </c>
      <c r="Q18933" s="66">
        <v>10.3508</v>
      </c>
    </row>
    <row r="18934" spans="15:17" ht="14.25">
      <c r="O18934" t="s">
        <v>2477</v>
      </c>
      <c r="P18934" s="2" t="s">
        <v>2355</v>
      </c>
      <c r="Q18934" s="66">
        <v>10.5077</v>
      </c>
    </row>
    <row r="18935" spans="15:17" ht="14.25">
      <c r="O18935" t="s">
        <v>2477</v>
      </c>
      <c r="P18935" s="2" t="s">
        <v>2356</v>
      </c>
      <c r="Q18935" s="66">
        <v>10.5077</v>
      </c>
    </row>
    <row r="18936" spans="15:17" ht="14.25">
      <c r="O18936" t="s">
        <v>2477</v>
      </c>
      <c r="P18936" s="2" t="s">
        <v>2357</v>
      </c>
      <c r="Q18936" s="66">
        <v>10.6745</v>
      </c>
    </row>
    <row r="18937" spans="15:17" ht="14.25">
      <c r="O18937" t="s">
        <v>2477</v>
      </c>
      <c r="P18937" s="2" t="s">
        <v>2358</v>
      </c>
      <c r="Q18937" s="66">
        <v>10.4979</v>
      </c>
    </row>
    <row r="18938" spans="15:17" ht="14.25">
      <c r="O18938" t="s">
        <v>2477</v>
      </c>
      <c r="P18938" s="2" t="s">
        <v>2359</v>
      </c>
      <c r="Q18938" s="66">
        <v>10.6549</v>
      </c>
    </row>
    <row r="18939" spans="15:17" ht="14.25">
      <c r="O18939" t="s">
        <v>2477</v>
      </c>
      <c r="P18939" s="2" t="s">
        <v>2360</v>
      </c>
      <c r="Q18939" s="66">
        <v>10.596</v>
      </c>
    </row>
    <row r="18940" spans="15:17" ht="14.25">
      <c r="O18940" t="s">
        <v>2477</v>
      </c>
      <c r="P18940" s="2" t="s">
        <v>2361</v>
      </c>
      <c r="Q18940" s="66">
        <v>10.7432</v>
      </c>
    </row>
    <row r="18941" spans="15:17" ht="14.25">
      <c r="O18941" t="s">
        <v>2477</v>
      </c>
      <c r="P18941" s="2" t="s">
        <v>2362</v>
      </c>
      <c r="Q18941" s="66">
        <v>10.6942</v>
      </c>
    </row>
    <row r="18942" spans="15:17" ht="14.25">
      <c r="O18942" t="s">
        <v>2477</v>
      </c>
      <c r="P18942" s="2" t="s">
        <v>2363</v>
      </c>
      <c r="Q18942" s="66">
        <v>10.5176</v>
      </c>
    </row>
    <row r="18943" spans="15:17" ht="14.25">
      <c r="O18943" t="s">
        <v>2477</v>
      </c>
      <c r="P18943" s="2" t="s">
        <v>2364</v>
      </c>
      <c r="Q18943" s="66">
        <v>10.2821</v>
      </c>
    </row>
    <row r="18944" spans="15:17" ht="14.25">
      <c r="O18944" t="s">
        <v>2477</v>
      </c>
      <c r="P18944" s="2" t="s">
        <v>2365</v>
      </c>
      <c r="Q18944" s="66">
        <v>10.183999999999999</v>
      </c>
    </row>
    <row r="18945" spans="15:17" ht="14.25">
      <c r="O18945" t="s">
        <v>2477</v>
      </c>
      <c r="P18945" s="2" t="s">
        <v>2366</v>
      </c>
      <c r="Q18945" s="66">
        <v>10.3017</v>
      </c>
    </row>
    <row r="18946" spans="15:17" ht="14.25">
      <c r="O18946" t="s">
        <v>2477</v>
      </c>
      <c r="P18946" s="2" t="s">
        <v>2367</v>
      </c>
      <c r="Q18946" s="66">
        <v>10.3606</v>
      </c>
    </row>
    <row r="18947" spans="15:17" ht="14.25">
      <c r="O18947" t="s">
        <v>2477</v>
      </c>
      <c r="P18947" s="2" t="s">
        <v>2368</v>
      </c>
      <c r="Q18947" s="66">
        <v>10.2134</v>
      </c>
    </row>
    <row r="18948" spans="15:17" ht="14.25">
      <c r="O18948" t="s">
        <v>2477</v>
      </c>
      <c r="P18948" s="2" t="s">
        <v>2369</v>
      </c>
      <c r="Q18948" s="66">
        <v>10.409599999999999</v>
      </c>
    </row>
    <row r="18949" spans="15:17" ht="14.25">
      <c r="O18949" t="s">
        <v>2477</v>
      </c>
      <c r="P18949" s="2" t="s">
        <v>2370</v>
      </c>
      <c r="Q18949" s="66">
        <v>10.399800000000001</v>
      </c>
    </row>
    <row r="18950" spans="15:17" ht="14.25">
      <c r="O18950" t="s">
        <v>2477</v>
      </c>
      <c r="P18950" s="2" t="s">
        <v>2371</v>
      </c>
      <c r="Q18950" s="66">
        <v>9.9878</v>
      </c>
    </row>
    <row r="18951" spans="15:17" ht="14.25">
      <c r="O18951" t="s">
        <v>2477</v>
      </c>
      <c r="P18951" s="2" t="s">
        <v>2372</v>
      </c>
      <c r="Q18951" s="66">
        <v>10.026999999999999</v>
      </c>
    </row>
    <row r="18952" spans="15:17" ht="14.25">
      <c r="O18952" t="s">
        <v>2477</v>
      </c>
      <c r="P18952" s="2" t="s">
        <v>2373</v>
      </c>
      <c r="Q18952" s="66">
        <v>9.9779</v>
      </c>
    </row>
    <row r="18953" spans="15:17" ht="14.25">
      <c r="O18953" t="s">
        <v>2477</v>
      </c>
      <c r="P18953" s="2" t="s">
        <v>2374</v>
      </c>
      <c r="Q18953" s="66">
        <v>10.095700000000001</v>
      </c>
    </row>
    <row r="18954" spans="15:17" ht="14.25">
      <c r="O18954" t="s">
        <v>2477</v>
      </c>
      <c r="P18954" s="2" t="s">
        <v>2375</v>
      </c>
      <c r="Q18954" s="66">
        <v>9.9582999999999995</v>
      </c>
    </row>
    <row r="18955" spans="15:17" ht="14.25">
      <c r="O18955" t="s">
        <v>2477</v>
      </c>
      <c r="P18955" s="2" t="s">
        <v>2376</v>
      </c>
      <c r="Q18955" s="66">
        <v>9.9191000000000003</v>
      </c>
    </row>
    <row r="18956" spans="15:17" ht="14.25">
      <c r="O18956" t="s">
        <v>2477</v>
      </c>
      <c r="P18956" s="2" t="s">
        <v>2377</v>
      </c>
      <c r="Q18956" s="66">
        <v>9.8699999999999992</v>
      </c>
    </row>
    <row r="18957" spans="15:17" ht="14.25">
      <c r="O18957" t="s">
        <v>2477</v>
      </c>
      <c r="P18957" s="2" t="s">
        <v>2378</v>
      </c>
      <c r="Q18957" s="66">
        <v>9.7914999999999992</v>
      </c>
    </row>
    <row r="18958" spans="15:17" ht="14.25">
      <c r="O18958" t="s">
        <v>2477</v>
      </c>
      <c r="P18958" s="2" t="s">
        <v>2379</v>
      </c>
      <c r="Q18958" s="66">
        <v>9.6541999999999994</v>
      </c>
    </row>
    <row r="18959" spans="15:17" ht="14.25">
      <c r="O18959" t="s">
        <v>2477</v>
      </c>
      <c r="P18959" s="2" t="s">
        <v>2380</v>
      </c>
      <c r="Q18959" s="66">
        <v>9.8111999999999995</v>
      </c>
    </row>
    <row r="18960" spans="15:17" ht="14.25">
      <c r="O18960" t="s">
        <v>2477</v>
      </c>
      <c r="P18960" s="2" t="s">
        <v>2381</v>
      </c>
      <c r="Q18960" s="66">
        <v>9.7719000000000005</v>
      </c>
    </row>
    <row r="18961" spans="15:17" ht="14.25">
      <c r="O18961" t="s">
        <v>2477</v>
      </c>
      <c r="P18961" s="2" t="s">
        <v>2382</v>
      </c>
      <c r="Q18961" s="66">
        <v>10.007400000000001</v>
      </c>
    </row>
    <row r="18962" spans="15:17" ht="14.25">
      <c r="O18962" t="s">
        <v>2477</v>
      </c>
      <c r="P18962" s="2" t="s">
        <v>2383</v>
      </c>
      <c r="Q18962" s="66">
        <v>9.7817000000000007</v>
      </c>
    </row>
    <row r="18963" spans="15:17" ht="14.25">
      <c r="O18963" t="s">
        <v>2477</v>
      </c>
      <c r="P18963" s="2" t="s">
        <v>2384</v>
      </c>
      <c r="Q18963" s="66">
        <v>9.6836000000000002</v>
      </c>
    </row>
    <row r="18964" spans="15:17" ht="14.25">
      <c r="O18964" t="s">
        <v>2477</v>
      </c>
      <c r="P18964" s="2" t="s">
        <v>2385</v>
      </c>
      <c r="Q18964" s="66">
        <v>9.6639999999999997</v>
      </c>
    </row>
    <row r="18965" spans="15:17" ht="14.25">
      <c r="O18965" t="s">
        <v>2477</v>
      </c>
      <c r="P18965" s="2" t="s">
        <v>2386</v>
      </c>
      <c r="Q18965" s="66">
        <v>9.5167999999999999</v>
      </c>
    </row>
    <row r="18966" spans="15:17" ht="14.25">
      <c r="O18966" t="s">
        <v>2477</v>
      </c>
      <c r="P18966" s="2" t="s">
        <v>2387</v>
      </c>
      <c r="Q18966" s="66">
        <v>9.4284999999999997</v>
      </c>
    </row>
    <row r="18967" spans="15:17" ht="14.25">
      <c r="O18967" t="s">
        <v>2477</v>
      </c>
      <c r="P18967" s="2" t="s">
        <v>2388</v>
      </c>
      <c r="Q18967" s="66">
        <v>9.3696000000000002</v>
      </c>
    </row>
    <row r="18968" spans="15:17" ht="14.25">
      <c r="O18968" t="s">
        <v>2477</v>
      </c>
      <c r="P18968" s="2" t="s">
        <v>2389</v>
      </c>
      <c r="Q18968" s="66">
        <v>9.6738</v>
      </c>
    </row>
    <row r="18969" spans="15:17" ht="14.25">
      <c r="O18969" t="s">
        <v>2477</v>
      </c>
      <c r="P18969" s="2" t="s">
        <v>2390</v>
      </c>
      <c r="Q18969" s="66">
        <v>9.9191000000000003</v>
      </c>
    </row>
    <row r="18970" spans="15:17" ht="14.25">
      <c r="O18970" t="s">
        <v>2477</v>
      </c>
      <c r="P18970" s="2" t="s">
        <v>2391</v>
      </c>
      <c r="Q18970" s="66">
        <v>9.9191000000000003</v>
      </c>
    </row>
    <row r="18971" spans="15:17" ht="14.25">
      <c r="O18971" t="s">
        <v>2477</v>
      </c>
      <c r="P18971" s="2" t="s">
        <v>2392</v>
      </c>
      <c r="Q18971" s="66">
        <v>9.7129999999999992</v>
      </c>
    </row>
    <row r="18972" spans="15:17" ht="14.25">
      <c r="O18972" t="s">
        <v>2477</v>
      </c>
      <c r="P18972" s="2" t="s">
        <v>2393</v>
      </c>
      <c r="Q18972" s="66">
        <v>9.8602000000000007</v>
      </c>
    </row>
    <row r="18973" spans="15:17" ht="14.25">
      <c r="O18973" t="s">
        <v>2477</v>
      </c>
      <c r="P18973" s="2" t="s">
        <v>2394</v>
      </c>
      <c r="Q18973" s="66">
        <v>10.0564</v>
      </c>
    </row>
    <row r="18974" spans="15:17" ht="14.25">
      <c r="O18974" t="s">
        <v>2477</v>
      </c>
      <c r="P18974" s="2" t="s">
        <v>2395</v>
      </c>
      <c r="Q18974" s="66">
        <v>9.8994999999999997</v>
      </c>
    </row>
    <row r="18975" spans="15:17" ht="14.25">
      <c r="O18975" t="s">
        <v>2477</v>
      </c>
      <c r="P18975" s="2" t="s">
        <v>2396</v>
      </c>
      <c r="Q18975" s="66">
        <v>10.183999999999999</v>
      </c>
    </row>
    <row r="18976" spans="15:17" ht="14.25">
      <c r="O18976" t="s">
        <v>2477</v>
      </c>
      <c r="P18976" s="2" t="s">
        <v>2397</v>
      </c>
      <c r="Q18976" s="66">
        <v>10.3704</v>
      </c>
    </row>
    <row r="18977" spans="15:17" ht="14.25">
      <c r="O18977" t="s">
        <v>2477</v>
      </c>
      <c r="P18977" s="2" t="s">
        <v>2398</v>
      </c>
      <c r="Q18977" s="66">
        <v>10.3802</v>
      </c>
    </row>
    <row r="18978" spans="15:17" ht="14.25">
      <c r="O18978" t="s">
        <v>2477</v>
      </c>
      <c r="P18978" s="2" t="s">
        <v>2399</v>
      </c>
      <c r="Q18978" s="66">
        <v>10.2036</v>
      </c>
    </row>
    <row r="18979" spans="15:17" ht="14.25">
      <c r="O18979" t="s">
        <v>2477</v>
      </c>
      <c r="P18979" s="2" t="s">
        <v>2400</v>
      </c>
      <c r="Q18979" s="66">
        <v>10.2036</v>
      </c>
    </row>
    <row r="18980" spans="15:17" ht="14.25">
      <c r="O18980" t="s">
        <v>2477</v>
      </c>
      <c r="P18980" s="2" t="s">
        <v>2401</v>
      </c>
      <c r="Q18980" s="66">
        <v>10.4489</v>
      </c>
    </row>
    <row r="18981" spans="15:17" ht="14.25">
      <c r="O18981" t="s">
        <v>2477</v>
      </c>
      <c r="P18981" s="2" t="s">
        <v>2402</v>
      </c>
      <c r="Q18981" s="66">
        <v>10.4489</v>
      </c>
    </row>
    <row r="18982" spans="15:17" ht="14.25">
      <c r="O18982" t="s">
        <v>2477</v>
      </c>
      <c r="P18982" s="2" t="s">
        <v>2403</v>
      </c>
      <c r="Q18982" s="66">
        <v>10.4391</v>
      </c>
    </row>
    <row r="18983" spans="15:17" ht="14.25">
      <c r="O18983" t="s">
        <v>2477</v>
      </c>
      <c r="P18983" s="2" t="s">
        <v>2404</v>
      </c>
      <c r="Q18983" s="66">
        <v>10.547000000000001</v>
      </c>
    </row>
    <row r="18984" spans="15:17" ht="14.25">
      <c r="O18984" t="s">
        <v>2477</v>
      </c>
      <c r="P18984" s="2" t="s">
        <v>2405</v>
      </c>
      <c r="Q18984" s="66">
        <v>10.0466</v>
      </c>
    </row>
    <row r="18985" spans="15:17" ht="14.25">
      <c r="O18985" t="s">
        <v>2477</v>
      </c>
      <c r="P18985" s="2" t="s">
        <v>2406</v>
      </c>
      <c r="Q18985" s="66">
        <v>10.0564</v>
      </c>
    </row>
    <row r="18986" spans="15:17" ht="14.25">
      <c r="O18986" t="s">
        <v>2477</v>
      </c>
      <c r="P18986" s="2" t="s">
        <v>2407</v>
      </c>
      <c r="Q18986" s="66">
        <v>9.9878</v>
      </c>
    </row>
    <row r="18987" spans="15:17" ht="14.25">
      <c r="O18987" t="s">
        <v>2477</v>
      </c>
      <c r="P18987" s="2" t="s">
        <v>2408</v>
      </c>
      <c r="Q18987" s="66">
        <v>9.8504000000000005</v>
      </c>
    </row>
    <row r="18988" spans="15:17" ht="14.25">
      <c r="O18988" t="s">
        <v>2477</v>
      </c>
      <c r="P18988" s="2" t="s">
        <v>2409</v>
      </c>
      <c r="Q18988" s="66">
        <v>10.036799999999999</v>
      </c>
    </row>
    <row r="18989" spans="15:17" ht="14.25">
      <c r="O18989" t="s">
        <v>2477</v>
      </c>
      <c r="P18989" s="2" t="s">
        <v>2410</v>
      </c>
      <c r="Q18989" s="66">
        <v>10.095700000000001</v>
      </c>
    </row>
    <row r="18990" spans="15:17" ht="14.25">
      <c r="O18990" t="s">
        <v>2477</v>
      </c>
      <c r="P18990" s="2" t="s">
        <v>2411</v>
      </c>
      <c r="Q18990" s="66">
        <v>10.095700000000001</v>
      </c>
    </row>
    <row r="18991" spans="15:17" ht="14.25">
      <c r="O18991" t="s">
        <v>2477</v>
      </c>
      <c r="P18991" s="2" t="s">
        <v>2412</v>
      </c>
      <c r="Q18991" s="66">
        <v>10.095700000000001</v>
      </c>
    </row>
    <row r="18992" spans="15:17" ht="14.25">
      <c r="O18992" t="s">
        <v>2477</v>
      </c>
      <c r="P18992" s="2" t="s">
        <v>2413</v>
      </c>
      <c r="Q18992" s="66">
        <v>10.0564</v>
      </c>
    </row>
    <row r="18993" spans="15:17" ht="14.25">
      <c r="O18993" t="s">
        <v>2477</v>
      </c>
      <c r="P18993" s="2" t="s">
        <v>2414</v>
      </c>
      <c r="Q18993" s="66">
        <v>10.4194</v>
      </c>
    </row>
    <row r="18994" spans="15:17" ht="14.25">
      <c r="O18994" t="s">
        <v>2477</v>
      </c>
      <c r="P18994" s="2" t="s">
        <v>2415</v>
      </c>
      <c r="Q18994" s="66">
        <v>10.4194</v>
      </c>
    </row>
    <row r="18995" spans="15:17" ht="14.25">
      <c r="O18995" t="s">
        <v>2477</v>
      </c>
      <c r="P18995" s="2" t="s">
        <v>2416</v>
      </c>
      <c r="Q18995" s="66">
        <v>10.4293</v>
      </c>
    </row>
    <row r="18996" spans="15:17" ht="14.25">
      <c r="O18996" t="s">
        <v>2477</v>
      </c>
      <c r="P18996" s="2" t="s">
        <v>2417</v>
      </c>
      <c r="Q18996" s="66">
        <v>10.105499999999999</v>
      </c>
    </row>
    <row r="18997" spans="15:17" ht="14.25">
      <c r="O18997" t="s">
        <v>2477</v>
      </c>
      <c r="P18997" s="2" t="s">
        <v>2418</v>
      </c>
      <c r="Q18997" s="66">
        <v>10.2134</v>
      </c>
    </row>
    <row r="18998" spans="15:17" ht="14.25">
      <c r="O18998" t="s">
        <v>2477</v>
      </c>
      <c r="P18998" s="2" t="s">
        <v>2419</v>
      </c>
      <c r="Q18998" s="66">
        <v>10.4194</v>
      </c>
    </row>
    <row r="18999" spans="15:17" ht="14.25">
      <c r="O18999" t="s">
        <v>2477</v>
      </c>
      <c r="P18999" s="2" t="s">
        <v>2420</v>
      </c>
      <c r="Q18999" s="66">
        <v>10.262499999999999</v>
      </c>
    </row>
    <row r="19000" spans="15:17" ht="14.25">
      <c r="O19000" t="s">
        <v>2477</v>
      </c>
      <c r="P19000" s="2" t="s">
        <v>2421</v>
      </c>
      <c r="Q19000" s="66">
        <v>10.3017</v>
      </c>
    </row>
    <row r="19001" spans="15:17" ht="14.25">
      <c r="O19001" t="s">
        <v>2477</v>
      </c>
      <c r="P19001" s="2" t="s">
        <v>2422</v>
      </c>
      <c r="Q19001" s="66">
        <v>10.488099999999999</v>
      </c>
    </row>
    <row r="19002" spans="15:17" ht="14.25">
      <c r="O19002" t="s">
        <v>2477</v>
      </c>
      <c r="P19002" s="2" t="s">
        <v>2423</v>
      </c>
      <c r="Q19002" s="66">
        <v>10.723599999999999</v>
      </c>
    </row>
    <row r="19003" spans="15:17" ht="14.25">
      <c r="O19003" t="s">
        <v>2477</v>
      </c>
      <c r="P19003" s="2" t="s">
        <v>2424</v>
      </c>
      <c r="Q19003" s="66">
        <v>11.0375</v>
      </c>
    </row>
    <row r="19004" spans="15:17" ht="14.25">
      <c r="O19004" t="s">
        <v>2477</v>
      </c>
      <c r="P19004" s="2" t="s">
        <v>2425</v>
      </c>
      <c r="Q19004" s="66">
        <v>11.1455</v>
      </c>
    </row>
    <row r="19005" spans="15:17" ht="14.25">
      <c r="O19005" t="s">
        <v>2477</v>
      </c>
      <c r="P19005" s="2" t="s">
        <v>2426</v>
      </c>
      <c r="Q19005" s="66">
        <v>10.6942</v>
      </c>
    </row>
    <row r="19006" spans="15:17" ht="14.25">
      <c r="O19006" t="s">
        <v>2477</v>
      </c>
      <c r="P19006" s="2" t="s">
        <v>2427</v>
      </c>
      <c r="Q19006" s="66">
        <v>10.5764</v>
      </c>
    </row>
    <row r="19007" spans="15:17" ht="14.25">
      <c r="O19007" t="s">
        <v>2477</v>
      </c>
      <c r="P19007" s="2" t="s">
        <v>2428</v>
      </c>
      <c r="Q19007" s="66">
        <v>10.4489</v>
      </c>
    </row>
    <row r="19008" spans="15:17" ht="14.25">
      <c r="O19008" t="s">
        <v>2477</v>
      </c>
      <c r="P19008" s="2" t="s">
        <v>2429</v>
      </c>
      <c r="Q19008" s="66">
        <v>10.5862</v>
      </c>
    </row>
    <row r="19009" spans="15:17" ht="14.25">
      <c r="O19009" t="s">
        <v>2477</v>
      </c>
      <c r="P19009" s="2" t="s">
        <v>2430</v>
      </c>
      <c r="Q19009" s="66">
        <v>10.566599999999999</v>
      </c>
    </row>
    <row r="19010" spans="15:17" ht="14.25">
      <c r="O19010" t="s">
        <v>2477</v>
      </c>
      <c r="P19010" s="2" t="s">
        <v>2431</v>
      </c>
      <c r="Q19010" s="66">
        <v>10.409599999999999</v>
      </c>
    </row>
    <row r="19011" spans="15:17" ht="14.25">
      <c r="O19011" t="s">
        <v>2477</v>
      </c>
      <c r="P19011" s="2" t="s">
        <v>2432</v>
      </c>
      <c r="Q19011" s="66">
        <v>10.3508</v>
      </c>
    </row>
    <row r="19012" spans="15:17" ht="14.25">
      <c r="O19012" t="s">
        <v>2477</v>
      </c>
      <c r="P19012" s="2" t="s">
        <v>2433</v>
      </c>
      <c r="Q19012" s="66">
        <v>10.0662</v>
      </c>
    </row>
    <row r="19013" spans="15:17" ht="14.25">
      <c r="O19013" t="s">
        <v>2477</v>
      </c>
      <c r="P19013" s="2" t="s">
        <v>2434</v>
      </c>
      <c r="Q19013" s="66">
        <v>10.340999999999999</v>
      </c>
    </row>
    <row r="19014" spans="15:17" ht="14.25">
      <c r="O19014" t="s">
        <v>2477</v>
      </c>
      <c r="P19014" s="2" t="s">
        <v>2435</v>
      </c>
      <c r="Q19014" s="66">
        <v>10.645099999999999</v>
      </c>
    </row>
    <row r="19015" spans="15:17" ht="14.25">
      <c r="O19015" t="s">
        <v>2477</v>
      </c>
      <c r="P19015" s="2" t="s">
        <v>2436</v>
      </c>
      <c r="Q19015" s="66">
        <v>10.3017</v>
      </c>
    </row>
    <row r="19016" spans="15:17" ht="14.25">
      <c r="O19016" t="s">
        <v>2477</v>
      </c>
      <c r="P19016" s="2" t="s">
        <v>2437</v>
      </c>
      <c r="Q19016" s="66">
        <v>10.2723</v>
      </c>
    </row>
    <row r="19017" spans="15:17" ht="14.25">
      <c r="O19017" t="s">
        <v>2477</v>
      </c>
      <c r="P19017" s="2" t="s">
        <v>2438</v>
      </c>
      <c r="Q19017" s="66">
        <v>10.331099999999999</v>
      </c>
    </row>
    <row r="19018" spans="15:17" ht="14.25">
      <c r="O19018" t="s">
        <v>2477</v>
      </c>
      <c r="P19018" s="2" t="s">
        <v>2439</v>
      </c>
      <c r="Q19018" s="66">
        <v>10.321300000000001</v>
      </c>
    </row>
    <row r="19019" spans="15:17" ht="14.25">
      <c r="O19019" t="s">
        <v>2477</v>
      </c>
      <c r="P19019" s="2" t="s">
        <v>2440</v>
      </c>
      <c r="Q19019" s="66">
        <v>10.468500000000001</v>
      </c>
    </row>
    <row r="19020" spans="15:17" ht="14.25">
      <c r="O19020" t="s">
        <v>2477</v>
      </c>
      <c r="P19020" s="2" t="s">
        <v>2441</v>
      </c>
      <c r="Q19020" s="66">
        <v>10.566599999999999</v>
      </c>
    </row>
    <row r="19021" spans="15:17" ht="14.25">
      <c r="O19021" t="s">
        <v>2477</v>
      </c>
      <c r="P19021" s="2" t="s">
        <v>2442</v>
      </c>
      <c r="Q19021" s="66">
        <v>10.3508</v>
      </c>
    </row>
    <row r="19022" spans="15:17" ht="14.25">
      <c r="O19022" t="s">
        <v>2477</v>
      </c>
      <c r="P19022" s="2" t="s">
        <v>2443</v>
      </c>
      <c r="Q19022" s="66">
        <v>10.6647</v>
      </c>
    </row>
    <row r="19023" spans="15:17" ht="14.25">
      <c r="O19023" t="s">
        <v>2477</v>
      </c>
      <c r="P19023" s="2" t="s">
        <v>2444</v>
      </c>
      <c r="Q19023" s="66">
        <v>10.596</v>
      </c>
    </row>
    <row r="19024" spans="15:17" ht="14.25">
      <c r="O19024" t="s">
        <v>2477</v>
      </c>
      <c r="P19024" s="2" t="s">
        <v>2445</v>
      </c>
      <c r="Q19024" s="66">
        <v>10.4391</v>
      </c>
    </row>
    <row r="19025" spans="15:17" ht="14.25">
      <c r="O19025" t="s">
        <v>2477</v>
      </c>
      <c r="P19025" s="2" t="s">
        <v>2446</v>
      </c>
      <c r="Q19025" s="66">
        <v>10.4979</v>
      </c>
    </row>
    <row r="19026" spans="15:17" ht="14.25">
      <c r="O19026" t="s">
        <v>2477</v>
      </c>
      <c r="P19026" s="2" t="s">
        <v>2447</v>
      </c>
      <c r="Q19026" s="66">
        <v>10.4979</v>
      </c>
    </row>
    <row r="19027" spans="15:17" ht="14.25">
      <c r="O19027" t="s">
        <v>2477</v>
      </c>
      <c r="P19027" s="2" t="s">
        <v>2448</v>
      </c>
      <c r="Q19027" s="66">
        <v>10.4391</v>
      </c>
    </row>
    <row r="19028" spans="15:17" ht="14.25">
      <c r="O19028" t="s">
        <v>2477</v>
      </c>
      <c r="P19028" s="2" t="s">
        <v>2449</v>
      </c>
      <c r="Q19028" s="66">
        <v>10.753</v>
      </c>
    </row>
    <row r="19029" spans="15:17" ht="14.25">
      <c r="O19029" t="s">
        <v>2477</v>
      </c>
      <c r="P19029" s="2" t="s">
        <v>2450</v>
      </c>
      <c r="Q19029" s="66">
        <v>10.7432</v>
      </c>
    </row>
    <row r="19030" spans="15:17" ht="14.25">
      <c r="O19030" t="s">
        <v>2477</v>
      </c>
      <c r="P19030" s="2" t="s">
        <v>2451</v>
      </c>
      <c r="Q19030" s="66">
        <v>10.409599999999999</v>
      </c>
    </row>
    <row r="19031" spans="15:17" ht="14.25">
      <c r="O19031" t="s">
        <v>2477</v>
      </c>
      <c r="P19031" s="2" t="s">
        <v>2452</v>
      </c>
      <c r="Q19031" s="66">
        <v>10.596</v>
      </c>
    </row>
    <row r="19032" spans="15:17" ht="14.25">
      <c r="O19032" t="s">
        <v>2477</v>
      </c>
      <c r="P19032" s="2" t="s">
        <v>2453</v>
      </c>
      <c r="Q19032" s="66">
        <v>10.7432</v>
      </c>
    </row>
    <row r="19033" spans="15:17" ht="14.25">
      <c r="O19033" t="s">
        <v>2477</v>
      </c>
      <c r="P19033" s="2" t="s">
        <v>2454</v>
      </c>
      <c r="Q19033" s="66">
        <v>10.7432</v>
      </c>
    </row>
    <row r="19034" spans="15:17" ht="14.25">
      <c r="O19034" t="s">
        <v>2477</v>
      </c>
      <c r="P19034" s="2" t="s">
        <v>2455</v>
      </c>
      <c r="Q19034" s="66">
        <v>10.4587</v>
      </c>
    </row>
    <row r="19035" spans="15:17" ht="14.25">
      <c r="O19035" t="s">
        <v>2477</v>
      </c>
      <c r="P19035" s="2" t="s">
        <v>2456</v>
      </c>
      <c r="Q19035" s="66">
        <v>10.4489</v>
      </c>
    </row>
    <row r="19036" spans="15:17" ht="14.25">
      <c r="O19036" t="s">
        <v>2477</v>
      </c>
      <c r="P19036" s="2" t="s">
        <v>2457</v>
      </c>
      <c r="Q19036" s="66">
        <v>9.9582999999999995</v>
      </c>
    </row>
    <row r="19037" spans="15:17" ht="14.25">
      <c r="O19037" t="s">
        <v>2477</v>
      </c>
      <c r="P19037" s="2" t="s">
        <v>2458</v>
      </c>
      <c r="Q19037" s="66">
        <v>10.1251</v>
      </c>
    </row>
    <row r="19038" spans="15:17" ht="14.25">
      <c r="O19038" t="s">
        <v>2477</v>
      </c>
      <c r="P19038" s="2" t="s">
        <v>2459</v>
      </c>
      <c r="Q19038" s="66">
        <v>10.174200000000001</v>
      </c>
    </row>
    <row r="19039" spans="15:17" ht="14.25">
      <c r="O19039" t="s">
        <v>2477</v>
      </c>
      <c r="P19039" s="2" t="s">
        <v>2460</v>
      </c>
      <c r="Q19039" s="66">
        <v>10.1349</v>
      </c>
    </row>
    <row r="19040" spans="15:17" ht="14.25">
      <c r="O19040" t="s">
        <v>2477</v>
      </c>
      <c r="P19040" s="2" t="s">
        <v>2461</v>
      </c>
      <c r="Q19040" s="66">
        <v>10.4293</v>
      </c>
    </row>
    <row r="19041" spans="15:17" ht="14.25">
      <c r="O19041" t="s">
        <v>2477</v>
      </c>
      <c r="P19041" s="2" t="s">
        <v>2462</v>
      </c>
      <c r="Q19041" s="66">
        <v>10.174200000000001</v>
      </c>
    </row>
    <row r="19042" spans="15:17" ht="14.25">
      <c r="O19042" t="s">
        <v>2477</v>
      </c>
      <c r="P19042" s="2" t="s">
        <v>2463</v>
      </c>
      <c r="Q19042" s="66">
        <v>9.7817000000000007</v>
      </c>
    </row>
    <row r="19043" spans="15:17" ht="14.25">
      <c r="O19043" t="s">
        <v>2477</v>
      </c>
      <c r="P19043" s="2" t="s">
        <v>2464</v>
      </c>
      <c r="Q19043" s="66">
        <v>9.4678000000000004</v>
      </c>
    </row>
    <row r="19044" spans="15:17" ht="14.25">
      <c r="O19044" t="s">
        <v>2477</v>
      </c>
      <c r="P19044" s="2" t="s">
        <v>2465</v>
      </c>
      <c r="Q19044" s="66">
        <v>9.3206000000000007</v>
      </c>
    </row>
    <row r="19045" spans="15:17" ht="14.25">
      <c r="O19045" t="s">
        <v>2477</v>
      </c>
      <c r="P19045" s="2" t="s">
        <v>2466</v>
      </c>
      <c r="Q19045" s="66">
        <v>9.4579000000000004</v>
      </c>
    </row>
    <row r="19046" spans="15:17" ht="14.25">
      <c r="O19046" t="s">
        <v>2477</v>
      </c>
      <c r="P19046" s="2" t="s">
        <v>2467</v>
      </c>
      <c r="Q19046" s="66">
        <v>9.2911999999999999</v>
      </c>
    </row>
    <row r="19047" spans="15:17" ht="14.25">
      <c r="O19047" t="s">
        <v>2477</v>
      </c>
      <c r="P19047" s="2" t="s">
        <v>2468</v>
      </c>
      <c r="Q19047" s="66">
        <v>9.5462000000000007</v>
      </c>
    </row>
    <row r="19048" spans="15:17" ht="14.25">
      <c r="O19048" t="s">
        <v>2477</v>
      </c>
      <c r="P19048" s="2" t="s">
        <v>2469</v>
      </c>
      <c r="Q19048" s="66">
        <v>9.6934000000000005</v>
      </c>
    </row>
    <row r="19049" spans="15:17" ht="14.25">
      <c r="O19049" t="s">
        <v>2477</v>
      </c>
      <c r="P19049" s="2" t="s">
        <v>2470</v>
      </c>
      <c r="Q19049" s="66">
        <v>9.7621000000000002</v>
      </c>
    </row>
  </sheetData>
  <autoFilter ref="J3:L22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6"/>
  <sheetViews>
    <sheetView workbookViewId="0">
      <selection activeCell="B29" sqref="B29"/>
    </sheetView>
  </sheetViews>
  <sheetFormatPr defaultRowHeight="12.75"/>
  <cols>
    <col min="1" max="1" width="21" bestFit="1" customWidth="1"/>
    <col min="2" max="2" width="35.42578125" customWidth="1"/>
    <col min="3" max="3" width="4.7109375" customWidth="1"/>
    <col min="6" max="7" width="14.42578125" bestFit="1" customWidth="1"/>
    <col min="8" max="9" width="14.85546875" bestFit="1" customWidth="1"/>
    <col min="10" max="12" width="14.5703125" bestFit="1" customWidth="1"/>
    <col min="13" max="23" width="15.140625" bestFit="1" customWidth="1"/>
    <col min="24" max="29" width="16" bestFit="1" customWidth="1"/>
  </cols>
  <sheetData>
    <row r="1" spans="1:29" ht="13.5" thickBot="1">
      <c r="A1" s="27" t="s">
        <v>30</v>
      </c>
      <c r="B1" s="27" t="str">
        <f ca="1">_xll.Orion.ExcelAPI.Cache.CreateCurves($A$2:$B$12, $F$1:$AC$1,$E$2:$AC$39)</f>
        <v>Curves created.</v>
      </c>
      <c r="C1" s="79"/>
      <c r="E1" s="69" t="s">
        <v>2478</v>
      </c>
      <c r="F1" s="88" t="s">
        <v>2499</v>
      </c>
      <c r="G1" s="88" t="s">
        <v>2500</v>
      </c>
      <c r="H1" s="88" t="s">
        <v>2501</v>
      </c>
      <c r="I1" s="88" t="s">
        <v>2502</v>
      </c>
      <c r="J1" s="88" t="s">
        <v>2503</v>
      </c>
      <c r="K1" s="88" t="s">
        <v>2504</v>
      </c>
      <c r="L1" s="88" t="s">
        <v>2505</v>
      </c>
      <c r="M1" s="88" t="s">
        <v>2506</v>
      </c>
      <c r="N1" s="88" t="s">
        <v>2507</v>
      </c>
      <c r="O1" s="88" t="s">
        <v>2508</v>
      </c>
      <c r="P1" s="88" t="s">
        <v>2509</v>
      </c>
      <c r="Q1" s="88" t="s">
        <v>2510</v>
      </c>
      <c r="R1" s="88" t="s">
        <v>2511</v>
      </c>
      <c r="S1" s="88" t="s">
        <v>2512</v>
      </c>
      <c r="T1" s="88" t="s">
        <v>2513</v>
      </c>
      <c r="U1" s="88" t="s">
        <v>2514</v>
      </c>
      <c r="V1" s="88" t="s">
        <v>2515</v>
      </c>
      <c r="W1" s="88" t="s">
        <v>2516</v>
      </c>
      <c r="X1" s="88" t="s">
        <v>2517</v>
      </c>
      <c r="Y1" s="88" t="s">
        <v>2518</v>
      </c>
      <c r="Z1" s="88" t="s">
        <v>2519</v>
      </c>
      <c r="AA1" s="88" t="s">
        <v>2520</v>
      </c>
      <c r="AB1" s="88" t="s">
        <v>2521</v>
      </c>
      <c r="AC1" s="88" t="s">
        <v>2522</v>
      </c>
    </row>
    <row r="2" spans="1:29" ht="13.5" thickBot="1">
      <c r="A2" s="29" t="s">
        <v>31</v>
      </c>
      <c r="B2" s="81" t="s">
        <v>2492</v>
      </c>
      <c r="C2" s="82"/>
      <c r="E2" s="68">
        <f ca="1">PropertyCurves!J4</f>
        <v>41910</v>
      </c>
      <c r="F2" s="89">
        <v>0.05</v>
      </c>
      <c r="G2" s="89">
        <v>0.05</v>
      </c>
      <c r="H2" s="89">
        <v>0.05</v>
      </c>
      <c r="I2" s="89">
        <v>0.05</v>
      </c>
      <c r="J2" s="89">
        <v>0.05</v>
      </c>
      <c r="K2" s="89">
        <v>0.05</v>
      </c>
      <c r="L2" s="89">
        <v>0.05</v>
      </c>
      <c r="M2" s="89">
        <v>0.05</v>
      </c>
      <c r="N2" s="89">
        <v>0.05</v>
      </c>
      <c r="O2" s="89">
        <v>0.05</v>
      </c>
      <c r="P2" s="89">
        <v>0.05</v>
      </c>
      <c r="Q2" s="89">
        <v>0.05</v>
      </c>
      <c r="R2" s="89">
        <v>0.05</v>
      </c>
      <c r="S2" s="89">
        <v>0.05</v>
      </c>
      <c r="T2" s="89">
        <v>0.05</v>
      </c>
      <c r="U2" s="89">
        <v>0.05</v>
      </c>
      <c r="V2" s="89">
        <v>0.05</v>
      </c>
      <c r="W2" s="89">
        <v>0.05</v>
      </c>
      <c r="X2" s="89">
        <v>0.05</v>
      </c>
      <c r="Y2" s="89">
        <v>0.05</v>
      </c>
      <c r="Z2" s="89">
        <v>0.05</v>
      </c>
      <c r="AA2" s="89">
        <v>0.05</v>
      </c>
      <c r="AB2" s="89">
        <v>0.05</v>
      </c>
      <c r="AC2" s="89">
        <v>0.05</v>
      </c>
    </row>
    <row r="3" spans="1:29">
      <c r="A3" s="31" t="s">
        <v>32</v>
      </c>
      <c r="B3" s="83">
        <f ca="1">TODAY()</f>
        <v>41910</v>
      </c>
      <c r="C3" s="82"/>
      <c r="E3" s="68">
        <f ca="1">PropertyCurves!J5</f>
        <v>41909</v>
      </c>
      <c r="F3" s="89">
        <v>0.05</v>
      </c>
      <c r="G3" s="89">
        <v>0.05</v>
      </c>
      <c r="H3" s="89">
        <v>0.05</v>
      </c>
      <c r="I3" s="89">
        <v>0.05</v>
      </c>
      <c r="J3" s="89">
        <v>0.05</v>
      </c>
      <c r="K3" s="89">
        <v>0.05</v>
      </c>
      <c r="L3" s="89">
        <v>0.05</v>
      </c>
      <c r="M3" s="89">
        <v>0.05</v>
      </c>
      <c r="N3" s="89">
        <v>0.05</v>
      </c>
      <c r="O3" s="89">
        <v>0.05</v>
      </c>
      <c r="P3" s="89">
        <v>0.05</v>
      </c>
      <c r="Q3" s="89">
        <v>0.05</v>
      </c>
      <c r="R3" s="89">
        <v>0.05</v>
      </c>
      <c r="S3" s="89">
        <v>0.05</v>
      </c>
      <c r="T3" s="89">
        <v>0.05</v>
      </c>
      <c r="U3" s="89">
        <v>0.05</v>
      </c>
      <c r="V3" s="89">
        <v>0.05</v>
      </c>
      <c r="W3" s="89">
        <v>0.05</v>
      </c>
      <c r="X3" s="89">
        <v>0.05</v>
      </c>
      <c r="Y3" s="89">
        <v>0.05</v>
      </c>
      <c r="Z3" s="89">
        <v>0.05</v>
      </c>
      <c r="AA3" s="89">
        <v>0.05</v>
      </c>
      <c r="AB3" s="89">
        <v>0.05</v>
      </c>
      <c r="AC3" s="89">
        <v>0.05</v>
      </c>
    </row>
    <row r="4" spans="1:29">
      <c r="A4" s="33" t="s">
        <v>33</v>
      </c>
      <c r="B4" s="84">
        <f ca="1">B3</f>
        <v>41910</v>
      </c>
      <c r="C4" s="82"/>
      <c r="E4" s="68">
        <f ca="1">PropertyCurves!J6</f>
        <v>41908</v>
      </c>
      <c r="F4" s="89">
        <v>0.05</v>
      </c>
      <c r="G4" s="89">
        <v>0.05</v>
      </c>
      <c r="H4" s="89">
        <v>0.05</v>
      </c>
      <c r="I4" s="89">
        <v>0.05</v>
      </c>
      <c r="J4" s="89">
        <v>0.05</v>
      </c>
      <c r="K4" s="89">
        <v>0.05</v>
      </c>
      <c r="L4" s="89">
        <v>0.05</v>
      </c>
      <c r="M4" s="89">
        <v>0.05</v>
      </c>
      <c r="N4" s="89">
        <v>0.05</v>
      </c>
      <c r="O4" s="89">
        <v>0.05</v>
      </c>
      <c r="P4" s="89">
        <v>0.05</v>
      </c>
      <c r="Q4" s="89">
        <v>0.05</v>
      </c>
      <c r="R4" s="89">
        <v>0.05</v>
      </c>
      <c r="S4" s="89">
        <v>0.05</v>
      </c>
      <c r="T4" s="89">
        <v>0.05</v>
      </c>
      <c r="U4" s="89">
        <v>0.05</v>
      </c>
      <c r="V4" s="89">
        <v>0.05</v>
      </c>
      <c r="W4" s="89">
        <v>0.05</v>
      </c>
      <c r="X4" s="89">
        <v>0.05</v>
      </c>
      <c r="Y4" s="89">
        <v>0.05</v>
      </c>
      <c r="Z4" s="89">
        <v>0.05</v>
      </c>
      <c r="AA4" s="89">
        <v>0.05</v>
      </c>
      <c r="AB4" s="89">
        <v>0.05</v>
      </c>
      <c r="AC4" s="89">
        <v>0.05</v>
      </c>
    </row>
    <row r="5" spans="1:29">
      <c r="A5" s="35" t="s">
        <v>19</v>
      </c>
      <c r="B5" s="85" t="str">
        <f ca="1">PropertyCurves!$G$27</f>
        <v>QR_EOD</v>
      </c>
      <c r="C5" s="82"/>
      <c r="E5" s="68">
        <f ca="1">PropertyCurves!J7</f>
        <v>41907</v>
      </c>
      <c r="F5" s="89">
        <v>0.05</v>
      </c>
      <c r="G5" s="89">
        <v>0.05</v>
      </c>
      <c r="H5" s="89">
        <v>0.05</v>
      </c>
      <c r="I5" s="89">
        <v>0.05</v>
      </c>
      <c r="J5" s="89">
        <v>0.05</v>
      </c>
      <c r="K5" s="89">
        <v>0.05</v>
      </c>
      <c r="L5" s="89">
        <v>0.05</v>
      </c>
      <c r="M5" s="89">
        <v>0.05</v>
      </c>
      <c r="N5" s="89">
        <v>0.05</v>
      </c>
      <c r="O5" s="89">
        <v>0.05</v>
      </c>
      <c r="P5" s="89">
        <v>0.05</v>
      </c>
      <c r="Q5" s="89">
        <v>0.05</v>
      </c>
      <c r="R5" s="89">
        <v>0.05</v>
      </c>
      <c r="S5" s="89">
        <v>0.05</v>
      </c>
      <c r="T5" s="89">
        <v>0.05</v>
      </c>
      <c r="U5" s="89">
        <v>0.05</v>
      </c>
      <c r="V5" s="89">
        <v>0.05</v>
      </c>
      <c r="W5" s="89">
        <v>0.05</v>
      </c>
      <c r="X5" s="89">
        <v>0.05</v>
      </c>
      <c r="Y5" s="89">
        <v>0.05</v>
      </c>
      <c r="Z5" s="89">
        <v>0.05</v>
      </c>
      <c r="AA5" s="89">
        <v>0.05</v>
      </c>
      <c r="AB5" s="89">
        <v>0.05</v>
      </c>
      <c r="AC5" s="89">
        <v>0.05</v>
      </c>
    </row>
    <row r="6" spans="1:29">
      <c r="A6" s="35" t="s">
        <v>9</v>
      </c>
      <c r="B6" s="36" t="s">
        <v>2529</v>
      </c>
      <c r="C6" s="82"/>
      <c r="E6" s="68">
        <f ca="1">PropertyCurves!J8</f>
        <v>41906</v>
      </c>
      <c r="F6" s="89">
        <v>0.05</v>
      </c>
      <c r="G6" s="89">
        <v>0.05</v>
      </c>
      <c r="H6" s="89">
        <v>0.05</v>
      </c>
      <c r="I6" s="89">
        <v>0.05</v>
      </c>
      <c r="J6" s="89">
        <v>0.05</v>
      </c>
      <c r="K6" s="89">
        <v>0.05</v>
      </c>
      <c r="L6" s="89">
        <v>0.05</v>
      </c>
      <c r="M6" s="89">
        <v>0.05</v>
      </c>
      <c r="N6" s="89">
        <v>0.05</v>
      </c>
      <c r="O6" s="89">
        <v>0.05</v>
      </c>
      <c r="P6" s="89">
        <v>0.05</v>
      </c>
      <c r="Q6" s="89">
        <v>0.05</v>
      </c>
      <c r="R6" s="89">
        <v>0.05</v>
      </c>
      <c r="S6" s="89">
        <v>0.05</v>
      </c>
      <c r="T6" s="89">
        <v>0.05</v>
      </c>
      <c r="U6" s="89">
        <v>0.05</v>
      </c>
      <c r="V6" s="89">
        <v>0.05</v>
      </c>
      <c r="W6" s="89">
        <v>0.05</v>
      </c>
      <c r="X6" s="89">
        <v>0.05</v>
      </c>
      <c r="Y6" s="89">
        <v>0.05</v>
      </c>
      <c r="Z6" s="89">
        <v>0.05</v>
      </c>
      <c r="AA6" s="89">
        <v>0.05</v>
      </c>
      <c r="AB6" s="89">
        <v>0.05</v>
      </c>
      <c r="AC6" s="89">
        <v>0.05</v>
      </c>
    </row>
    <row r="7" spans="1:29">
      <c r="A7" s="33" t="s">
        <v>2493</v>
      </c>
      <c r="B7" s="86" t="s">
        <v>2494</v>
      </c>
      <c r="C7" s="82"/>
      <c r="E7" s="68">
        <f ca="1">PropertyCurves!J9</f>
        <v>41905</v>
      </c>
      <c r="F7" s="89">
        <v>0.05</v>
      </c>
      <c r="G7" s="89">
        <v>0.05</v>
      </c>
      <c r="H7" s="89">
        <v>0.05</v>
      </c>
      <c r="I7" s="89">
        <v>0.05</v>
      </c>
      <c r="J7" s="89">
        <v>0.05</v>
      </c>
      <c r="K7" s="89">
        <v>0.05</v>
      </c>
      <c r="L7" s="89">
        <v>0.05</v>
      </c>
      <c r="M7" s="89">
        <v>0.05</v>
      </c>
      <c r="N7" s="89">
        <v>0.05</v>
      </c>
      <c r="O7" s="89">
        <v>0.05</v>
      </c>
      <c r="P7" s="89">
        <v>0.05</v>
      </c>
      <c r="Q7" s="89">
        <v>0.05</v>
      </c>
      <c r="R7" s="89">
        <v>0.05</v>
      </c>
      <c r="S7" s="89">
        <v>0.05</v>
      </c>
      <c r="T7" s="89">
        <v>0.05</v>
      </c>
      <c r="U7" s="89">
        <v>0.05</v>
      </c>
      <c r="V7" s="89">
        <v>0.05</v>
      </c>
      <c r="W7" s="89">
        <v>0.05</v>
      </c>
      <c r="X7" s="89">
        <v>0.05</v>
      </c>
      <c r="Y7" s="89">
        <v>0.05</v>
      </c>
      <c r="Z7" s="89">
        <v>0.05</v>
      </c>
      <c r="AA7" s="89">
        <v>0.05</v>
      </c>
      <c r="AB7" s="89">
        <v>0.05</v>
      </c>
      <c r="AC7" s="89">
        <v>0.05</v>
      </c>
    </row>
    <row r="8" spans="1:29">
      <c r="A8" s="33" t="s">
        <v>2495</v>
      </c>
      <c r="B8" s="85" t="s">
        <v>2496</v>
      </c>
      <c r="C8" s="82"/>
      <c r="E8" s="68">
        <f ca="1">PropertyCurves!J10</f>
        <v>41904</v>
      </c>
      <c r="F8" s="89">
        <v>0.05</v>
      </c>
      <c r="G8" s="89">
        <v>0.05</v>
      </c>
      <c r="H8" s="89">
        <v>0.05</v>
      </c>
      <c r="I8" s="89">
        <v>0.05</v>
      </c>
      <c r="J8" s="89">
        <v>0.05</v>
      </c>
      <c r="K8" s="89">
        <v>0.05</v>
      </c>
      <c r="L8" s="89">
        <v>0.05</v>
      </c>
      <c r="M8" s="89">
        <v>0.05</v>
      </c>
      <c r="N8" s="89">
        <v>0.05</v>
      </c>
      <c r="O8" s="89">
        <v>0.05</v>
      </c>
      <c r="P8" s="89">
        <v>0.05</v>
      </c>
      <c r="Q8" s="89">
        <v>0.05</v>
      </c>
      <c r="R8" s="89">
        <v>0.05</v>
      </c>
      <c r="S8" s="89">
        <v>0.05</v>
      </c>
      <c r="T8" s="89">
        <v>0.05</v>
      </c>
      <c r="U8" s="89">
        <v>0.05</v>
      </c>
      <c r="V8" s="89">
        <v>0.05</v>
      </c>
      <c r="W8" s="89">
        <v>0.05</v>
      </c>
      <c r="X8" s="89">
        <v>0.05</v>
      </c>
      <c r="Y8" s="89">
        <v>0.05</v>
      </c>
      <c r="Z8" s="89">
        <v>0.05</v>
      </c>
      <c r="AA8" s="89">
        <v>0.05</v>
      </c>
      <c r="AB8" s="89">
        <v>0.05</v>
      </c>
      <c r="AC8" s="89">
        <v>0.05</v>
      </c>
    </row>
    <row r="9" spans="1:29">
      <c r="A9" s="33" t="s">
        <v>34</v>
      </c>
      <c r="B9" s="85" t="str">
        <f>B12&amp;"-"&amp;B7&amp;"-"&amp;B8</f>
        <v>AUD-LIBOR-SENIOR</v>
      </c>
      <c r="C9" s="82"/>
      <c r="E9" s="68">
        <f ca="1">PropertyCurves!J11</f>
        <v>41903</v>
      </c>
      <c r="F9" s="89">
        <v>0.05</v>
      </c>
      <c r="G9" s="89">
        <v>0.05</v>
      </c>
      <c r="H9" s="89">
        <v>0.05</v>
      </c>
      <c r="I9" s="89">
        <v>0.05</v>
      </c>
      <c r="J9" s="89">
        <v>0.05</v>
      </c>
      <c r="K9" s="89">
        <v>0.05</v>
      </c>
      <c r="L9" s="89">
        <v>0.05</v>
      </c>
      <c r="M9" s="89">
        <v>0.05</v>
      </c>
      <c r="N9" s="89">
        <v>0.05</v>
      </c>
      <c r="O9" s="89">
        <v>0.05</v>
      </c>
      <c r="P9" s="89">
        <v>0.05</v>
      </c>
      <c r="Q9" s="89">
        <v>0.05</v>
      </c>
      <c r="R9" s="89">
        <v>0.05</v>
      </c>
      <c r="S9" s="89">
        <v>0.05</v>
      </c>
      <c r="T9" s="89">
        <v>0.05</v>
      </c>
      <c r="U9" s="89">
        <v>0.05</v>
      </c>
      <c r="V9" s="89">
        <v>0.05</v>
      </c>
      <c r="W9" s="89">
        <v>0.05</v>
      </c>
      <c r="X9" s="89">
        <v>0.05</v>
      </c>
      <c r="Y9" s="89">
        <v>0.05</v>
      </c>
      <c r="Z9" s="89">
        <v>0.05</v>
      </c>
      <c r="AA9" s="89">
        <v>0.05</v>
      </c>
      <c r="AB9" s="89">
        <v>0.05</v>
      </c>
      <c r="AC9" s="89">
        <v>0.05</v>
      </c>
    </row>
    <row r="10" spans="1:29">
      <c r="A10" s="33" t="s">
        <v>2497</v>
      </c>
      <c r="B10" s="85" t="str">
        <f>B2&amp;"."&amp;B9</f>
        <v>DiscountCurve.AUD-LIBOR-SENIOR</v>
      </c>
      <c r="C10" s="82"/>
      <c r="E10" s="68">
        <f ca="1">PropertyCurves!J12</f>
        <v>41902</v>
      </c>
      <c r="F10" s="89">
        <v>0.05</v>
      </c>
      <c r="G10" s="89">
        <v>0.05</v>
      </c>
      <c r="H10" s="89">
        <v>0.05</v>
      </c>
      <c r="I10" s="89">
        <v>0.05</v>
      </c>
      <c r="J10" s="89">
        <v>0.05</v>
      </c>
      <c r="K10" s="89">
        <v>0.05</v>
      </c>
      <c r="L10" s="89">
        <v>0.05</v>
      </c>
      <c r="M10" s="89">
        <v>0.05</v>
      </c>
      <c r="N10" s="89">
        <v>0.05</v>
      </c>
      <c r="O10" s="89">
        <v>0.05</v>
      </c>
      <c r="P10" s="89">
        <v>0.05</v>
      </c>
      <c r="Q10" s="89">
        <v>0.05</v>
      </c>
      <c r="R10" s="89">
        <v>0.05</v>
      </c>
      <c r="S10" s="89">
        <v>0.05</v>
      </c>
      <c r="T10" s="89">
        <v>0.05</v>
      </c>
      <c r="U10" s="89">
        <v>0.05</v>
      </c>
      <c r="V10" s="89">
        <v>0.05</v>
      </c>
      <c r="W10" s="89">
        <v>0.05</v>
      </c>
      <c r="X10" s="89">
        <v>0.05</v>
      </c>
      <c r="Y10" s="89">
        <v>0.05</v>
      </c>
      <c r="Z10" s="89">
        <v>0.05</v>
      </c>
      <c r="AA10" s="89">
        <v>0.05</v>
      </c>
      <c r="AB10" s="89">
        <v>0.05</v>
      </c>
      <c r="AC10" s="89">
        <v>0.05</v>
      </c>
    </row>
    <row r="11" spans="1:29">
      <c r="A11" s="33" t="s">
        <v>36</v>
      </c>
      <c r="B11" s="85" t="s">
        <v>2498</v>
      </c>
      <c r="C11" s="82"/>
      <c r="E11" s="68">
        <f ca="1">PropertyCurves!J13</f>
        <v>41901</v>
      </c>
      <c r="F11" s="89">
        <v>0.05</v>
      </c>
      <c r="G11" s="89">
        <v>0.05</v>
      </c>
      <c r="H11" s="89">
        <v>0.05</v>
      </c>
      <c r="I11" s="89">
        <v>0.05</v>
      </c>
      <c r="J11" s="89">
        <v>0.05</v>
      </c>
      <c r="K11" s="89">
        <v>0.05</v>
      </c>
      <c r="L11" s="89">
        <v>0.05</v>
      </c>
      <c r="M11" s="89">
        <v>0.05</v>
      </c>
      <c r="N11" s="89">
        <v>0.05</v>
      </c>
      <c r="O11" s="89">
        <v>0.05</v>
      </c>
      <c r="P11" s="89">
        <v>0.05</v>
      </c>
      <c r="Q11" s="89">
        <v>0.05</v>
      </c>
      <c r="R11" s="89">
        <v>0.05</v>
      </c>
      <c r="S11" s="89">
        <v>0.05</v>
      </c>
      <c r="T11" s="89">
        <v>0.05</v>
      </c>
      <c r="U11" s="89">
        <v>0.05</v>
      </c>
      <c r="V11" s="89">
        <v>0.05</v>
      </c>
      <c r="W11" s="89">
        <v>0.05</v>
      </c>
      <c r="X11" s="89">
        <v>0.05</v>
      </c>
      <c r="Y11" s="89">
        <v>0.05</v>
      </c>
      <c r="Z11" s="89">
        <v>0.05</v>
      </c>
      <c r="AA11" s="89">
        <v>0.05</v>
      </c>
      <c r="AB11" s="89">
        <v>0.05</v>
      </c>
      <c r="AC11" s="89">
        <v>0.05</v>
      </c>
    </row>
    <row r="12" spans="1:29" ht="13.5" thickBot="1">
      <c r="A12" s="38" t="s">
        <v>21</v>
      </c>
      <c r="B12" s="87" t="s">
        <v>22</v>
      </c>
      <c r="E12" s="68">
        <f ca="1">PropertyCurves!J14</f>
        <v>41900</v>
      </c>
      <c r="F12" s="89">
        <v>0.05</v>
      </c>
      <c r="G12" s="89">
        <v>0.05</v>
      </c>
      <c r="H12" s="89">
        <v>0.05</v>
      </c>
      <c r="I12" s="89">
        <v>0.05</v>
      </c>
      <c r="J12" s="89">
        <v>0.05</v>
      </c>
      <c r="K12" s="89">
        <v>0.05</v>
      </c>
      <c r="L12" s="89">
        <v>0.05</v>
      </c>
      <c r="M12" s="89">
        <v>0.05</v>
      </c>
      <c r="N12" s="89">
        <v>0.05</v>
      </c>
      <c r="O12" s="89">
        <v>0.05</v>
      </c>
      <c r="P12" s="89">
        <v>0.05</v>
      </c>
      <c r="Q12" s="89">
        <v>0.05</v>
      </c>
      <c r="R12" s="89">
        <v>0.05</v>
      </c>
      <c r="S12" s="89">
        <v>0.05</v>
      </c>
      <c r="T12" s="89">
        <v>0.05</v>
      </c>
      <c r="U12" s="89">
        <v>0.05</v>
      </c>
      <c r="V12" s="89">
        <v>0.05</v>
      </c>
      <c r="W12" s="89">
        <v>0.05</v>
      </c>
      <c r="X12" s="89">
        <v>0.05</v>
      </c>
      <c r="Y12" s="89">
        <v>0.05</v>
      </c>
      <c r="Z12" s="89">
        <v>0.05</v>
      </c>
      <c r="AA12" s="89">
        <v>0.05</v>
      </c>
      <c r="AB12" s="89">
        <v>0.05</v>
      </c>
      <c r="AC12" s="89">
        <v>0.05</v>
      </c>
    </row>
    <row r="13" spans="1:29">
      <c r="E13" s="68">
        <f ca="1">PropertyCurves!J15</f>
        <v>41899</v>
      </c>
      <c r="F13" s="89">
        <v>0.05</v>
      </c>
      <c r="G13" s="89">
        <v>0.05</v>
      </c>
      <c r="H13" s="89">
        <v>0.05</v>
      </c>
      <c r="I13" s="89">
        <v>0.05</v>
      </c>
      <c r="J13" s="89">
        <v>0.05</v>
      </c>
      <c r="K13" s="89">
        <v>0.05</v>
      </c>
      <c r="L13" s="89">
        <v>0.05</v>
      </c>
      <c r="M13" s="89">
        <v>0.05</v>
      </c>
      <c r="N13" s="89">
        <v>0.05</v>
      </c>
      <c r="O13" s="89">
        <v>0.05</v>
      </c>
      <c r="P13" s="89">
        <v>0.05</v>
      </c>
      <c r="Q13" s="89">
        <v>0.05</v>
      </c>
      <c r="R13" s="89">
        <v>0.05</v>
      </c>
      <c r="S13" s="89">
        <v>0.05</v>
      </c>
      <c r="T13" s="89">
        <v>0.05</v>
      </c>
      <c r="U13" s="89">
        <v>0.05</v>
      </c>
      <c r="V13" s="89">
        <v>0.05</v>
      </c>
      <c r="W13" s="89">
        <v>0.05</v>
      </c>
      <c r="X13" s="89">
        <v>0.05</v>
      </c>
      <c r="Y13" s="89">
        <v>0.05</v>
      </c>
      <c r="Z13" s="89">
        <v>0.05</v>
      </c>
      <c r="AA13" s="89">
        <v>0.05</v>
      </c>
      <c r="AB13" s="89">
        <v>0.05</v>
      </c>
      <c r="AC13" s="89">
        <v>0.05</v>
      </c>
    </row>
    <row r="14" spans="1:29">
      <c r="E14" s="68">
        <f ca="1">PropertyCurves!J16</f>
        <v>41898</v>
      </c>
      <c r="F14" s="89">
        <v>0.05</v>
      </c>
      <c r="G14" s="89">
        <v>0.05</v>
      </c>
      <c r="H14" s="89">
        <v>0.05</v>
      </c>
      <c r="I14" s="89">
        <v>0.05</v>
      </c>
      <c r="J14" s="89">
        <v>0.05</v>
      </c>
      <c r="K14" s="89">
        <v>0.05</v>
      </c>
      <c r="L14" s="89">
        <v>0.05</v>
      </c>
      <c r="M14" s="89">
        <v>0.05</v>
      </c>
      <c r="N14" s="89">
        <v>0.05</v>
      </c>
      <c r="O14" s="89">
        <v>0.05</v>
      </c>
      <c r="P14" s="89">
        <v>0.05</v>
      </c>
      <c r="Q14" s="89">
        <v>0.05</v>
      </c>
      <c r="R14" s="89">
        <v>0.05</v>
      </c>
      <c r="S14" s="89">
        <v>0.05</v>
      </c>
      <c r="T14" s="89">
        <v>0.05</v>
      </c>
      <c r="U14" s="89">
        <v>0.05</v>
      </c>
      <c r="V14" s="89">
        <v>0.05</v>
      </c>
      <c r="W14" s="89">
        <v>0.05</v>
      </c>
      <c r="X14" s="89">
        <v>0.05</v>
      </c>
      <c r="Y14" s="89">
        <v>0.05</v>
      </c>
      <c r="Z14" s="89">
        <v>0.05</v>
      </c>
      <c r="AA14" s="89">
        <v>0.05</v>
      </c>
      <c r="AB14" s="89">
        <v>0.05</v>
      </c>
      <c r="AC14" s="89">
        <v>0.05</v>
      </c>
    </row>
    <row r="15" spans="1:29">
      <c r="E15" s="68">
        <f ca="1">PropertyCurves!J17</f>
        <v>41897</v>
      </c>
      <c r="F15" s="89">
        <v>0.05</v>
      </c>
      <c r="G15" s="89">
        <v>0.05</v>
      </c>
      <c r="H15" s="89">
        <v>0.05</v>
      </c>
      <c r="I15" s="89">
        <v>0.05</v>
      </c>
      <c r="J15" s="89">
        <v>0.05</v>
      </c>
      <c r="K15" s="89">
        <v>0.05</v>
      </c>
      <c r="L15" s="89">
        <v>0.05</v>
      </c>
      <c r="M15" s="89">
        <v>0.05</v>
      </c>
      <c r="N15" s="89">
        <v>0.05</v>
      </c>
      <c r="O15" s="89">
        <v>0.05</v>
      </c>
      <c r="P15" s="89">
        <v>0.05</v>
      </c>
      <c r="Q15" s="89">
        <v>0.05</v>
      </c>
      <c r="R15" s="89">
        <v>0.05</v>
      </c>
      <c r="S15" s="89">
        <v>0.05</v>
      </c>
      <c r="T15" s="89">
        <v>0.05</v>
      </c>
      <c r="U15" s="89">
        <v>0.05</v>
      </c>
      <c r="V15" s="89">
        <v>0.05</v>
      </c>
      <c r="W15" s="89">
        <v>0.05</v>
      </c>
      <c r="X15" s="89">
        <v>0.05</v>
      </c>
      <c r="Y15" s="89">
        <v>0.05</v>
      </c>
      <c r="Z15" s="89">
        <v>0.05</v>
      </c>
      <c r="AA15" s="89">
        <v>0.05</v>
      </c>
      <c r="AB15" s="89">
        <v>0.05</v>
      </c>
      <c r="AC15" s="89">
        <v>0.05</v>
      </c>
    </row>
    <row r="16" spans="1:29">
      <c r="E16" s="68">
        <f ca="1">PropertyCurves!J18</f>
        <v>41896</v>
      </c>
      <c r="F16" s="89">
        <v>0.05</v>
      </c>
      <c r="G16" s="89">
        <v>0.05</v>
      </c>
      <c r="H16" s="89">
        <v>0.05</v>
      </c>
      <c r="I16" s="89">
        <v>0.05</v>
      </c>
      <c r="J16" s="89">
        <v>0.05</v>
      </c>
      <c r="K16" s="89">
        <v>0.05</v>
      </c>
      <c r="L16" s="89">
        <v>0.05</v>
      </c>
      <c r="M16" s="89">
        <v>0.05</v>
      </c>
      <c r="N16" s="89">
        <v>0.05</v>
      </c>
      <c r="O16" s="89">
        <v>0.05</v>
      </c>
      <c r="P16" s="89">
        <v>0.05</v>
      </c>
      <c r="Q16" s="89">
        <v>0.05</v>
      </c>
      <c r="R16" s="89">
        <v>0.05</v>
      </c>
      <c r="S16" s="89">
        <v>0.05</v>
      </c>
      <c r="T16" s="89">
        <v>0.05</v>
      </c>
      <c r="U16" s="89">
        <v>0.05</v>
      </c>
      <c r="V16" s="89">
        <v>0.05</v>
      </c>
      <c r="W16" s="89">
        <v>0.05</v>
      </c>
      <c r="X16" s="89">
        <v>0.05</v>
      </c>
      <c r="Y16" s="89">
        <v>0.05</v>
      </c>
      <c r="Z16" s="89">
        <v>0.05</v>
      </c>
      <c r="AA16" s="89">
        <v>0.05</v>
      </c>
      <c r="AB16" s="89">
        <v>0.05</v>
      </c>
      <c r="AC16" s="89">
        <v>0.05</v>
      </c>
    </row>
    <row r="17" spans="5:29">
      <c r="E17" s="68">
        <f ca="1">PropertyCurves!J19</f>
        <v>41895</v>
      </c>
      <c r="F17" s="89">
        <v>0.05</v>
      </c>
      <c r="G17" s="89">
        <v>0.05</v>
      </c>
      <c r="H17" s="89">
        <v>0.05</v>
      </c>
      <c r="I17" s="89">
        <v>0.05</v>
      </c>
      <c r="J17" s="89">
        <v>0.05</v>
      </c>
      <c r="K17" s="89">
        <v>0.05</v>
      </c>
      <c r="L17" s="89">
        <v>0.05</v>
      </c>
      <c r="M17" s="89">
        <v>0.05</v>
      </c>
      <c r="N17" s="89">
        <v>0.05</v>
      </c>
      <c r="O17" s="89">
        <v>0.05</v>
      </c>
      <c r="P17" s="89">
        <v>0.05</v>
      </c>
      <c r="Q17" s="89">
        <v>0.05</v>
      </c>
      <c r="R17" s="89">
        <v>0.05</v>
      </c>
      <c r="S17" s="89">
        <v>0.05</v>
      </c>
      <c r="T17" s="89">
        <v>0.05</v>
      </c>
      <c r="U17" s="89">
        <v>0.05</v>
      </c>
      <c r="V17" s="89">
        <v>0.05</v>
      </c>
      <c r="W17" s="89">
        <v>0.05</v>
      </c>
      <c r="X17" s="89">
        <v>0.05</v>
      </c>
      <c r="Y17" s="89">
        <v>0.05</v>
      </c>
      <c r="Z17" s="89">
        <v>0.05</v>
      </c>
      <c r="AA17" s="89">
        <v>0.05</v>
      </c>
      <c r="AB17" s="89">
        <v>0.05</v>
      </c>
      <c r="AC17" s="89">
        <v>0.05</v>
      </c>
    </row>
    <row r="18" spans="5:29">
      <c r="E18" s="68">
        <f ca="1">PropertyCurves!J20</f>
        <v>41894</v>
      </c>
      <c r="F18" s="89">
        <v>0.05</v>
      </c>
      <c r="G18" s="89">
        <v>0.05</v>
      </c>
      <c r="H18" s="89">
        <v>0.05</v>
      </c>
      <c r="I18" s="89">
        <v>0.05</v>
      </c>
      <c r="J18" s="89">
        <v>0.05</v>
      </c>
      <c r="K18" s="89">
        <v>0.05</v>
      </c>
      <c r="L18" s="89">
        <v>0.05</v>
      </c>
      <c r="M18" s="89">
        <v>0.05</v>
      </c>
      <c r="N18" s="89">
        <v>0.05</v>
      </c>
      <c r="O18" s="89">
        <v>0.05</v>
      </c>
      <c r="P18" s="89">
        <v>0.05</v>
      </c>
      <c r="Q18" s="89">
        <v>0.05</v>
      </c>
      <c r="R18" s="89">
        <v>0.05</v>
      </c>
      <c r="S18" s="89">
        <v>0.05</v>
      </c>
      <c r="T18" s="89">
        <v>0.05</v>
      </c>
      <c r="U18" s="89">
        <v>0.05</v>
      </c>
      <c r="V18" s="89">
        <v>0.05</v>
      </c>
      <c r="W18" s="89">
        <v>0.05</v>
      </c>
      <c r="X18" s="89">
        <v>0.05</v>
      </c>
      <c r="Y18" s="89">
        <v>0.05</v>
      </c>
      <c r="Z18" s="89">
        <v>0.05</v>
      </c>
      <c r="AA18" s="89">
        <v>0.05</v>
      </c>
      <c r="AB18" s="89">
        <v>0.05</v>
      </c>
      <c r="AC18" s="89">
        <v>0.05</v>
      </c>
    </row>
    <row r="19" spans="5:29">
      <c r="E19" s="68">
        <f ca="1">PropertyCurves!J21</f>
        <v>41893</v>
      </c>
      <c r="F19" s="89">
        <v>0.05</v>
      </c>
      <c r="G19" s="89">
        <v>0.05</v>
      </c>
      <c r="H19" s="89">
        <v>0.05</v>
      </c>
      <c r="I19" s="89">
        <v>0.05</v>
      </c>
      <c r="J19" s="89">
        <v>0.05</v>
      </c>
      <c r="K19" s="89">
        <v>0.05</v>
      </c>
      <c r="L19" s="89">
        <v>0.05</v>
      </c>
      <c r="M19" s="89">
        <v>0.05</v>
      </c>
      <c r="N19" s="89">
        <v>0.05</v>
      </c>
      <c r="O19" s="89">
        <v>0.05</v>
      </c>
      <c r="P19" s="89">
        <v>0.05</v>
      </c>
      <c r="Q19" s="89">
        <v>0.05</v>
      </c>
      <c r="R19" s="89">
        <v>0.05</v>
      </c>
      <c r="S19" s="89">
        <v>0.05</v>
      </c>
      <c r="T19" s="89">
        <v>0.05</v>
      </c>
      <c r="U19" s="89">
        <v>0.05</v>
      </c>
      <c r="V19" s="89">
        <v>0.05</v>
      </c>
      <c r="W19" s="89">
        <v>0.05</v>
      </c>
      <c r="X19" s="89">
        <v>0.05</v>
      </c>
      <c r="Y19" s="89">
        <v>0.05</v>
      </c>
      <c r="Z19" s="89">
        <v>0.05</v>
      </c>
      <c r="AA19" s="89">
        <v>0.05</v>
      </c>
      <c r="AB19" s="89">
        <v>0.05</v>
      </c>
      <c r="AC19" s="89">
        <v>0.05</v>
      </c>
    </row>
    <row r="20" spans="5:29">
      <c r="E20" s="68">
        <f ca="1">PropertyCurves!J22</f>
        <v>41892</v>
      </c>
      <c r="F20" s="89">
        <v>0.05</v>
      </c>
      <c r="G20" s="89">
        <v>0.05</v>
      </c>
      <c r="H20" s="89">
        <v>0.05</v>
      </c>
      <c r="I20" s="89">
        <v>0.05</v>
      </c>
      <c r="J20" s="89">
        <v>0.05</v>
      </c>
      <c r="K20" s="89">
        <v>0.05</v>
      </c>
      <c r="L20" s="89">
        <v>0.05</v>
      </c>
      <c r="M20" s="89">
        <v>0.05</v>
      </c>
      <c r="N20" s="89">
        <v>0.05</v>
      </c>
      <c r="O20" s="89">
        <v>0.05</v>
      </c>
      <c r="P20" s="89">
        <v>0.05</v>
      </c>
      <c r="Q20" s="89">
        <v>0.05</v>
      </c>
      <c r="R20" s="89">
        <v>0.05</v>
      </c>
      <c r="S20" s="89">
        <v>0.05</v>
      </c>
      <c r="T20" s="89">
        <v>0.05</v>
      </c>
      <c r="U20" s="89">
        <v>0.05</v>
      </c>
      <c r="V20" s="89">
        <v>0.05</v>
      </c>
      <c r="W20" s="89">
        <v>0.05</v>
      </c>
      <c r="X20" s="89">
        <v>0.05</v>
      </c>
      <c r="Y20" s="89">
        <v>0.05</v>
      </c>
      <c r="Z20" s="89">
        <v>0.05</v>
      </c>
      <c r="AA20" s="89">
        <v>0.05</v>
      </c>
      <c r="AB20" s="89">
        <v>0.05</v>
      </c>
      <c r="AC20" s="89">
        <v>0.05</v>
      </c>
    </row>
    <row r="21" spans="5:29">
      <c r="E21" s="68">
        <f ca="1">PropertyCurves!J23</f>
        <v>41891</v>
      </c>
      <c r="F21" s="89">
        <v>0.05</v>
      </c>
      <c r="G21" s="89">
        <v>0.05</v>
      </c>
      <c r="H21" s="89">
        <v>0.05</v>
      </c>
      <c r="I21" s="89">
        <v>0.05</v>
      </c>
      <c r="J21" s="89">
        <v>0.05</v>
      </c>
      <c r="K21" s="89">
        <v>0.05</v>
      </c>
      <c r="L21" s="89">
        <v>0.05</v>
      </c>
      <c r="M21" s="89">
        <v>0.05</v>
      </c>
      <c r="N21" s="89">
        <v>0.05</v>
      </c>
      <c r="O21" s="89">
        <v>0.05</v>
      </c>
      <c r="P21" s="89">
        <v>0.05</v>
      </c>
      <c r="Q21" s="89">
        <v>0.05</v>
      </c>
      <c r="R21" s="89">
        <v>0.05</v>
      </c>
      <c r="S21" s="89">
        <v>0.05</v>
      </c>
      <c r="T21" s="89">
        <v>0.05</v>
      </c>
      <c r="U21" s="89">
        <v>0.05</v>
      </c>
      <c r="V21" s="89">
        <v>0.05</v>
      </c>
      <c r="W21" s="89">
        <v>0.05</v>
      </c>
      <c r="X21" s="89">
        <v>0.05</v>
      </c>
      <c r="Y21" s="89">
        <v>0.05</v>
      </c>
      <c r="Z21" s="89">
        <v>0.05</v>
      </c>
      <c r="AA21" s="89">
        <v>0.05</v>
      </c>
      <c r="AB21" s="89">
        <v>0.05</v>
      </c>
      <c r="AC21" s="89">
        <v>0.05</v>
      </c>
    </row>
    <row r="22" spans="5:29">
      <c r="E22" s="68">
        <f ca="1">PropertyCurves!J24</f>
        <v>41890</v>
      </c>
      <c r="F22" s="89">
        <v>0.05</v>
      </c>
      <c r="G22" s="89">
        <v>0.05</v>
      </c>
      <c r="H22" s="89">
        <v>0.05</v>
      </c>
      <c r="I22" s="89">
        <v>0.05</v>
      </c>
      <c r="J22" s="89">
        <v>0.05</v>
      </c>
      <c r="K22" s="89">
        <v>0.05</v>
      </c>
      <c r="L22" s="89">
        <v>0.05</v>
      </c>
      <c r="M22" s="89">
        <v>0.05</v>
      </c>
      <c r="N22" s="89">
        <v>0.05</v>
      </c>
      <c r="O22" s="89">
        <v>0.05</v>
      </c>
      <c r="P22" s="89">
        <v>0.05</v>
      </c>
      <c r="Q22" s="89">
        <v>0.05</v>
      </c>
      <c r="R22" s="89">
        <v>0.05</v>
      </c>
      <c r="S22" s="89">
        <v>0.05</v>
      </c>
      <c r="T22" s="89">
        <v>0.05</v>
      </c>
      <c r="U22" s="89">
        <v>0.05</v>
      </c>
      <c r="V22" s="89">
        <v>0.05</v>
      </c>
      <c r="W22" s="89">
        <v>0.05</v>
      </c>
      <c r="X22" s="89">
        <v>0.05</v>
      </c>
      <c r="Y22" s="89">
        <v>0.05</v>
      </c>
      <c r="Z22" s="89">
        <v>0.05</v>
      </c>
      <c r="AA22" s="89">
        <v>0.05</v>
      </c>
      <c r="AB22" s="89">
        <v>0.05</v>
      </c>
      <c r="AC22" s="89">
        <v>0.05</v>
      </c>
    </row>
    <row r="23" spans="5:29">
      <c r="E23" s="68">
        <f ca="1">PropertyCurves!J25</f>
        <v>41889</v>
      </c>
      <c r="F23" s="89">
        <v>0.05</v>
      </c>
      <c r="G23" s="89">
        <v>0.05</v>
      </c>
      <c r="H23" s="89">
        <v>0.05</v>
      </c>
      <c r="I23" s="89">
        <v>0.05</v>
      </c>
      <c r="J23" s="89">
        <v>0.05</v>
      </c>
      <c r="K23" s="89">
        <v>0.05</v>
      </c>
      <c r="L23" s="89">
        <v>0.05</v>
      </c>
      <c r="M23" s="89">
        <v>0.05</v>
      </c>
      <c r="N23" s="89">
        <v>0.05</v>
      </c>
      <c r="O23" s="89">
        <v>0.05</v>
      </c>
      <c r="P23" s="89">
        <v>0.05</v>
      </c>
      <c r="Q23" s="89">
        <v>0.05</v>
      </c>
      <c r="R23" s="89">
        <v>0.05</v>
      </c>
      <c r="S23" s="89">
        <v>0.05</v>
      </c>
      <c r="T23" s="89">
        <v>0.05</v>
      </c>
      <c r="U23" s="89">
        <v>0.05</v>
      </c>
      <c r="V23" s="89">
        <v>0.05</v>
      </c>
      <c r="W23" s="89">
        <v>0.05</v>
      </c>
      <c r="X23" s="89">
        <v>0.05</v>
      </c>
      <c r="Y23" s="89">
        <v>0.05</v>
      </c>
      <c r="Z23" s="89">
        <v>0.05</v>
      </c>
      <c r="AA23" s="89">
        <v>0.05</v>
      </c>
      <c r="AB23" s="89">
        <v>0.05</v>
      </c>
      <c r="AC23" s="89">
        <v>0.05</v>
      </c>
    </row>
    <row r="24" spans="5:29">
      <c r="E24" s="68">
        <f ca="1">PropertyCurves!J26</f>
        <v>41888</v>
      </c>
      <c r="F24" s="89">
        <v>0.05</v>
      </c>
      <c r="G24" s="89">
        <v>0.05</v>
      </c>
      <c r="H24" s="89">
        <v>0.05</v>
      </c>
      <c r="I24" s="89">
        <v>0.05</v>
      </c>
      <c r="J24" s="89">
        <v>0.05</v>
      </c>
      <c r="K24" s="89">
        <v>0.05</v>
      </c>
      <c r="L24" s="89">
        <v>0.05</v>
      </c>
      <c r="M24" s="89">
        <v>0.05</v>
      </c>
      <c r="N24" s="89">
        <v>0.05</v>
      </c>
      <c r="O24" s="89">
        <v>0.05</v>
      </c>
      <c r="P24" s="89">
        <v>0.05</v>
      </c>
      <c r="Q24" s="89">
        <v>0.05</v>
      </c>
      <c r="R24" s="89">
        <v>0.05</v>
      </c>
      <c r="S24" s="89">
        <v>0.05</v>
      </c>
      <c r="T24" s="89">
        <v>0.05</v>
      </c>
      <c r="U24" s="89">
        <v>0.05</v>
      </c>
      <c r="V24" s="89">
        <v>0.05</v>
      </c>
      <c r="W24" s="89">
        <v>0.05</v>
      </c>
      <c r="X24" s="89">
        <v>0.05</v>
      </c>
      <c r="Y24" s="89">
        <v>0.05</v>
      </c>
      <c r="Z24" s="89">
        <v>0.05</v>
      </c>
      <c r="AA24" s="89">
        <v>0.05</v>
      </c>
      <c r="AB24" s="89">
        <v>0.05</v>
      </c>
      <c r="AC24" s="89">
        <v>0.05</v>
      </c>
    </row>
    <row r="25" spans="5:29">
      <c r="E25" s="68">
        <f ca="1">PropertyCurves!J27</f>
        <v>41887</v>
      </c>
      <c r="F25" s="89">
        <v>0.05</v>
      </c>
      <c r="G25" s="89">
        <v>0.05</v>
      </c>
      <c r="H25" s="89">
        <v>0.05</v>
      </c>
      <c r="I25" s="89">
        <v>0.05</v>
      </c>
      <c r="J25" s="89">
        <v>0.05</v>
      </c>
      <c r="K25" s="89">
        <v>0.05</v>
      </c>
      <c r="L25" s="89">
        <v>0.05</v>
      </c>
      <c r="M25" s="89">
        <v>0.05</v>
      </c>
      <c r="N25" s="89">
        <v>0.05</v>
      </c>
      <c r="O25" s="89">
        <v>0.05</v>
      </c>
      <c r="P25" s="89">
        <v>0.05</v>
      </c>
      <c r="Q25" s="89">
        <v>0.05</v>
      </c>
      <c r="R25" s="89">
        <v>0.05</v>
      </c>
      <c r="S25" s="89">
        <v>0.05</v>
      </c>
      <c r="T25" s="89">
        <v>0.05</v>
      </c>
      <c r="U25" s="89">
        <v>0.05</v>
      </c>
      <c r="V25" s="89">
        <v>0.05</v>
      </c>
      <c r="W25" s="89">
        <v>0.05</v>
      </c>
      <c r="X25" s="89">
        <v>0.05</v>
      </c>
      <c r="Y25" s="89">
        <v>0.05</v>
      </c>
      <c r="Z25" s="89">
        <v>0.05</v>
      </c>
      <c r="AA25" s="89">
        <v>0.05</v>
      </c>
      <c r="AB25" s="89">
        <v>0.05</v>
      </c>
      <c r="AC25" s="89">
        <v>0.05</v>
      </c>
    </row>
    <row r="26" spans="5:29">
      <c r="E26" s="68">
        <f ca="1">PropertyCurves!J28</f>
        <v>41886</v>
      </c>
      <c r="F26" s="89">
        <v>0.05</v>
      </c>
      <c r="G26" s="89">
        <v>0.05</v>
      </c>
      <c r="H26" s="89">
        <v>0.05</v>
      </c>
      <c r="I26" s="89">
        <v>0.05</v>
      </c>
      <c r="J26" s="89">
        <v>0.05</v>
      </c>
      <c r="K26" s="89">
        <v>0.05</v>
      </c>
      <c r="L26" s="89">
        <v>0.05</v>
      </c>
      <c r="M26" s="89">
        <v>0.05</v>
      </c>
      <c r="N26" s="89">
        <v>0.05</v>
      </c>
      <c r="O26" s="89">
        <v>0.05</v>
      </c>
      <c r="P26" s="89">
        <v>0.05</v>
      </c>
      <c r="Q26" s="89">
        <v>0.05</v>
      </c>
      <c r="R26" s="89">
        <v>0.05</v>
      </c>
      <c r="S26" s="89">
        <v>0.05</v>
      </c>
      <c r="T26" s="89">
        <v>0.05</v>
      </c>
      <c r="U26" s="89">
        <v>0.05</v>
      </c>
      <c r="V26" s="89">
        <v>0.05</v>
      </c>
      <c r="W26" s="89">
        <v>0.05</v>
      </c>
      <c r="X26" s="89">
        <v>0.05</v>
      </c>
      <c r="Y26" s="89">
        <v>0.05</v>
      </c>
      <c r="Z26" s="89">
        <v>0.05</v>
      </c>
      <c r="AA26" s="89">
        <v>0.05</v>
      </c>
      <c r="AB26" s="89">
        <v>0.05</v>
      </c>
      <c r="AC26" s="89">
        <v>0.05</v>
      </c>
    </row>
    <row r="27" spans="5:29">
      <c r="E27" s="68">
        <f ca="1">PropertyCurves!J29</f>
        <v>41885</v>
      </c>
      <c r="F27" s="89">
        <v>0.05</v>
      </c>
      <c r="G27" s="89">
        <v>0.05</v>
      </c>
      <c r="H27" s="89">
        <v>0.05</v>
      </c>
      <c r="I27" s="89">
        <v>0.05</v>
      </c>
      <c r="J27" s="89">
        <v>0.05</v>
      </c>
      <c r="K27" s="89">
        <v>0.05</v>
      </c>
      <c r="L27" s="89">
        <v>0.05</v>
      </c>
      <c r="M27" s="89">
        <v>0.05</v>
      </c>
      <c r="N27" s="89">
        <v>0.05</v>
      </c>
      <c r="O27" s="89">
        <v>0.05</v>
      </c>
      <c r="P27" s="89">
        <v>0.05</v>
      </c>
      <c r="Q27" s="89">
        <v>0.05</v>
      </c>
      <c r="R27" s="89">
        <v>0.05</v>
      </c>
      <c r="S27" s="89">
        <v>0.05</v>
      </c>
      <c r="T27" s="89">
        <v>0.05</v>
      </c>
      <c r="U27" s="89">
        <v>0.05</v>
      </c>
      <c r="V27" s="89">
        <v>0.05</v>
      </c>
      <c r="W27" s="89">
        <v>0.05</v>
      </c>
      <c r="X27" s="89">
        <v>0.05</v>
      </c>
      <c r="Y27" s="89">
        <v>0.05</v>
      </c>
      <c r="Z27" s="89">
        <v>0.05</v>
      </c>
      <c r="AA27" s="89">
        <v>0.05</v>
      </c>
      <c r="AB27" s="89">
        <v>0.05</v>
      </c>
      <c r="AC27" s="89">
        <v>0.05</v>
      </c>
    </row>
    <row r="28" spans="5:29">
      <c r="E28" s="68">
        <f ca="1">PropertyCurves!J30</f>
        <v>41884</v>
      </c>
      <c r="F28" s="89">
        <v>0.05</v>
      </c>
      <c r="G28" s="89">
        <v>0.05</v>
      </c>
      <c r="H28" s="89">
        <v>0.05</v>
      </c>
      <c r="I28" s="89">
        <v>0.05</v>
      </c>
      <c r="J28" s="89">
        <v>0.05</v>
      </c>
      <c r="K28" s="89">
        <v>0.05</v>
      </c>
      <c r="L28" s="89">
        <v>0.05</v>
      </c>
      <c r="M28" s="89">
        <v>0.05</v>
      </c>
      <c r="N28" s="89">
        <v>0.05</v>
      </c>
      <c r="O28" s="89">
        <v>0.05</v>
      </c>
      <c r="P28" s="89">
        <v>0.05</v>
      </c>
      <c r="Q28" s="89">
        <v>0.05</v>
      </c>
      <c r="R28" s="89">
        <v>0.05</v>
      </c>
      <c r="S28" s="89">
        <v>0.05</v>
      </c>
      <c r="T28" s="89">
        <v>0.05</v>
      </c>
      <c r="U28" s="89">
        <v>0.05</v>
      </c>
      <c r="V28" s="89">
        <v>0.05</v>
      </c>
      <c r="W28" s="89">
        <v>0.05</v>
      </c>
      <c r="X28" s="89">
        <v>0.05</v>
      </c>
      <c r="Y28" s="89">
        <v>0.05</v>
      </c>
      <c r="Z28" s="89">
        <v>0.05</v>
      </c>
      <c r="AA28" s="89">
        <v>0.05</v>
      </c>
      <c r="AB28" s="89">
        <v>0.05</v>
      </c>
      <c r="AC28" s="89">
        <v>0.05</v>
      </c>
    </row>
    <row r="29" spans="5:29">
      <c r="E29" s="68">
        <f ca="1">PropertyCurves!J31</f>
        <v>41883</v>
      </c>
      <c r="F29" s="89">
        <v>0.05</v>
      </c>
      <c r="G29" s="89">
        <v>0.05</v>
      </c>
      <c r="H29" s="89">
        <v>0.05</v>
      </c>
      <c r="I29" s="89">
        <v>0.05</v>
      </c>
      <c r="J29" s="89">
        <v>0.05</v>
      </c>
      <c r="K29" s="89">
        <v>0.05</v>
      </c>
      <c r="L29" s="89">
        <v>0.05</v>
      </c>
      <c r="M29" s="89">
        <v>0.05</v>
      </c>
      <c r="N29" s="89">
        <v>0.05</v>
      </c>
      <c r="O29" s="89">
        <v>0.05</v>
      </c>
      <c r="P29" s="89">
        <v>0.05</v>
      </c>
      <c r="Q29" s="89">
        <v>0.05</v>
      </c>
      <c r="R29" s="89">
        <v>0.05</v>
      </c>
      <c r="S29" s="89">
        <v>0.05</v>
      </c>
      <c r="T29" s="89">
        <v>0.05</v>
      </c>
      <c r="U29" s="89">
        <v>0.05</v>
      </c>
      <c r="V29" s="89">
        <v>0.05</v>
      </c>
      <c r="W29" s="89">
        <v>0.05</v>
      </c>
      <c r="X29" s="89">
        <v>0.05</v>
      </c>
      <c r="Y29" s="89">
        <v>0.05</v>
      </c>
      <c r="Z29" s="89">
        <v>0.05</v>
      </c>
      <c r="AA29" s="89">
        <v>0.05</v>
      </c>
      <c r="AB29" s="89">
        <v>0.05</v>
      </c>
      <c r="AC29" s="89">
        <v>0.05</v>
      </c>
    </row>
    <row r="30" spans="5:29">
      <c r="E30" s="68">
        <f ca="1">PropertyCurves!J32</f>
        <v>41882</v>
      </c>
      <c r="F30" s="89">
        <v>0.05</v>
      </c>
      <c r="G30" s="89">
        <v>0.05</v>
      </c>
      <c r="H30" s="89">
        <v>0.05</v>
      </c>
      <c r="I30" s="89">
        <v>0.05</v>
      </c>
      <c r="J30" s="89">
        <v>0.05</v>
      </c>
      <c r="K30" s="89">
        <v>0.05</v>
      </c>
      <c r="L30" s="89">
        <v>0.05</v>
      </c>
      <c r="M30" s="89">
        <v>0.05</v>
      </c>
      <c r="N30" s="89">
        <v>0.05</v>
      </c>
      <c r="O30" s="89">
        <v>0.05</v>
      </c>
      <c r="P30" s="89">
        <v>0.05</v>
      </c>
      <c r="Q30" s="89">
        <v>0.05</v>
      </c>
      <c r="R30" s="89">
        <v>0.05</v>
      </c>
      <c r="S30" s="89">
        <v>0.05</v>
      </c>
      <c r="T30" s="89">
        <v>0.05</v>
      </c>
      <c r="U30" s="89">
        <v>0.05</v>
      </c>
      <c r="V30" s="89">
        <v>0.05</v>
      </c>
      <c r="W30" s="89">
        <v>0.05</v>
      </c>
      <c r="X30" s="89">
        <v>0.05</v>
      </c>
      <c r="Y30" s="89">
        <v>0.05</v>
      </c>
      <c r="Z30" s="89">
        <v>0.05</v>
      </c>
      <c r="AA30" s="89">
        <v>0.05</v>
      </c>
      <c r="AB30" s="89">
        <v>0.05</v>
      </c>
      <c r="AC30" s="89">
        <v>0.05</v>
      </c>
    </row>
    <row r="31" spans="5:29">
      <c r="E31" s="68">
        <f ca="1">PropertyCurves!J33</f>
        <v>41881</v>
      </c>
      <c r="F31" s="89">
        <v>0.05</v>
      </c>
      <c r="G31" s="89">
        <v>0.05</v>
      </c>
      <c r="H31" s="89">
        <v>0.05</v>
      </c>
      <c r="I31" s="89">
        <v>0.05</v>
      </c>
      <c r="J31" s="89">
        <v>0.05</v>
      </c>
      <c r="K31" s="89">
        <v>0.05</v>
      </c>
      <c r="L31" s="89">
        <v>0.05</v>
      </c>
      <c r="M31" s="89">
        <v>0.05</v>
      </c>
      <c r="N31" s="89">
        <v>0.05</v>
      </c>
      <c r="O31" s="89">
        <v>0.05</v>
      </c>
      <c r="P31" s="89">
        <v>0.05</v>
      </c>
      <c r="Q31" s="89">
        <v>0.05</v>
      </c>
      <c r="R31" s="89">
        <v>0.05</v>
      </c>
      <c r="S31" s="89">
        <v>0.05</v>
      </c>
      <c r="T31" s="89">
        <v>0.05</v>
      </c>
      <c r="U31" s="89">
        <v>0.05</v>
      </c>
      <c r="V31" s="89">
        <v>0.05</v>
      </c>
      <c r="W31" s="89">
        <v>0.05</v>
      </c>
      <c r="X31" s="89">
        <v>0.05</v>
      </c>
      <c r="Y31" s="89">
        <v>0.05</v>
      </c>
      <c r="Z31" s="89">
        <v>0.05</v>
      </c>
      <c r="AA31" s="89">
        <v>0.05</v>
      </c>
      <c r="AB31" s="89">
        <v>0.05</v>
      </c>
      <c r="AC31" s="89">
        <v>0.05</v>
      </c>
    </row>
    <row r="32" spans="5:29">
      <c r="E32" s="68">
        <f ca="1">PropertyCurves!J34</f>
        <v>41880</v>
      </c>
      <c r="F32" s="89">
        <v>0.05</v>
      </c>
      <c r="G32" s="89">
        <v>0.05</v>
      </c>
      <c r="H32" s="89">
        <v>0.05</v>
      </c>
      <c r="I32" s="89">
        <v>0.05</v>
      </c>
      <c r="J32" s="89">
        <v>0.05</v>
      </c>
      <c r="K32" s="89">
        <v>0.05</v>
      </c>
      <c r="L32" s="89">
        <v>0.05</v>
      </c>
      <c r="M32" s="89">
        <v>0.05</v>
      </c>
      <c r="N32" s="89">
        <v>0.05</v>
      </c>
      <c r="O32" s="89">
        <v>0.05</v>
      </c>
      <c r="P32" s="89">
        <v>0.05</v>
      </c>
      <c r="Q32" s="89">
        <v>0.05</v>
      </c>
      <c r="R32" s="89">
        <v>0.05</v>
      </c>
      <c r="S32" s="89">
        <v>0.05</v>
      </c>
      <c r="T32" s="89">
        <v>0.05</v>
      </c>
      <c r="U32" s="89">
        <v>0.05</v>
      </c>
      <c r="V32" s="89">
        <v>0.05</v>
      </c>
      <c r="W32" s="89">
        <v>0.05</v>
      </c>
      <c r="X32" s="89">
        <v>0.05</v>
      </c>
      <c r="Y32" s="89">
        <v>0.05</v>
      </c>
      <c r="Z32" s="89">
        <v>0.05</v>
      </c>
      <c r="AA32" s="89">
        <v>0.05</v>
      </c>
      <c r="AB32" s="89">
        <v>0.05</v>
      </c>
      <c r="AC32" s="89">
        <v>0.05</v>
      </c>
    </row>
    <row r="33" spans="1:29">
      <c r="E33" s="68">
        <f ca="1">PropertyCurves!J35</f>
        <v>41879</v>
      </c>
      <c r="F33" s="89">
        <v>0.05</v>
      </c>
      <c r="G33" s="89">
        <v>0.05</v>
      </c>
      <c r="H33" s="89">
        <v>0.05</v>
      </c>
      <c r="I33" s="89">
        <v>0.05</v>
      </c>
      <c r="J33" s="89">
        <v>0.05</v>
      </c>
      <c r="K33" s="89">
        <v>0.05</v>
      </c>
      <c r="L33" s="89">
        <v>0.05</v>
      </c>
      <c r="M33" s="89">
        <v>0.05</v>
      </c>
      <c r="N33" s="89">
        <v>0.05</v>
      </c>
      <c r="O33" s="89">
        <v>0.05</v>
      </c>
      <c r="P33" s="89">
        <v>0.05</v>
      </c>
      <c r="Q33" s="89">
        <v>0.05</v>
      </c>
      <c r="R33" s="89">
        <v>0.05</v>
      </c>
      <c r="S33" s="89">
        <v>0.05</v>
      </c>
      <c r="T33" s="89">
        <v>0.05</v>
      </c>
      <c r="U33" s="89">
        <v>0.05</v>
      </c>
      <c r="V33" s="89">
        <v>0.05</v>
      </c>
      <c r="W33" s="89">
        <v>0.05</v>
      </c>
      <c r="X33" s="89">
        <v>0.05</v>
      </c>
      <c r="Y33" s="89">
        <v>0.05</v>
      </c>
      <c r="Z33" s="89">
        <v>0.05</v>
      </c>
      <c r="AA33" s="89">
        <v>0.05</v>
      </c>
      <c r="AB33" s="89">
        <v>0.05</v>
      </c>
      <c r="AC33" s="89">
        <v>0.05</v>
      </c>
    </row>
    <row r="34" spans="1:29">
      <c r="E34" s="68">
        <f ca="1">PropertyCurves!J36</f>
        <v>41878</v>
      </c>
      <c r="F34" s="89">
        <v>0.05</v>
      </c>
      <c r="G34" s="89">
        <v>0.05</v>
      </c>
      <c r="H34" s="89">
        <v>0.05</v>
      </c>
      <c r="I34" s="89">
        <v>0.05</v>
      </c>
      <c r="J34" s="89">
        <v>0.05</v>
      </c>
      <c r="K34" s="89">
        <v>0.05</v>
      </c>
      <c r="L34" s="89">
        <v>0.05</v>
      </c>
      <c r="M34" s="89">
        <v>0.05</v>
      </c>
      <c r="N34" s="89">
        <v>0.05</v>
      </c>
      <c r="O34" s="89">
        <v>0.05</v>
      </c>
      <c r="P34" s="89">
        <v>0.05</v>
      </c>
      <c r="Q34" s="89">
        <v>0.05</v>
      </c>
      <c r="R34" s="89">
        <v>0.05</v>
      </c>
      <c r="S34" s="89">
        <v>0.05</v>
      </c>
      <c r="T34" s="89">
        <v>0.05</v>
      </c>
      <c r="U34" s="89">
        <v>0.05</v>
      </c>
      <c r="V34" s="89">
        <v>0.05</v>
      </c>
      <c r="W34" s="89">
        <v>0.05</v>
      </c>
      <c r="X34" s="89">
        <v>0.05</v>
      </c>
      <c r="Y34" s="89">
        <v>0.05</v>
      </c>
      <c r="Z34" s="89">
        <v>0.05</v>
      </c>
      <c r="AA34" s="89">
        <v>0.05</v>
      </c>
      <c r="AB34" s="89">
        <v>0.05</v>
      </c>
      <c r="AC34" s="89">
        <v>0.05</v>
      </c>
    </row>
    <row r="35" spans="1:29">
      <c r="E35" s="68">
        <f ca="1">PropertyCurves!J37</f>
        <v>41877</v>
      </c>
      <c r="F35" s="89">
        <v>0.05</v>
      </c>
      <c r="G35" s="89">
        <v>0.05</v>
      </c>
      <c r="H35" s="89">
        <v>0.05</v>
      </c>
      <c r="I35" s="89">
        <v>0.05</v>
      </c>
      <c r="J35" s="89">
        <v>0.05</v>
      </c>
      <c r="K35" s="89">
        <v>0.05</v>
      </c>
      <c r="L35" s="89">
        <v>0.05</v>
      </c>
      <c r="M35" s="89">
        <v>0.05</v>
      </c>
      <c r="N35" s="89">
        <v>0.05</v>
      </c>
      <c r="O35" s="89">
        <v>0.05</v>
      </c>
      <c r="P35" s="89">
        <v>0.05</v>
      </c>
      <c r="Q35" s="89">
        <v>0.05</v>
      </c>
      <c r="R35" s="89">
        <v>0.05</v>
      </c>
      <c r="S35" s="89">
        <v>0.05</v>
      </c>
      <c r="T35" s="89">
        <v>0.05</v>
      </c>
      <c r="U35" s="89">
        <v>0.05</v>
      </c>
      <c r="V35" s="89">
        <v>0.05</v>
      </c>
      <c r="W35" s="89">
        <v>0.05</v>
      </c>
      <c r="X35" s="89">
        <v>0.05</v>
      </c>
      <c r="Y35" s="89">
        <v>0.05</v>
      </c>
      <c r="Z35" s="89">
        <v>0.05</v>
      </c>
      <c r="AA35" s="89">
        <v>0.05</v>
      </c>
      <c r="AB35" s="89">
        <v>0.05</v>
      </c>
      <c r="AC35" s="89">
        <v>0.05</v>
      </c>
    </row>
    <row r="36" spans="1:29">
      <c r="E36" s="68">
        <f ca="1">PropertyCurves!J38</f>
        <v>41876</v>
      </c>
      <c r="F36" s="89">
        <v>0.05</v>
      </c>
      <c r="G36" s="89">
        <v>0.05</v>
      </c>
      <c r="H36" s="89">
        <v>0.05</v>
      </c>
      <c r="I36" s="89">
        <v>0.05</v>
      </c>
      <c r="J36" s="89">
        <v>0.05</v>
      </c>
      <c r="K36" s="89">
        <v>0.05</v>
      </c>
      <c r="L36" s="89">
        <v>0.05</v>
      </c>
      <c r="M36" s="89">
        <v>0.05</v>
      </c>
      <c r="N36" s="89">
        <v>0.05</v>
      </c>
      <c r="O36" s="89">
        <v>0.05</v>
      </c>
      <c r="P36" s="89">
        <v>0.05</v>
      </c>
      <c r="Q36" s="89">
        <v>0.05</v>
      </c>
      <c r="R36" s="89">
        <v>0.05</v>
      </c>
      <c r="S36" s="89">
        <v>0.05</v>
      </c>
      <c r="T36" s="89">
        <v>0.05</v>
      </c>
      <c r="U36" s="89">
        <v>0.05</v>
      </c>
      <c r="V36" s="89">
        <v>0.05</v>
      </c>
      <c r="W36" s="89">
        <v>0.05</v>
      </c>
      <c r="X36" s="89">
        <v>0.05</v>
      </c>
      <c r="Y36" s="89">
        <v>0.05</v>
      </c>
      <c r="Z36" s="89">
        <v>0.05</v>
      </c>
      <c r="AA36" s="89">
        <v>0.05</v>
      </c>
      <c r="AB36" s="89">
        <v>0.05</v>
      </c>
      <c r="AC36" s="89">
        <v>0.05</v>
      </c>
    </row>
    <row r="37" spans="1:29">
      <c r="E37" s="68">
        <f ca="1">PropertyCurves!J39</f>
        <v>41875</v>
      </c>
      <c r="F37" s="89">
        <v>0.05</v>
      </c>
      <c r="G37" s="89">
        <v>0.05</v>
      </c>
      <c r="H37" s="89">
        <v>0.05</v>
      </c>
      <c r="I37" s="89">
        <v>0.05</v>
      </c>
      <c r="J37" s="89">
        <v>0.05</v>
      </c>
      <c r="K37" s="89">
        <v>0.05</v>
      </c>
      <c r="L37" s="89">
        <v>0.05</v>
      </c>
      <c r="M37" s="89">
        <v>0.05</v>
      </c>
      <c r="N37" s="89">
        <v>0.05</v>
      </c>
      <c r="O37" s="89">
        <v>0.05</v>
      </c>
      <c r="P37" s="89">
        <v>0.05</v>
      </c>
      <c r="Q37" s="89">
        <v>0.05</v>
      </c>
      <c r="R37" s="89">
        <v>0.05</v>
      </c>
      <c r="S37" s="89">
        <v>0.05</v>
      </c>
      <c r="T37" s="89">
        <v>0.05</v>
      </c>
      <c r="U37" s="89">
        <v>0.05</v>
      </c>
      <c r="V37" s="89">
        <v>0.05</v>
      </c>
      <c r="W37" s="89">
        <v>0.05</v>
      </c>
      <c r="X37" s="89">
        <v>0.05</v>
      </c>
      <c r="Y37" s="89">
        <v>0.05</v>
      </c>
      <c r="Z37" s="89">
        <v>0.05</v>
      </c>
      <c r="AA37" s="89">
        <v>0.05</v>
      </c>
      <c r="AB37" s="89">
        <v>0.05</v>
      </c>
      <c r="AC37" s="89">
        <v>0.05</v>
      </c>
    </row>
    <row r="38" spans="1:29">
      <c r="E38" s="68">
        <f ca="1">PropertyCurves!J40</f>
        <v>41874</v>
      </c>
      <c r="F38" s="89">
        <v>0.05</v>
      </c>
      <c r="G38" s="89">
        <v>0.05</v>
      </c>
      <c r="H38" s="89">
        <v>0.05</v>
      </c>
      <c r="I38" s="89">
        <v>0.05</v>
      </c>
      <c r="J38" s="89">
        <v>0.05</v>
      </c>
      <c r="K38" s="89">
        <v>0.05</v>
      </c>
      <c r="L38" s="89">
        <v>0.05</v>
      </c>
      <c r="M38" s="89">
        <v>0.05</v>
      </c>
      <c r="N38" s="89">
        <v>0.05</v>
      </c>
      <c r="O38" s="89">
        <v>0.05</v>
      </c>
      <c r="P38" s="89">
        <v>0.05</v>
      </c>
      <c r="Q38" s="89">
        <v>0.05</v>
      </c>
      <c r="R38" s="89">
        <v>0.05</v>
      </c>
      <c r="S38" s="89">
        <v>0.05</v>
      </c>
      <c r="T38" s="89">
        <v>0.05</v>
      </c>
      <c r="U38" s="89">
        <v>0.05</v>
      </c>
      <c r="V38" s="89">
        <v>0.05</v>
      </c>
      <c r="W38" s="89">
        <v>0.05</v>
      </c>
      <c r="X38" s="89">
        <v>0.05</v>
      </c>
      <c r="Y38" s="89">
        <v>0.05</v>
      </c>
      <c r="Z38" s="89">
        <v>0.05</v>
      </c>
      <c r="AA38" s="89">
        <v>0.05</v>
      </c>
      <c r="AB38" s="89">
        <v>0.05</v>
      </c>
      <c r="AC38" s="89">
        <v>0.05</v>
      </c>
    </row>
    <row r="39" spans="1:29">
      <c r="E39" s="68">
        <f ca="1">PropertyCurves!J41</f>
        <v>41873</v>
      </c>
      <c r="F39" s="89">
        <v>0.05</v>
      </c>
      <c r="G39" s="89">
        <v>0.05</v>
      </c>
      <c r="H39" s="89">
        <v>0.05</v>
      </c>
      <c r="I39" s="89">
        <v>0.05</v>
      </c>
      <c r="J39" s="89">
        <v>0.05</v>
      </c>
      <c r="K39" s="89">
        <v>0.05</v>
      </c>
      <c r="L39" s="89">
        <v>0.05</v>
      </c>
      <c r="M39" s="89">
        <v>0.05</v>
      </c>
      <c r="N39" s="89">
        <v>0.05</v>
      </c>
      <c r="O39" s="89">
        <v>0.05</v>
      </c>
      <c r="P39" s="89">
        <v>0.05</v>
      </c>
      <c r="Q39" s="89">
        <v>0.05</v>
      </c>
      <c r="R39" s="89">
        <v>0.05</v>
      </c>
      <c r="S39" s="89">
        <v>0.05</v>
      </c>
      <c r="T39" s="89">
        <v>0.05</v>
      </c>
      <c r="U39" s="89">
        <v>0.05</v>
      </c>
      <c r="V39" s="89">
        <v>0.05</v>
      </c>
      <c r="W39" s="89">
        <v>0.05</v>
      </c>
      <c r="X39" s="89">
        <v>0.05</v>
      </c>
      <c r="Y39" s="89">
        <v>0.05</v>
      </c>
      <c r="Z39" s="89">
        <v>0.05</v>
      </c>
      <c r="AA39" s="89">
        <v>0.05</v>
      </c>
      <c r="AB39" s="89">
        <v>0.05</v>
      </c>
      <c r="AC39" s="89">
        <v>0.05</v>
      </c>
    </row>
    <row r="45" spans="1:29">
      <c r="C45" s="80"/>
    </row>
    <row r="46" spans="1:29">
      <c r="A46" s="80"/>
      <c r="B46" s="80"/>
    </row>
  </sheetData>
  <protectedRanges>
    <protectedRange sqref="B11" name="Range2_1_1"/>
  </protectedRanges>
  <dataValidations count="5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11" xr:uid="{00000000-0002-0000-0100-000001000000}">
      <formula1>Algorithms</formula1>
    </dataValidation>
    <dataValidation type="list" allowBlank="1" showInputMessage="1" showErrorMessage="1" sqref="B8" xr:uid="{00000000-0002-0000-0100-000002000000}">
      <formula1>"SENIOR"</formula1>
    </dataValidation>
    <dataValidation type="list" allowBlank="1" showInputMessage="1" showErrorMessage="1" sqref="B7" xr:uid="{00000000-0002-0000-0100-000003000000}">
      <formula1>"NAB, LIBOR"</formula1>
    </dataValidation>
    <dataValidation type="list" allowBlank="1" showInputMessage="1" showErrorMessage="1" sqref="B12" xr:uid="{00000000-0002-0000-01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P2" sqref="P2"/>
    </sheetView>
  </sheetViews>
  <sheetFormatPr defaultRowHeight="12.75"/>
  <cols>
    <col min="1" max="1" width="15.28515625" bestFit="1" customWidth="1"/>
    <col min="2" max="2" width="19.5703125" bestFit="1" customWidth="1"/>
    <col min="3" max="3" width="21.28515625" bestFit="1" customWidth="1"/>
    <col min="4" max="4" width="17.28515625" bestFit="1" customWidth="1"/>
    <col min="5" max="5" width="10.5703125" bestFit="1" customWidth="1"/>
    <col min="6" max="6" width="7.28515625" bestFit="1" customWidth="1"/>
    <col min="7" max="7" width="8.42578125" bestFit="1" customWidth="1"/>
    <col min="8" max="8" width="11.7109375" bestFit="1" customWidth="1"/>
    <col min="9" max="9" width="15" bestFit="1" customWidth="1"/>
    <col min="10" max="10" width="15.85546875" bestFit="1" customWidth="1"/>
    <col min="11" max="11" width="11.28515625" bestFit="1" customWidth="1"/>
    <col min="12" max="12" width="13.5703125" bestFit="1" customWidth="1"/>
    <col min="13" max="13" width="16.5703125" bestFit="1" customWidth="1"/>
    <col min="14" max="14" width="15" bestFit="1" customWidth="1"/>
    <col min="16" max="16" width="42.5703125" bestFit="1" customWidth="1"/>
  </cols>
  <sheetData>
    <row r="1" spans="1:16" ht="20.25">
      <c r="A1" s="93" t="s">
        <v>2533</v>
      </c>
      <c r="B1" s="93" t="s">
        <v>2535</v>
      </c>
      <c r="C1" s="93" t="s">
        <v>2537</v>
      </c>
      <c r="D1" s="93" t="s">
        <v>2539</v>
      </c>
      <c r="E1" s="93" t="s">
        <v>2541</v>
      </c>
      <c r="F1" s="93" t="s">
        <v>2543</v>
      </c>
      <c r="G1" s="93" t="s">
        <v>2544</v>
      </c>
      <c r="H1" s="93" t="s">
        <v>2545</v>
      </c>
      <c r="I1" s="93" t="s">
        <v>2549</v>
      </c>
      <c r="J1" s="93" t="s">
        <v>2550</v>
      </c>
      <c r="K1" s="93" t="s">
        <v>2551</v>
      </c>
      <c r="L1" s="93" t="s">
        <v>21</v>
      </c>
      <c r="M1" s="93" t="s">
        <v>2552</v>
      </c>
      <c r="N1" s="93" t="s">
        <v>2554</v>
      </c>
      <c r="O1" s="93" t="s">
        <v>2556</v>
      </c>
      <c r="P1" s="94" t="s">
        <v>2558</v>
      </c>
    </row>
    <row r="2" spans="1:16">
      <c r="A2" t="s">
        <v>2534</v>
      </c>
      <c r="B2" t="s">
        <v>2536</v>
      </c>
      <c r="C2" t="s">
        <v>2538</v>
      </c>
      <c r="D2" t="s">
        <v>2540</v>
      </c>
      <c r="E2" t="s">
        <v>2542</v>
      </c>
      <c r="F2" t="s">
        <v>2546</v>
      </c>
      <c r="G2" t="s">
        <v>2547</v>
      </c>
      <c r="H2" t="s">
        <v>2548</v>
      </c>
      <c r="I2">
        <v>10</v>
      </c>
      <c r="J2">
        <v>6</v>
      </c>
      <c r="K2">
        <v>5</v>
      </c>
      <c r="L2" t="s">
        <v>22</v>
      </c>
      <c r="M2" t="s">
        <v>2553</v>
      </c>
      <c r="N2" s="10" t="s">
        <v>2555</v>
      </c>
      <c r="O2" s="10" t="s">
        <v>2557</v>
      </c>
      <c r="P2" t="str">
        <f ca="1">_xll.Orion.ExcelAPI.Cache.CreateProperty(A2,B2,C2,D2,E2,F2,G2,H2,I2,J2,K2,L2,M2,N1:O1,N2:O2)</f>
        <v>Residential.Sydney.Woollahra.Jersey.AlexHouse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5"/>
  <sheetViews>
    <sheetView workbookViewId="0">
      <selection activeCell="E16" sqref="E16"/>
    </sheetView>
  </sheetViews>
  <sheetFormatPr defaultRowHeight="12.75"/>
  <cols>
    <col min="2" max="2" width="42.5703125" bestFit="1" customWidth="1"/>
    <col min="3" max="3" width="15" bestFit="1" customWidth="1"/>
    <col min="5" max="5" width="61.28515625" bestFit="1" customWidth="1"/>
    <col min="6" max="6" width="9.5703125" bestFit="1" customWidth="1"/>
    <col min="8" max="8" width="16.42578125" bestFit="1" customWidth="1"/>
  </cols>
  <sheetData>
    <row r="1" spans="2:8">
      <c r="E1" t="s">
        <v>23</v>
      </c>
      <c r="H1" t="e">
        <f t="array" aca="1" ref="H1:H13" ca="1">SupportedPropertyMetrics()</f>
        <v>#NAME?</v>
      </c>
    </row>
    <row r="2" spans="2:8">
      <c r="E2" t="s">
        <v>71</v>
      </c>
      <c r="H2" t="e">
        <f ca="1"/>
        <v>#NAME?</v>
      </c>
    </row>
    <row r="3" spans="2:8">
      <c r="E3" t="s">
        <v>37</v>
      </c>
      <c r="H3" t="e">
        <f ca="1"/>
        <v>#NAME?</v>
      </c>
    </row>
    <row r="4" spans="2:8">
      <c r="E4" t="s">
        <v>25</v>
      </c>
      <c r="H4" t="e">
        <f ca="1"/>
        <v>#NAME?</v>
      </c>
    </row>
    <row r="5" spans="2:8">
      <c r="C5" s="7"/>
      <c r="H5" t="e">
        <f ca="1"/>
        <v>#NAME?</v>
      </c>
    </row>
    <row r="6" spans="2:8">
      <c r="B6" s="95" t="s">
        <v>2535</v>
      </c>
      <c r="C6" s="96" t="s">
        <v>2536</v>
      </c>
      <c r="H6" t="e">
        <f ca="1"/>
        <v>#NAME?</v>
      </c>
    </row>
    <row r="7" spans="2:8">
      <c r="B7" s="60" t="s">
        <v>58</v>
      </c>
      <c r="C7" t="s">
        <v>22</v>
      </c>
      <c r="H7" t="e">
        <f ca="1"/>
        <v>#NAME?</v>
      </c>
    </row>
    <row r="8" spans="2:8">
      <c r="B8" t="s">
        <v>2531</v>
      </c>
      <c r="C8" t="s">
        <v>2530</v>
      </c>
      <c r="H8" t="e">
        <f ca="1"/>
        <v>#NAME?</v>
      </c>
    </row>
    <row r="9" spans="2:8">
      <c r="B9" s="10" t="s">
        <v>2563</v>
      </c>
      <c r="C9" s="59">
        <v>15000000</v>
      </c>
      <c r="E9" t="s">
        <v>12</v>
      </c>
      <c r="H9" t="e">
        <f ca="1"/>
        <v>#NAME?</v>
      </c>
    </row>
    <row r="10" spans="2:8">
      <c r="B10" t="s">
        <v>1</v>
      </c>
      <c r="C10" s="2">
        <f ca="1">TODAY()</f>
        <v>41910</v>
      </c>
      <c r="H10" t="e">
        <f ca="1"/>
        <v>#NAME?</v>
      </c>
    </row>
    <row r="11" spans="2:8">
      <c r="B11" s="10" t="s">
        <v>2562</v>
      </c>
      <c r="C11" s="2">
        <f ca="1">C10+3</f>
        <v>41913</v>
      </c>
      <c r="H11" t="e">
        <f ca="1"/>
        <v>#NAME?</v>
      </c>
    </row>
    <row r="12" spans="2:8">
      <c r="B12" t="s">
        <v>5</v>
      </c>
      <c r="C12" t="b">
        <v>1</v>
      </c>
      <c r="E12" s="1" t="e">
        <f ca="1">_xll.HLV5r3.Financial.Cache.ValueTradeFromMarket(B22,C18,E1:E4,"AUD",E9,C10)</f>
        <v>#VALUE!</v>
      </c>
      <c r="H12" t="e">
        <f ca="1"/>
        <v>#NAME?</v>
      </c>
    </row>
    <row r="13" spans="2:8">
      <c r="B13" t="s">
        <v>6</v>
      </c>
      <c r="C13" s="10" t="s">
        <v>2561</v>
      </c>
      <c r="E13" t="s">
        <v>14</v>
      </c>
      <c r="H13" t="e">
        <f ca="1"/>
        <v>#NAME?</v>
      </c>
    </row>
    <row r="14" spans="2:8">
      <c r="B14" t="s">
        <v>7</v>
      </c>
      <c r="C14" s="10" t="s">
        <v>2559</v>
      </c>
      <c r="G14" s="10" t="s">
        <v>17</v>
      </c>
    </row>
    <row r="15" spans="2:8">
      <c r="B15" t="s">
        <v>8</v>
      </c>
      <c r="C15" s="10" t="s">
        <v>2560</v>
      </c>
    </row>
    <row r="16" spans="2:8">
      <c r="B16" t="s">
        <v>11</v>
      </c>
      <c r="C16" s="2">
        <f ca="1">C10</f>
        <v>41910</v>
      </c>
      <c r="E16" t="e">
        <f t="array" aca="1" ref="E16:F22" ca="1">_xll.HLV5r3.Financial.Cache.ViewValuationReport(E12)</f>
        <v>#VALUE!</v>
      </c>
      <c r="F16" s="12" t="e">
        <f ca="1"/>
        <v>#VALUE!</v>
      </c>
    </row>
    <row r="17" spans="2:6">
      <c r="B17" s="10"/>
      <c r="C17" s="11"/>
      <c r="E17" t="e">
        <f ca="1"/>
        <v>#VALUE!</v>
      </c>
      <c r="F17" s="12" t="e">
        <f ca="1"/>
        <v>#VALUE!</v>
      </c>
    </row>
    <row r="18" spans="2:6">
      <c r="B18" t="s">
        <v>3</v>
      </c>
      <c r="C18" t="s">
        <v>4</v>
      </c>
      <c r="E18" t="e">
        <f ca="1"/>
        <v>#VALUE!</v>
      </c>
      <c r="F18" s="12" t="e">
        <f ca="1"/>
        <v>#VALUE!</v>
      </c>
    </row>
    <row r="19" spans="2:6">
      <c r="B19" t="s">
        <v>2</v>
      </c>
      <c r="C19" t="s">
        <v>0</v>
      </c>
      <c r="E19" t="e">
        <f ca="1"/>
        <v>#VALUE!</v>
      </c>
      <c r="F19" t="e">
        <f ca="1"/>
        <v>#VALUE!</v>
      </c>
    </row>
    <row r="20" spans="2:6">
      <c r="B20" s="10" t="s">
        <v>2564</v>
      </c>
      <c r="C20" s="10" t="s">
        <v>2565</v>
      </c>
      <c r="E20" t="e">
        <f ca="1"/>
        <v>#VALUE!</v>
      </c>
      <c r="F20" t="e">
        <f ca="1"/>
        <v>#VALUE!</v>
      </c>
    </row>
    <row r="21" spans="2:6">
      <c r="B21" t="s">
        <v>9</v>
      </c>
      <c r="C21" t="s">
        <v>10</v>
      </c>
      <c r="E21" t="e">
        <f ca="1"/>
        <v>#VALUE!</v>
      </c>
      <c r="F21" t="e">
        <f ca="1"/>
        <v>#VALUE!</v>
      </c>
    </row>
    <row r="22" spans="2:6">
      <c r="B22" s="1" t="e">
        <f ca="1">_xll.HLV5r3.Financial.Cache.CreatePropertyTrade(C13,C12,C18,C19,C10,C11,C9,C11,C6,C7,C20,C8)</f>
        <v>#VALUE!</v>
      </c>
      <c r="E22" t="e">
        <f ca="1"/>
        <v>#VALUE!</v>
      </c>
      <c r="F22" t="e">
        <f ca="1"/>
        <v>#VALUE!</v>
      </c>
    </row>
    <row r="24" spans="2:6">
      <c r="B24" t="str">
        <f t="array" aca="1" ref="B24:C45" ca="1">_xll.Orion.ExcelAPI.Cache.qViewTrade(B22)</f>
        <v>buyerPartyReference</v>
      </c>
      <c r="C24" t="str">
        <f ca="1"/>
        <v>Party1</v>
      </c>
    </row>
    <row r="25" spans="2:6">
      <c r="B25" t="str">
        <f ca="1"/>
        <v>sellerPartyReference</v>
      </c>
      <c r="C25" t="str">
        <f ca="1"/>
        <v>Party2</v>
      </c>
    </row>
    <row r="26" spans="2:6">
      <c r="B26" t="str">
        <f ca="1"/>
        <v>numberOfUnits</v>
      </c>
      <c r="C26" s="9">
        <f ca="1"/>
        <v>1000</v>
      </c>
    </row>
    <row r="27" spans="2:6">
      <c r="B27" t="str">
        <f ca="1"/>
        <v>unitPriceCurrency</v>
      </c>
      <c r="C27" t="str">
        <f ca="1"/>
        <v>AUD</v>
      </c>
    </row>
    <row r="28" spans="2:6">
      <c r="B28" t="str">
        <f ca="1"/>
        <v>unitPriceAmount</v>
      </c>
      <c r="C28" s="9">
        <f ca="1"/>
        <v>101</v>
      </c>
    </row>
    <row r="29" spans="2:6">
      <c r="B29" t="str">
        <f ca="1"/>
        <v>id</v>
      </c>
      <c r="C29" t="str">
        <f ca="1"/>
        <v>AAD.AU</v>
      </c>
    </row>
    <row r="30" spans="2:6">
      <c r="B30" t="str">
        <f ca="1"/>
        <v>paryt1</v>
      </c>
      <c r="C30" s="8" t="str">
        <f ca="1"/>
        <v>CBA</v>
      </c>
    </row>
    <row r="31" spans="2:6">
      <c r="B31" t="str">
        <f ca="1"/>
        <v>party2</v>
      </c>
      <c r="C31" t="str">
        <f ca="1"/>
        <v>NAB</v>
      </c>
    </row>
    <row r="32" spans="2:6">
      <c r="B32" t="str">
        <f ca="1"/>
        <v>description</v>
      </c>
      <c r="C32" t="str">
        <f ca="1"/>
        <v>AAD AU Equity</v>
      </c>
    </row>
    <row r="33" spans="2:3">
      <c r="B33" t="e">
        <f ca="1"/>
        <v>#N/A</v>
      </c>
      <c r="C33" t="e">
        <f ca="1"/>
        <v>#N/A</v>
      </c>
    </row>
    <row r="34" spans="2:3">
      <c r="B34" t="e">
        <f ca="1"/>
        <v>#N/A</v>
      </c>
      <c r="C34" t="e">
        <f ca="1"/>
        <v>#N/A</v>
      </c>
    </row>
    <row r="35" spans="2:3">
      <c r="B35" t="e">
        <f ca="1"/>
        <v>#N/A</v>
      </c>
      <c r="C35" t="e">
        <f ca="1"/>
        <v>#N/A</v>
      </c>
    </row>
    <row r="36" spans="2:3">
      <c r="B36" t="e">
        <f ca="1"/>
        <v>#N/A</v>
      </c>
      <c r="C36" t="e">
        <f ca="1"/>
        <v>#N/A</v>
      </c>
    </row>
    <row r="37" spans="2:3">
      <c r="B37" t="e">
        <f ca="1"/>
        <v>#N/A</v>
      </c>
      <c r="C37" t="e">
        <f ca="1"/>
        <v>#N/A</v>
      </c>
    </row>
    <row r="38" spans="2:3">
      <c r="B38" t="e">
        <f ca="1"/>
        <v>#N/A</v>
      </c>
      <c r="C38" t="e">
        <f ca="1"/>
        <v>#N/A</v>
      </c>
    </row>
    <row r="39" spans="2:3">
      <c r="B39" t="e">
        <f ca="1"/>
        <v>#N/A</v>
      </c>
      <c r="C39" t="e">
        <f ca="1"/>
        <v>#N/A</v>
      </c>
    </row>
    <row r="40" spans="2:3">
      <c r="B40" t="e">
        <f ca="1"/>
        <v>#N/A</v>
      </c>
      <c r="C40" t="e">
        <f ca="1"/>
        <v>#N/A</v>
      </c>
    </row>
    <row r="41" spans="2:3">
      <c r="B41" t="e">
        <f ca="1"/>
        <v>#N/A</v>
      </c>
      <c r="C41" t="e">
        <f ca="1"/>
        <v>#N/A</v>
      </c>
    </row>
    <row r="42" spans="2:3">
      <c r="B42" t="e">
        <f ca="1"/>
        <v>#N/A</v>
      </c>
      <c r="C42" t="e">
        <f ca="1"/>
        <v>#N/A</v>
      </c>
    </row>
    <row r="43" spans="2:3">
      <c r="B43" t="e">
        <f ca="1"/>
        <v>#N/A</v>
      </c>
      <c r="C43" t="e">
        <f ca="1"/>
        <v>#N/A</v>
      </c>
    </row>
    <row r="44" spans="2:3">
      <c r="B44" t="e">
        <f ca="1"/>
        <v>#N/A</v>
      </c>
      <c r="C44" t="e">
        <f ca="1"/>
        <v>#N/A</v>
      </c>
    </row>
    <row r="45" spans="2:3">
      <c r="B45" t="e">
        <f ca="1"/>
        <v>#N/A</v>
      </c>
      <c r="C45" t="e">
        <f ca="1"/>
        <v>#N/A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77"/>
  <sheetViews>
    <sheetView workbookViewId="0">
      <selection activeCell="C50" sqref="C50"/>
    </sheetView>
  </sheetViews>
  <sheetFormatPr defaultRowHeight="12.75"/>
  <cols>
    <col min="2" max="2" width="36.42578125" bestFit="1" customWidth="1"/>
    <col min="3" max="3" width="17.42578125" bestFit="1" customWidth="1"/>
    <col min="5" max="5" width="77" bestFit="1" customWidth="1"/>
    <col min="6" max="6" width="18.42578125" bestFit="1" customWidth="1"/>
    <col min="8" max="8" width="18.7109375" bestFit="1" customWidth="1"/>
  </cols>
  <sheetData>
    <row r="1" spans="2:8">
      <c r="E1" t="s">
        <v>23</v>
      </c>
      <c r="H1" t="str">
        <f t="array" ref="H1:H13">_xll.Orion.ExcelAPI.Cache.SupportedEquityMetrics()</f>
        <v>NPV</v>
      </c>
    </row>
    <row r="2" spans="2:8">
      <c r="E2" t="s">
        <v>71</v>
      </c>
      <c r="H2" t="str">
        <v>ImpliedQuote</v>
      </c>
    </row>
    <row r="3" spans="2:8">
      <c r="E3" t="s">
        <v>37</v>
      </c>
      <c r="H3" t="str">
        <v>MarketQuote</v>
      </c>
    </row>
    <row r="4" spans="2:8">
      <c r="E4" t="s">
        <v>25</v>
      </c>
      <c r="H4" t="str">
        <v>IndexAtMaturity</v>
      </c>
    </row>
    <row r="5" spans="2:8">
      <c r="C5" s="7"/>
      <c r="H5" t="str">
        <v>PandL</v>
      </c>
    </row>
    <row r="6" spans="2:8">
      <c r="B6" s="60" t="s">
        <v>57</v>
      </c>
      <c r="C6" s="3">
        <v>101</v>
      </c>
      <c r="E6" s="70" t="s">
        <v>2480</v>
      </c>
      <c r="F6" s="71" t="s">
        <v>2482</v>
      </c>
      <c r="H6" t="e">
        <v>#N/A</v>
      </c>
    </row>
    <row r="7" spans="2:8">
      <c r="B7" s="60" t="s">
        <v>58</v>
      </c>
      <c r="C7" t="s">
        <v>22</v>
      </c>
      <c r="E7" s="70" t="s">
        <v>2481</v>
      </c>
      <c r="F7" s="71" t="s">
        <v>27</v>
      </c>
      <c r="H7" t="e">
        <v>#N/A</v>
      </c>
    </row>
    <row r="8" spans="2:8">
      <c r="B8" t="s">
        <v>2531</v>
      </c>
      <c r="C8" t="s">
        <v>2530</v>
      </c>
      <c r="H8" t="e">
        <v>#N/A</v>
      </c>
    </row>
    <row r="9" spans="2:8">
      <c r="B9" t="s">
        <v>59</v>
      </c>
      <c r="C9" s="59">
        <v>1000</v>
      </c>
      <c r="E9" t="str">
        <f ca="1">PropertyCurves!$G$6</f>
        <v>QR_LIVE</v>
      </c>
      <c r="H9" t="e">
        <v>#N/A</v>
      </c>
    </row>
    <row r="10" spans="2:8">
      <c r="B10" t="s">
        <v>1</v>
      </c>
      <c r="C10" s="2">
        <f ca="1">TODAY()</f>
        <v>41910</v>
      </c>
      <c r="E10" t="str">
        <f ca="1">PropertyCurves!$G$27</f>
        <v>QR_EOD</v>
      </c>
      <c r="H10" t="e">
        <v>#N/A</v>
      </c>
    </row>
    <row r="11" spans="2:8">
      <c r="B11" t="s">
        <v>55</v>
      </c>
      <c r="C11" s="2">
        <f ca="1">C10+3</f>
        <v>41913</v>
      </c>
      <c r="H11" t="e">
        <v>#N/A</v>
      </c>
    </row>
    <row r="12" spans="2:8">
      <c r="B12" t="s">
        <v>5</v>
      </c>
      <c r="C12" t="b">
        <v>1</v>
      </c>
      <c r="E12" s="1" t="str">
        <f ca="1">_xll.Orion.ExcelAPI.Cache.qValueTradeFromMarket(E25,C18,E1:E4,"AUD",E9,C10)</f>
        <v>ValuationReport.SpreadSheet.equityTransaction.eq_test_002.QR_LIVE</v>
      </c>
      <c r="H12" t="e">
        <v>#N/A</v>
      </c>
    </row>
    <row r="13" spans="2:8">
      <c r="B13" t="s">
        <v>6</v>
      </c>
      <c r="C13" s="10" t="s">
        <v>2491</v>
      </c>
      <c r="E13" t="s">
        <v>14</v>
      </c>
      <c r="H13" t="e">
        <v>#N/A</v>
      </c>
    </row>
    <row r="14" spans="2:8">
      <c r="B14" t="s">
        <v>7</v>
      </c>
      <c r="C14" t="s">
        <v>61</v>
      </c>
      <c r="G14" s="10" t="s">
        <v>17</v>
      </c>
    </row>
    <row r="15" spans="2:8">
      <c r="B15" t="s">
        <v>8</v>
      </c>
      <c r="C15" t="s">
        <v>61</v>
      </c>
    </row>
    <row r="16" spans="2:8">
      <c r="B16" t="s">
        <v>11</v>
      </c>
      <c r="C16" s="2">
        <f ca="1">C10</f>
        <v>41910</v>
      </c>
      <c r="E16" t="str">
        <f t="array" aca="1" ref="E16:F22" ca="1">_xll.Orion.ExcelAPI.Cache.qViewValuationReport(E12)</f>
        <v>NPV</v>
      </c>
      <c r="F16" s="12">
        <f ca="1"/>
        <v>100000</v>
      </c>
    </row>
    <row r="17" spans="2:9">
      <c r="B17" s="10" t="s">
        <v>46</v>
      </c>
      <c r="C17" s="11" t="s">
        <v>72</v>
      </c>
      <c r="E17" t="str">
        <f ca="1"/>
        <v>ImpliedQuote</v>
      </c>
      <c r="F17" s="12">
        <f ca="1"/>
        <v>100</v>
      </c>
    </row>
    <row r="18" spans="2:9">
      <c r="B18" t="s">
        <v>3</v>
      </c>
      <c r="C18" t="s">
        <v>4</v>
      </c>
      <c r="E18" t="str">
        <f ca="1"/>
        <v>MarketQuote</v>
      </c>
      <c r="F18" s="12">
        <f ca="1"/>
        <v>101</v>
      </c>
    </row>
    <row r="19" spans="2:9">
      <c r="B19" t="s">
        <v>2</v>
      </c>
      <c r="C19" t="s">
        <v>0</v>
      </c>
      <c r="E19" t="str">
        <f ca="1"/>
        <v>PandL</v>
      </c>
      <c r="F19">
        <f ca="1"/>
        <v>-1000</v>
      </c>
    </row>
    <row r="20" spans="2:9">
      <c r="B20" t="s">
        <v>56</v>
      </c>
      <c r="C20" s="78" t="str">
        <f ca="1">PropertyCurves!$G$8</f>
        <v>QBE.AU</v>
      </c>
      <c r="E20" t="e">
        <f ca="1"/>
        <v>#N/A</v>
      </c>
      <c r="F20" t="e">
        <f ca="1"/>
        <v>#N/A</v>
      </c>
    </row>
    <row r="21" spans="2:9">
      <c r="B21" t="s">
        <v>9</v>
      </c>
      <c r="C21" t="s">
        <v>10</v>
      </c>
      <c r="E21" t="e">
        <f ca="1"/>
        <v>#N/A</v>
      </c>
      <c r="F21" t="e">
        <f ca="1"/>
        <v>#N/A</v>
      </c>
    </row>
    <row r="22" spans="2:9">
      <c r="B22" t="s">
        <v>2480</v>
      </c>
      <c r="C22" t="str">
        <f>F6</f>
        <v>Var_Run_20140413</v>
      </c>
      <c r="E22" t="e">
        <f ca="1"/>
        <v>#N/A</v>
      </c>
      <c r="F22" t="e">
        <f ca="1"/>
        <v>#N/A</v>
      </c>
    </row>
    <row r="24" spans="2:9">
      <c r="B24" t="str">
        <f t="array" aca="1" ref="B24:C45" ca="1">_xll.Orion.ExcelAPI.Cache.qViewTrade(E25)</f>
        <v>buyerPartyReference</v>
      </c>
      <c r="C24" t="str">
        <f ca="1"/>
        <v>Party1</v>
      </c>
    </row>
    <row r="25" spans="2:9">
      <c r="B25" t="str">
        <f ca="1"/>
        <v>sellerPartyReference</v>
      </c>
      <c r="C25" t="str">
        <f ca="1"/>
        <v>Party2</v>
      </c>
      <c r="E25" s="1" t="str">
        <f ca="1">_xll.Orion.ExcelAPI.Cache.qCreateEquityTrade(C13,C12,C18,C19,C17,C10,C11,C9,C6,C7,C20,C8)</f>
        <v>Trade.SpreadSheet.equityTransaction.eq_test_002</v>
      </c>
    </row>
    <row r="26" spans="2:9">
      <c r="B26" t="str">
        <f ca="1"/>
        <v>numberOfUnits</v>
      </c>
      <c r="C26" s="9">
        <f ca="1"/>
        <v>1000</v>
      </c>
    </row>
    <row r="27" spans="2:9">
      <c r="B27" t="str">
        <f ca="1"/>
        <v>unitPriceCurrency</v>
      </c>
      <c r="C27" t="str">
        <f ca="1"/>
        <v>AUD</v>
      </c>
      <c r="E27" s="1" t="e">
        <f ca="1">_xll.Orion.ExcelAPI.Cache.qValueTradeFromMarkets($C$22,E25,$C$18,$E$1:$E$4,"AUD",Markets,$C$10)</f>
        <v>#VALUE!</v>
      </c>
    </row>
    <row r="28" spans="2:9">
      <c r="B28" t="str">
        <f ca="1"/>
        <v>unitPriceAmount</v>
      </c>
      <c r="C28" s="9">
        <f ca="1"/>
        <v>101</v>
      </c>
    </row>
    <row r="29" spans="2:9">
      <c r="B29" t="str">
        <f ca="1"/>
        <v>id</v>
      </c>
      <c r="C29" t="str">
        <f ca="1"/>
        <v>QBE.AU</v>
      </c>
      <c r="E29" t="str">
        <f t="array" ref="E29:F62">_xll.Orion.ExcelAPI.Cache.ShowValuationReports(E6:F7,E1)</f>
        <v>ValuationReport.SpreadSheet.equityTransaction.eq_test_002.QR_EOD.2014-09-01</v>
      </c>
      <c r="F29" s="3">
        <v>40630.0000000004</v>
      </c>
      <c r="H29" t="str">
        <f ca="1">$E$10&amp;"."&amp;TEXT(I29,"YYYY-MM-DD")</f>
        <v>QR_EOD.2014-09-28</v>
      </c>
      <c r="I29" s="68">
        <f ca="1">PropertyCurves!J4</f>
        <v>41910</v>
      </c>
    </row>
    <row r="30" spans="2:9">
      <c r="B30" t="str">
        <f ca="1"/>
        <v>paryt1</v>
      </c>
      <c r="C30" s="8" t="str">
        <f ca="1"/>
        <v>CBA</v>
      </c>
      <c r="E30" t="str">
        <v>ValuationReport.SpreadSheet.equityTransaction.eq_test_002.QR_EOD.2014-09-02</v>
      </c>
      <c r="F30" s="3">
        <v>40730.0000000004</v>
      </c>
      <c r="H30" t="str">
        <f t="shared" ref="H30:H49" ca="1" si="0">$E$10&amp;"."&amp;TEXT(I30,"YYYY-MM-DD")</f>
        <v>QR_EOD.2014-09-27</v>
      </c>
      <c r="I30" s="68">
        <f ca="1">PropertyCurves!J5</f>
        <v>41909</v>
      </c>
    </row>
    <row r="31" spans="2:9">
      <c r="B31" t="str">
        <f ca="1"/>
        <v>party2</v>
      </c>
      <c r="C31" t="str">
        <f ca="1"/>
        <v>NAB</v>
      </c>
      <c r="E31" t="str">
        <v>ValuationReport.SpreadSheet.equityTransaction.eq_test_002.QR_EOD.2014-09-03</v>
      </c>
      <c r="F31" s="3">
        <v>40830.0000000004</v>
      </c>
      <c r="H31" t="str">
        <f t="shared" ca="1" si="0"/>
        <v>QR_EOD.2014-09-26</v>
      </c>
      <c r="I31" s="68">
        <f ca="1">PropertyCurves!J6</f>
        <v>41908</v>
      </c>
    </row>
    <row r="32" spans="2:9">
      <c r="B32" t="str">
        <f ca="1"/>
        <v>description</v>
      </c>
      <c r="C32" t="str">
        <f ca="1"/>
        <v>QBE AU Equity</v>
      </c>
      <c r="E32" t="str">
        <v>ValuationReport.SpreadSheet.equityTransaction.eq_test_002.QR_EOD.2014-09-04</v>
      </c>
      <c r="F32" s="3">
        <v>40930.0000000004</v>
      </c>
      <c r="H32" t="str">
        <f t="shared" ca="1" si="0"/>
        <v>QR_EOD.2014-09-25</v>
      </c>
      <c r="I32" s="68">
        <f ca="1">PropertyCurves!J7</f>
        <v>41907</v>
      </c>
    </row>
    <row r="33" spans="2:9">
      <c r="B33" t="e">
        <f ca="1"/>
        <v>#N/A</v>
      </c>
      <c r="C33" t="e">
        <f ca="1"/>
        <v>#N/A</v>
      </c>
      <c r="E33" t="str">
        <v>ValuationReport.SpreadSheet.equityTransaction.eq_test_002.QR_EOD.2014-09-05</v>
      </c>
      <c r="F33" s="3">
        <v>41030.0000000004</v>
      </c>
      <c r="H33" t="str">
        <f t="shared" ca="1" si="0"/>
        <v>QR_EOD.2014-09-24</v>
      </c>
      <c r="I33" s="68">
        <f ca="1">PropertyCurves!J8</f>
        <v>41906</v>
      </c>
    </row>
    <row r="34" spans="2:9">
      <c r="B34" t="e">
        <f ca="1"/>
        <v>#N/A</v>
      </c>
      <c r="C34" t="e">
        <f ca="1"/>
        <v>#N/A</v>
      </c>
      <c r="E34" t="str">
        <v>ValuationReport.SpreadSheet.equityTransaction.eq_test_002.QR_EOD.2014-09-06</v>
      </c>
      <c r="F34" s="3">
        <v>41130.0000000004</v>
      </c>
      <c r="H34" t="str">
        <f t="shared" ca="1" si="0"/>
        <v>QR_EOD.2014-09-23</v>
      </c>
      <c r="I34" s="68">
        <f ca="1">PropertyCurves!J9</f>
        <v>41905</v>
      </c>
    </row>
    <row r="35" spans="2:9">
      <c r="B35" t="e">
        <f ca="1"/>
        <v>#N/A</v>
      </c>
      <c r="C35" t="e">
        <f ca="1"/>
        <v>#N/A</v>
      </c>
      <c r="E35" t="str">
        <v>ValuationReport.SpreadSheet.equityTransaction.eq_test_002.QR_EOD.2014-09-07</v>
      </c>
      <c r="F35" s="3">
        <v>41230.0000000004</v>
      </c>
      <c r="H35" t="str">
        <f t="shared" ca="1" si="0"/>
        <v>QR_EOD.2014-09-22</v>
      </c>
      <c r="I35" s="68">
        <f ca="1">PropertyCurves!J10</f>
        <v>41904</v>
      </c>
    </row>
    <row r="36" spans="2:9">
      <c r="B36" t="e">
        <f ca="1"/>
        <v>#N/A</v>
      </c>
      <c r="C36" t="e">
        <f ca="1"/>
        <v>#N/A</v>
      </c>
      <c r="E36" t="str">
        <v>ValuationReport.SpreadSheet.equityTransaction.eq_test_002.QR_EOD.2014-09-08</v>
      </c>
      <c r="F36" s="3">
        <v>41330.0000000004</v>
      </c>
      <c r="H36" t="str">
        <f t="shared" ca="1" si="0"/>
        <v>QR_EOD.2014-09-21</v>
      </c>
      <c r="I36" s="68">
        <f ca="1">PropertyCurves!J11</f>
        <v>41903</v>
      </c>
    </row>
    <row r="37" spans="2:9">
      <c r="B37" t="e">
        <f ca="1"/>
        <v>#N/A</v>
      </c>
      <c r="C37" t="e">
        <f ca="1"/>
        <v>#N/A</v>
      </c>
      <c r="E37" t="str">
        <v>ValuationReport.SpreadSheet.equityTransaction.eq_test_002.QR_EOD.2014-09-09</v>
      </c>
      <c r="F37" s="3">
        <v>41430.0000000004</v>
      </c>
      <c r="H37" t="str">
        <f t="shared" ca="1" si="0"/>
        <v>QR_EOD.2014-09-20</v>
      </c>
      <c r="I37" s="68">
        <f ca="1">PropertyCurves!J12</f>
        <v>41902</v>
      </c>
    </row>
    <row r="38" spans="2:9">
      <c r="B38" t="e">
        <f ca="1"/>
        <v>#N/A</v>
      </c>
      <c r="C38" t="e">
        <f ca="1"/>
        <v>#N/A</v>
      </c>
      <c r="E38" t="str">
        <v>ValuationReport.SpreadSheet.equityTransaction.eq_test_002.QR_EOD.2014-09-10</v>
      </c>
      <c r="F38" s="3">
        <v>41530.0000000004</v>
      </c>
      <c r="H38" t="str">
        <f t="shared" ca="1" si="0"/>
        <v>QR_EOD.2014-09-19</v>
      </c>
      <c r="I38" s="68">
        <f ca="1">PropertyCurves!J13</f>
        <v>41901</v>
      </c>
    </row>
    <row r="39" spans="2:9">
      <c r="B39" t="e">
        <f ca="1"/>
        <v>#N/A</v>
      </c>
      <c r="C39" t="e">
        <f ca="1"/>
        <v>#N/A</v>
      </c>
      <c r="E39" t="str">
        <v>ValuationReport.SpreadSheet.equityTransaction.eq_test_002.QR_EOD.2014-09-11</v>
      </c>
      <c r="F39" s="3">
        <v>41630.0000000004</v>
      </c>
      <c r="H39" t="str">
        <f t="shared" ca="1" si="0"/>
        <v>QR_EOD.2014-09-18</v>
      </c>
      <c r="I39" s="68">
        <f ca="1">PropertyCurves!J14</f>
        <v>41900</v>
      </c>
    </row>
    <row r="40" spans="2:9">
      <c r="B40" t="e">
        <f ca="1"/>
        <v>#N/A</v>
      </c>
      <c r="C40" t="e">
        <f ca="1"/>
        <v>#N/A</v>
      </c>
      <c r="E40" t="str">
        <v>ValuationReport.SpreadSheet.equityTransaction.eq_test_002.QR_EOD.2014-09-12</v>
      </c>
      <c r="F40" s="3">
        <v>41730.0000000004</v>
      </c>
      <c r="H40" t="str">
        <f t="shared" ca="1" si="0"/>
        <v>QR_EOD.2014-09-17</v>
      </c>
      <c r="I40" s="68">
        <f ca="1">PropertyCurves!J15</f>
        <v>41899</v>
      </c>
    </row>
    <row r="41" spans="2:9">
      <c r="B41" t="e">
        <f ca="1"/>
        <v>#N/A</v>
      </c>
      <c r="C41" t="e">
        <f ca="1"/>
        <v>#N/A</v>
      </c>
      <c r="E41" t="str">
        <v>ValuationReport.SpreadSheet.equityTransaction.eq_test_002.QR_EOD.2014-09-13</v>
      </c>
      <c r="F41" s="3">
        <v>41830.0000000004</v>
      </c>
      <c r="H41" t="str">
        <f t="shared" ca="1" si="0"/>
        <v>QR_EOD.2014-09-16</v>
      </c>
      <c r="I41" s="68">
        <f ca="1">PropertyCurves!J16</f>
        <v>41898</v>
      </c>
    </row>
    <row r="42" spans="2:9">
      <c r="B42" t="e">
        <f ca="1"/>
        <v>#N/A</v>
      </c>
      <c r="C42" t="e">
        <f ca="1"/>
        <v>#N/A</v>
      </c>
      <c r="E42" t="str">
        <v>ValuationReport.SpreadSheet.equityTransaction.eq_test_002.QR_EOD.2014-09-14</v>
      </c>
      <c r="F42" s="3">
        <v>41930.0000000004</v>
      </c>
      <c r="H42" t="str">
        <f t="shared" ca="1" si="0"/>
        <v>QR_EOD.2014-09-15</v>
      </c>
      <c r="I42" s="68">
        <f ca="1">PropertyCurves!J17</f>
        <v>41897</v>
      </c>
    </row>
    <row r="43" spans="2:9">
      <c r="B43" t="e">
        <f ca="1"/>
        <v>#N/A</v>
      </c>
      <c r="C43" t="e">
        <f ca="1"/>
        <v>#N/A</v>
      </c>
      <c r="E43" t="str">
        <v>ValuationReport.SpreadSheet.equityTransaction.eq_test_002.QR_EOD.2014-09-15</v>
      </c>
      <c r="F43" s="3">
        <v>42030.0000000004</v>
      </c>
      <c r="H43" t="str">
        <f t="shared" ca="1" si="0"/>
        <v>QR_EOD.2014-09-14</v>
      </c>
      <c r="I43" s="68">
        <f ca="1">PropertyCurves!J18</f>
        <v>41896</v>
      </c>
    </row>
    <row r="44" spans="2:9">
      <c r="B44" t="e">
        <f ca="1"/>
        <v>#N/A</v>
      </c>
      <c r="C44" t="e">
        <f ca="1"/>
        <v>#N/A</v>
      </c>
      <c r="E44" t="str">
        <v>ValuationReport.SpreadSheet.equityTransaction.eq_test_002.QR_EOD.2014-09-16</v>
      </c>
      <c r="F44" s="3">
        <v>42130.0000000004</v>
      </c>
      <c r="H44" t="str">
        <f t="shared" ca="1" si="0"/>
        <v>QR_EOD.2014-09-13</v>
      </c>
      <c r="I44" s="68">
        <f ca="1">PropertyCurves!J19</f>
        <v>41895</v>
      </c>
    </row>
    <row r="45" spans="2:9">
      <c r="B45" t="e">
        <f ca="1"/>
        <v>#N/A</v>
      </c>
      <c r="C45" t="e">
        <f ca="1"/>
        <v>#N/A</v>
      </c>
      <c r="E45" t="str">
        <v>ValuationReport.SpreadSheet.equityTransaction.eq_test_002.QR_EOD.2014-09-17</v>
      </c>
      <c r="F45" s="3">
        <v>42230.0000000004</v>
      </c>
      <c r="H45" t="str">
        <f t="shared" ca="1" si="0"/>
        <v>QR_EOD.2014-09-12</v>
      </c>
      <c r="I45" s="68">
        <f ca="1">PropertyCurves!J20</f>
        <v>41894</v>
      </c>
    </row>
    <row r="46" spans="2:9">
      <c r="E46" t="str">
        <v>ValuationReport.SpreadSheet.equityTransaction.eq_test_002.QR_EOD.2014-09-18</v>
      </c>
      <c r="F46" s="3">
        <v>42330.0000000004</v>
      </c>
      <c r="H46" t="str">
        <f t="shared" ca="1" si="0"/>
        <v>QR_EOD.2014-09-11</v>
      </c>
      <c r="I46" s="68">
        <f ca="1">PropertyCurves!J21</f>
        <v>41893</v>
      </c>
    </row>
    <row r="47" spans="2:9">
      <c r="E47" t="str">
        <v>ValuationReport.SpreadSheet.equityTransaction.eq_test_002.QR_EOD.2014-09-19</v>
      </c>
      <c r="F47" s="3">
        <v>42430.0000000004</v>
      </c>
      <c r="H47" t="str">
        <f t="shared" ca="1" si="0"/>
        <v>QR_EOD.2014-09-10</v>
      </c>
      <c r="I47" s="68">
        <f ca="1">PropertyCurves!J22</f>
        <v>41892</v>
      </c>
    </row>
    <row r="48" spans="2:9">
      <c r="E48" t="str">
        <v>ValuationReport.SpreadSheet.equityTransaction.eq_test_002.QR_EOD.2014-09-20</v>
      </c>
      <c r="F48" s="3">
        <v>42530.0000000004</v>
      </c>
      <c r="H48" t="str">
        <f t="shared" ca="1" si="0"/>
        <v>QR_EOD.2014-09-09</v>
      </c>
      <c r="I48" s="68">
        <f ca="1">PropertyCurves!J23</f>
        <v>41891</v>
      </c>
    </row>
    <row r="49" spans="5:9">
      <c r="E49" t="str">
        <v>ValuationReport.SpreadSheet.equityTransaction.eq_test_002.QR_EOD.2014-09-21</v>
      </c>
      <c r="F49" s="3">
        <v>42630.0000000004</v>
      </c>
      <c r="H49" t="str">
        <f t="shared" ca="1" si="0"/>
        <v>QR_EOD.2014-09-08</v>
      </c>
      <c r="I49" s="68">
        <f ca="1">PropertyCurves!J24</f>
        <v>41890</v>
      </c>
    </row>
    <row r="50" spans="5:9">
      <c r="E50" t="e">
        <v>#N/A</v>
      </c>
      <c r="F50" s="3" t="e">
        <v>#N/A</v>
      </c>
    </row>
    <row r="51" spans="5:9">
      <c r="E51" t="e">
        <v>#N/A</v>
      </c>
      <c r="F51" s="3" t="e">
        <v>#N/A</v>
      </c>
    </row>
    <row r="52" spans="5:9">
      <c r="E52" t="e">
        <v>#N/A</v>
      </c>
      <c r="F52" s="3" t="e">
        <v>#N/A</v>
      </c>
    </row>
    <row r="53" spans="5:9">
      <c r="E53" t="e">
        <v>#N/A</v>
      </c>
      <c r="F53" s="3" t="e">
        <v>#N/A</v>
      </c>
    </row>
    <row r="54" spans="5:9">
      <c r="E54" t="e">
        <v>#N/A</v>
      </c>
      <c r="F54" s="3" t="e">
        <v>#N/A</v>
      </c>
    </row>
    <row r="55" spans="5:9">
      <c r="E55" t="e">
        <v>#N/A</v>
      </c>
      <c r="F55" s="3" t="e">
        <v>#N/A</v>
      </c>
    </row>
    <row r="56" spans="5:9">
      <c r="E56" t="e">
        <v>#N/A</v>
      </c>
      <c r="F56" s="3" t="e">
        <v>#N/A</v>
      </c>
    </row>
    <row r="57" spans="5:9">
      <c r="E57" t="e">
        <v>#N/A</v>
      </c>
      <c r="F57" s="3" t="e">
        <v>#N/A</v>
      </c>
    </row>
    <row r="58" spans="5:9">
      <c r="E58" t="e">
        <v>#N/A</v>
      </c>
      <c r="F58" s="3" t="e">
        <v>#N/A</v>
      </c>
    </row>
    <row r="59" spans="5:9">
      <c r="E59" t="e">
        <v>#N/A</v>
      </c>
      <c r="F59" s="3" t="e">
        <v>#N/A</v>
      </c>
    </row>
    <row r="60" spans="5:9">
      <c r="E60" t="e">
        <v>#N/A</v>
      </c>
      <c r="F60" s="3" t="e">
        <v>#N/A</v>
      </c>
    </row>
    <row r="61" spans="5:9">
      <c r="E61" t="e">
        <v>#N/A</v>
      </c>
      <c r="F61" s="3" t="e">
        <v>#N/A</v>
      </c>
    </row>
    <row r="62" spans="5:9">
      <c r="E62" t="e">
        <v>#N/A</v>
      </c>
      <c r="F62" s="3" t="e">
        <v>#N/A</v>
      </c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  <row r="78" spans="6:6">
      <c r="F78" s="3"/>
    </row>
    <row r="79" spans="6:6">
      <c r="F79" s="3"/>
    </row>
    <row r="80" spans="6:6">
      <c r="F80" s="3"/>
    </row>
    <row r="81" spans="6:6">
      <c r="F81" s="3"/>
    </row>
    <row r="82" spans="6:6">
      <c r="F82" s="3"/>
    </row>
    <row r="83" spans="6:6">
      <c r="F83" s="3"/>
    </row>
    <row r="84" spans="6:6">
      <c r="F84" s="3"/>
    </row>
    <row r="85" spans="6:6">
      <c r="F85" s="3"/>
    </row>
    <row r="86" spans="6:6">
      <c r="F86" s="3"/>
    </row>
    <row r="87" spans="6:6">
      <c r="F87" s="3"/>
    </row>
    <row r="88" spans="6:6">
      <c r="F88" s="3"/>
    </row>
    <row r="89" spans="6:6">
      <c r="F89" s="3"/>
    </row>
    <row r="90" spans="6:6">
      <c r="F90" s="3"/>
    </row>
    <row r="91" spans="6:6">
      <c r="F91" s="3"/>
    </row>
    <row r="92" spans="6:6">
      <c r="F92" s="3"/>
    </row>
    <row r="93" spans="6:6">
      <c r="F93" s="3"/>
    </row>
    <row r="94" spans="6:6">
      <c r="F94" s="3"/>
    </row>
    <row r="95" spans="6:6">
      <c r="F95" s="3"/>
    </row>
    <row r="96" spans="6:6">
      <c r="F96" s="3"/>
    </row>
    <row r="97" spans="6:6">
      <c r="F97" s="3"/>
    </row>
    <row r="98" spans="6:6">
      <c r="F98" s="3"/>
    </row>
    <row r="99" spans="6:6">
      <c r="F99" s="3"/>
    </row>
    <row r="100" spans="6:6">
      <c r="F100" s="3"/>
    </row>
    <row r="101" spans="6:6">
      <c r="F101" s="3"/>
    </row>
    <row r="102" spans="6:6">
      <c r="F102" s="3"/>
    </row>
    <row r="103" spans="6:6">
      <c r="F103" s="3"/>
    </row>
    <row r="104" spans="6:6">
      <c r="F104" s="3"/>
    </row>
    <row r="105" spans="6:6">
      <c r="F105" s="3"/>
    </row>
    <row r="106" spans="6:6">
      <c r="F106" s="3"/>
    </row>
    <row r="107" spans="6:6">
      <c r="F107" s="3"/>
    </row>
    <row r="108" spans="6:6">
      <c r="F108" s="3"/>
    </row>
    <row r="109" spans="6:6">
      <c r="F109" s="3"/>
    </row>
    <row r="110" spans="6:6">
      <c r="F110" s="3"/>
    </row>
    <row r="111" spans="6:6">
      <c r="F111" s="3"/>
    </row>
    <row r="112" spans="6:6">
      <c r="F112" s="3"/>
    </row>
    <row r="113" spans="6:6">
      <c r="F113" s="3"/>
    </row>
    <row r="114" spans="6:6">
      <c r="F114" s="3"/>
    </row>
    <row r="115" spans="6:6">
      <c r="F115" s="3"/>
    </row>
    <row r="116" spans="6:6">
      <c r="F116" s="3"/>
    </row>
    <row r="117" spans="6:6">
      <c r="F117" s="3"/>
    </row>
    <row r="118" spans="6:6">
      <c r="F118" s="3"/>
    </row>
    <row r="119" spans="6:6">
      <c r="F119" s="3"/>
    </row>
    <row r="120" spans="6:6">
      <c r="F120" s="3"/>
    </row>
    <row r="121" spans="6:6">
      <c r="F121" s="3"/>
    </row>
    <row r="122" spans="6:6">
      <c r="F122" s="3"/>
    </row>
    <row r="123" spans="6:6">
      <c r="F123" s="3"/>
    </row>
    <row r="124" spans="6:6">
      <c r="F124" s="3"/>
    </row>
    <row r="125" spans="6:6">
      <c r="F125" s="3"/>
    </row>
    <row r="126" spans="6:6">
      <c r="F126" s="3"/>
    </row>
    <row r="127" spans="6:6">
      <c r="F127" s="3"/>
    </row>
    <row r="128" spans="6:6">
      <c r="F128" s="3"/>
    </row>
    <row r="129" spans="6:6">
      <c r="F129" s="3"/>
    </row>
    <row r="130" spans="6:6">
      <c r="F130" s="3"/>
    </row>
    <row r="131" spans="6:6">
      <c r="F131" s="3"/>
    </row>
    <row r="132" spans="6:6">
      <c r="F132" s="3"/>
    </row>
    <row r="133" spans="6:6">
      <c r="F133" s="3"/>
    </row>
    <row r="134" spans="6:6">
      <c r="F134" s="3"/>
    </row>
    <row r="135" spans="6:6">
      <c r="F135" s="3"/>
    </row>
    <row r="136" spans="6:6">
      <c r="F136" s="3"/>
    </row>
    <row r="137" spans="6:6">
      <c r="F137" s="3"/>
    </row>
    <row r="138" spans="6:6">
      <c r="F138" s="3"/>
    </row>
    <row r="139" spans="6:6">
      <c r="F139" s="3"/>
    </row>
    <row r="140" spans="6:6">
      <c r="F140" s="3"/>
    </row>
    <row r="141" spans="6:6">
      <c r="F141" s="3"/>
    </row>
    <row r="142" spans="6:6">
      <c r="F142" s="3"/>
    </row>
    <row r="143" spans="6:6">
      <c r="F143" s="3"/>
    </row>
    <row r="144" spans="6:6">
      <c r="F144" s="3"/>
    </row>
    <row r="145" spans="6:6">
      <c r="F145" s="3"/>
    </row>
    <row r="146" spans="6:6">
      <c r="F146" s="3"/>
    </row>
    <row r="147" spans="6:6">
      <c r="F147" s="3"/>
    </row>
    <row r="148" spans="6:6">
      <c r="F148" s="3"/>
    </row>
    <row r="149" spans="6:6">
      <c r="F149" s="3"/>
    </row>
    <row r="150" spans="6:6">
      <c r="F150" s="3"/>
    </row>
    <row r="151" spans="6:6">
      <c r="F151" s="3"/>
    </row>
    <row r="152" spans="6:6">
      <c r="F152" s="3"/>
    </row>
    <row r="153" spans="6:6">
      <c r="F153" s="3"/>
    </row>
    <row r="154" spans="6:6">
      <c r="F154" s="3"/>
    </row>
    <row r="155" spans="6:6">
      <c r="F155" s="3"/>
    </row>
    <row r="156" spans="6:6">
      <c r="F156" s="3"/>
    </row>
    <row r="157" spans="6:6">
      <c r="F157" s="3"/>
    </row>
    <row r="158" spans="6:6">
      <c r="F158" s="3"/>
    </row>
    <row r="159" spans="6:6">
      <c r="F159" s="3"/>
    </row>
    <row r="160" spans="6:6">
      <c r="F160" s="3"/>
    </row>
    <row r="161" spans="6:6">
      <c r="F161" s="3"/>
    </row>
    <row r="162" spans="6:6">
      <c r="F162" s="3"/>
    </row>
    <row r="163" spans="6:6">
      <c r="F163" s="3"/>
    </row>
    <row r="164" spans="6:6">
      <c r="F164" s="3"/>
    </row>
    <row r="165" spans="6:6">
      <c r="F165" s="3"/>
    </row>
    <row r="166" spans="6:6">
      <c r="F166" s="3"/>
    </row>
    <row r="167" spans="6:6">
      <c r="F167" s="3"/>
    </row>
    <row r="168" spans="6:6">
      <c r="F168" s="3"/>
    </row>
    <row r="169" spans="6:6">
      <c r="F169" s="3"/>
    </row>
    <row r="170" spans="6:6">
      <c r="F170" s="3"/>
    </row>
    <row r="171" spans="6:6">
      <c r="F171" s="3"/>
    </row>
    <row r="172" spans="6:6">
      <c r="F172" s="3"/>
    </row>
    <row r="173" spans="6:6">
      <c r="F173" s="3"/>
    </row>
    <row r="174" spans="6:6">
      <c r="F174" s="3"/>
    </row>
    <row r="175" spans="6:6">
      <c r="F175" s="3"/>
    </row>
    <row r="176" spans="6:6">
      <c r="F176" s="3"/>
    </row>
    <row r="177" spans="6:6">
      <c r="F17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>
      <selection activeCell="M7" sqref="M7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8.5703125" bestFit="1" customWidth="1"/>
    <col min="10" max="10" width="11.7109375" bestFit="1" customWidth="1"/>
    <col min="11" max="11" width="13.7109375" bestFit="1" customWidth="1"/>
    <col min="12" max="12" width="13.7109375" customWidth="1"/>
    <col min="13" max="13" width="39.5703125" bestFit="1" customWidth="1"/>
    <col min="14" max="14" width="57" bestFit="1" customWidth="1"/>
    <col min="15" max="18" width="14" style="3" bestFit="1" customWidth="1"/>
  </cols>
  <sheetData>
    <row r="1" spans="1:18">
      <c r="J1" s="13" t="s">
        <v>19</v>
      </c>
      <c r="K1" s="14" t="s">
        <v>12</v>
      </c>
      <c r="L1" s="64"/>
      <c r="N1" s="6" t="s">
        <v>23</v>
      </c>
    </row>
    <row r="2" spans="1:18">
      <c r="J2" s="15" t="s">
        <v>20</v>
      </c>
      <c r="K2" s="16">
        <f ca="1">TODAY()</f>
        <v>41910</v>
      </c>
      <c r="L2" s="90"/>
      <c r="N2" s="6" t="s">
        <v>71</v>
      </c>
    </row>
    <row r="3" spans="1:18">
      <c r="J3" s="15" t="s">
        <v>21</v>
      </c>
      <c r="K3" s="16" t="s">
        <v>22</v>
      </c>
      <c r="L3" s="90"/>
      <c r="N3" s="17" t="s">
        <v>37</v>
      </c>
    </row>
    <row r="4" spans="1:18">
      <c r="J4" s="18" t="s">
        <v>24</v>
      </c>
      <c r="K4" s="19" t="str">
        <f>B7</f>
        <v>CBA</v>
      </c>
      <c r="L4" s="64"/>
      <c r="N4" s="17" t="s">
        <v>25</v>
      </c>
    </row>
    <row r="5" spans="1:18">
      <c r="I5" s="64"/>
      <c r="J5" s="64"/>
      <c r="K5" s="64"/>
      <c r="L5" s="64"/>
      <c r="M5" s="64"/>
    </row>
    <row r="6" spans="1:18">
      <c r="A6" s="20" t="s">
        <v>6</v>
      </c>
      <c r="B6" s="21" t="s">
        <v>3</v>
      </c>
      <c r="C6" s="21" t="s">
        <v>2</v>
      </c>
      <c r="D6" s="21" t="s">
        <v>26</v>
      </c>
      <c r="E6" s="22" t="s">
        <v>18</v>
      </c>
      <c r="F6" s="20" t="s">
        <v>1</v>
      </c>
      <c r="G6" s="20" t="s">
        <v>55</v>
      </c>
      <c r="H6" s="20" t="s">
        <v>59</v>
      </c>
      <c r="I6" s="20" t="s">
        <v>57</v>
      </c>
      <c r="J6" s="62" t="s">
        <v>58</v>
      </c>
      <c r="K6" s="20" t="s">
        <v>16</v>
      </c>
      <c r="L6" s="20" t="s">
        <v>2531</v>
      </c>
      <c r="M6" s="23" t="s">
        <v>2532</v>
      </c>
      <c r="N6" s="1" t="s">
        <v>27</v>
      </c>
      <c r="O6" s="65" t="s">
        <v>15</v>
      </c>
      <c r="P6" s="65" t="s">
        <v>13</v>
      </c>
      <c r="Q6" s="65" t="s">
        <v>23</v>
      </c>
      <c r="R6" s="65" t="s">
        <v>28</v>
      </c>
    </row>
    <row r="7" spans="1:18">
      <c r="A7" s="10" t="s">
        <v>60</v>
      </c>
      <c r="B7" t="s">
        <v>4</v>
      </c>
      <c r="C7" t="s">
        <v>0</v>
      </c>
      <c r="D7" t="b">
        <v>1</v>
      </c>
      <c r="E7" s="24" t="s">
        <v>47</v>
      </c>
      <c r="F7" s="2">
        <f ca="1">TODAY()-20</f>
        <v>41890</v>
      </c>
      <c r="G7" s="2">
        <f ca="1">F7+3</f>
        <v>41893</v>
      </c>
      <c r="H7" s="9">
        <v>100</v>
      </c>
      <c r="I7" s="61">
        <v>5</v>
      </c>
      <c r="J7" s="63" t="s">
        <v>22</v>
      </c>
      <c r="K7" t="s">
        <v>45</v>
      </c>
      <c r="L7" t="s">
        <v>2530</v>
      </c>
      <c r="M7" t="str">
        <f ca="1">_xll.Orion.ExcelAPI.Cache.qCreateEquityTrade(A7,D7,B7,C7,E7,F7,G7,H7,I7,J7,K7,L7)</f>
        <v>Trade.SpreadSheet.equityTransaction.eq_001</v>
      </c>
      <c r="N7" t="str">
        <f ca="1">_xll.Orion.ExcelAPI.Cache.qValueTradeFromMarket(M7,$K$4,Metrics,Currency,$K$1,$K$2)</f>
        <v>ValuationReport.SpreadSheet.equityTransaction.eq_001.QR_LIVE</v>
      </c>
      <c r="O7" s="3" t="str">
        <f t="array" aca="1" ref="O7:R8" ca="1">TRANSPOSE(_xll.Orion.ExcelAPI.Cache.qViewValuationReport(N7))</f>
        <v>NPV</v>
      </c>
      <c r="P7" s="3" t="str">
        <f ca="1"/>
        <v>ImpliedQuote</v>
      </c>
      <c r="Q7" s="3" t="str">
        <f ca="1"/>
        <v>MarketQuote</v>
      </c>
      <c r="R7" s="3" t="str">
        <f ca="1"/>
        <v>PandL</v>
      </c>
    </row>
    <row r="8" spans="1:18">
      <c r="O8" s="59">
        <f ca="1"/>
        <v>10000</v>
      </c>
      <c r="P8" s="3">
        <f ca="1"/>
        <v>100</v>
      </c>
      <c r="Q8" s="3">
        <f ca="1"/>
        <v>5</v>
      </c>
      <c r="R8" s="59">
        <f ca="1"/>
        <v>9500</v>
      </c>
    </row>
    <row r="9" spans="1:18">
      <c r="A9" s="10" t="s">
        <v>62</v>
      </c>
      <c r="B9" t="s">
        <v>4</v>
      </c>
      <c r="C9" t="s">
        <v>0</v>
      </c>
      <c r="D9" t="b">
        <v>1</v>
      </c>
      <c r="E9" s="24" t="s">
        <v>47</v>
      </c>
      <c r="F9" s="2">
        <f ca="1">F7+2</f>
        <v>41892</v>
      </c>
      <c r="G9" s="2">
        <f ca="1">F9+3</f>
        <v>41895</v>
      </c>
      <c r="H9" s="9">
        <f>H7+20</f>
        <v>120</v>
      </c>
      <c r="I9" s="61">
        <f>I7+0.1</f>
        <v>5.0999999999999996</v>
      </c>
      <c r="J9" s="63" t="s">
        <v>22</v>
      </c>
      <c r="K9" t="s">
        <v>45</v>
      </c>
      <c r="L9" t="s">
        <v>2530</v>
      </c>
      <c r="M9" t="str">
        <f ca="1">_xll.Orion.ExcelAPI.Cache.qCreateEquityTrade(A9,D9,B9,C9,E9,F9,G9,H9,I9,J9,K9,L9)</f>
        <v>Trade.SpreadSheet.equityTransaction.eq_002</v>
      </c>
      <c r="N9" t="str">
        <f ca="1">_xll.Orion.ExcelAPI.Cache.qValueTradeFromMarket(M9,$K$4,Metrics,Currency,$K$1,$K$2)</f>
        <v>ValuationReport.SpreadSheet.equityTransaction.eq_002.QR_LIVE</v>
      </c>
      <c r="O9" s="59" t="str">
        <f t="array" aca="1" ref="O9:R10" ca="1">TRANSPOSE(_xll.Orion.ExcelAPI.Cache.qViewValuationReport(N9))</f>
        <v>NPV</v>
      </c>
      <c r="P9" s="3" t="str">
        <f ca="1"/>
        <v>ImpliedQuote</v>
      </c>
      <c r="Q9" s="3" t="str">
        <f ca="1"/>
        <v>MarketQuote</v>
      </c>
      <c r="R9" s="59" t="str">
        <f ca="1"/>
        <v>PandL</v>
      </c>
    </row>
    <row r="10" spans="1:18">
      <c r="A10" s="4"/>
      <c r="B10" s="4"/>
      <c r="C10" s="4"/>
      <c r="F10" s="2"/>
      <c r="G10" s="2"/>
      <c r="H10" s="2"/>
      <c r="I10" s="61"/>
      <c r="J10" s="61"/>
      <c r="O10" s="59">
        <f ca="1"/>
        <v>12000</v>
      </c>
      <c r="P10" s="3">
        <f ca="1"/>
        <v>100</v>
      </c>
      <c r="Q10" s="3">
        <f ca="1"/>
        <v>5.0999999999999996</v>
      </c>
      <c r="R10" s="59">
        <f ca="1"/>
        <v>11388</v>
      </c>
    </row>
    <row r="11" spans="1:18">
      <c r="A11" s="10" t="s">
        <v>63</v>
      </c>
      <c r="B11" t="s">
        <v>4</v>
      </c>
      <c r="C11" t="s">
        <v>0</v>
      </c>
      <c r="D11" t="b">
        <v>1</v>
      </c>
      <c r="E11" s="24" t="s">
        <v>47</v>
      </c>
      <c r="F11" s="2">
        <f ca="1">F9+2</f>
        <v>41894</v>
      </c>
      <c r="G11" s="2">
        <f ca="1">F11+3</f>
        <v>41897</v>
      </c>
      <c r="H11" s="9">
        <f>H9+20</f>
        <v>140</v>
      </c>
      <c r="I11" s="61">
        <f>I9+0.1</f>
        <v>5.1999999999999993</v>
      </c>
      <c r="J11" s="63" t="s">
        <v>22</v>
      </c>
      <c r="K11" t="s">
        <v>45</v>
      </c>
      <c r="L11" t="s">
        <v>2530</v>
      </c>
      <c r="M11" t="str">
        <f ca="1">_xll.Orion.ExcelAPI.Cache.qCreateEquityTrade(A11,D11,B11,C11,E11,F11,G11,H11,I11,J11,K11,L11)</f>
        <v>Trade.SpreadSheet.equityTransaction.eq_003</v>
      </c>
      <c r="N11" t="str">
        <f ca="1">_xll.Orion.ExcelAPI.Cache.qValueTradeFromMarket(M11,$K$4,Metrics,Currency,$K$1,$K$2)</f>
        <v>ValuationReport.SpreadSheet.equityTransaction.eq_003.QR_LIVE</v>
      </c>
      <c r="O11" s="59" t="str">
        <f t="array" aca="1" ref="O11:R12" ca="1">TRANSPOSE(_xll.Orion.ExcelAPI.Cache.qViewValuationReport(N11))</f>
        <v>NPV</v>
      </c>
      <c r="P11" s="3" t="str">
        <f ca="1"/>
        <v>ImpliedQuote</v>
      </c>
      <c r="Q11" s="3" t="str">
        <f ca="1"/>
        <v>MarketQuote</v>
      </c>
      <c r="R11" s="59" t="str">
        <f ca="1"/>
        <v>PandL</v>
      </c>
    </row>
    <row r="12" spans="1:18">
      <c r="A12" s="4"/>
      <c r="B12" s="4"/>
      <c r="C12" s="4"/>
      <c r="F12" s="2"/>
      <c r="G12" s="2"/>
      <c r="H12" s="2"/>
      <c r="I12" s="61"/>
      <c r="J12" s="61"/>
      <c r="O12" s="59">
        <f ca="1"/>
        <v>14000</v>
      </c>
      <c r="P12" s="3">
        <f ca="1"/>
        <v>100</v>
      </c>
      <c r="Q12" s="3">
        <f ca="1"/>
        <v>5.2</v>
      </c>
      <c r="R12" s="59">
        <f ca="1"/>
        <v>13272</v>
      </c>
    </row>
    <row r="13" spans="1:18">
      <c r="A13" s="10" t="s">
        <v>64</v>
      </c>
      <c r="B13" t="s">
        <v>4</v>
      </c>
      <c r="C13" t="s">
        <v>0</v>
      </c>
      <c r="D13" t="b">
        <v>0</v>
      </c>
      <c r="E13" s="24" t="s">
        <v>47</v>
      </c>
      <c r="F13" s="2">
        <f ca="1">F11+2</f>
        <v>41896</v>
      </c>
      <c r="G13" s="2">
        <f ca="1">F13+3</f>
        <v>41899</v>
      </c>
      <c r="H13" s="9">
        <f>H11+20</f>
        <v>160</v>
      </c>
      <c r="I13" s="61">
        <f>I11+0.1</f>
        <v>5.2999999999999989</v>
      </c>
      <c r="J13" s="63" t="s">
        <v>22</v>
      </c>
      <c r="K13" t="s">
        <v>45</v>
      </c>
      <c r="L13" t="s">
        <v>2530</v>
      </c>
      <c r="M13" t="str">
        <f ca="1">_xll.Orion.ExcelAPI.Cache.qCreateEquityTrade(A13,D13,B13,C13,E13,F13,G13,H13,I13,J13,K13,L13)</f>
        <v>Trade.SpreadSheet.equityTransaction.eq_004</v>
      </c>
      <c r="N13" s="26" t="str">
        <f ca="1">_xll.Orion.ExcelAPI.Cache.qValueTradeFromMarket(M13,$K$4,Metrics,Currency,$K$1,$K$2)</f>
        <v>ValuationReport.SpreadSheet.equityTransaction.eq_004.QR_LIVE</v>
      </c>
      <c r="O13" s="59" t="str">
        <f t="array" aca="1" ref="O13:R14" ca="1">TRANSPOSE(_xll.Orion.ExcelAPI.Cache.qViewValuationReport(N13))</f>
        <v>NPV</v>
      </c>
      <c r="P13" s="3" t="str">
        <f ca="1"/>
        <v>ImpliedQuote</v>
      </c>
      <c r="Q13" s="3" t="str">
        <f ca="1"/>
        <v>MarketQuote</v>
      </c>
      <c r="R13" s="59" t="str">
        <f ca="1"/>
        <v>PandL</v>
      </c>
    </row>
    <row r="14" spans="1:18">
      <c r="A14" s="4"/>
      <c r="B14" s="4"/>
      <c r="C14" s="4"/>
      <c r="F14" s="2"/>
      <c r="G14" s="2"/>
      <c r="H14" s="2"/>
      <c r="I14" s="61"/>
      <c r="J14" s="61"/>
      <c r="O14" s="59">
        <f ca="1"/>
        <v>-16000</v>
      </c>
      <c r="P14" s="3">
        <f ca="1"/>
        <v>100</v>
      </c>
      <c r="Q14" s="3">
        <f ca="1"/>
        <v>5.3</v>
      </c>
      <c r="R14" s="59">
        <f ca="1"/>
        <v>-15152</v>
      </c>
    </row>
    <row r="15" spans="1:18">
      <c r="A15" s="10" t="s">
        <v>65</v>
      </c>
      <c r="B15" t="s">
        <v>4</v>
      </c>
      <c r="C15" t="s">
        <v>0</v>
      </c>
      <c r="D15" t="b">
        <v>0</v>
      </c>
      <c r="E15" s="24" t="s">
        <v>47</v>
      </c>
      <c r="F15" s="2">
        <f ca="1">F13+2</f>
        <v>41898</v>
      </c>
      <c r="G15" s="2">
        <f ca="1">F15+3</f>
        <v>41901</v>
      </c>
      <c r="H15" s="9">
        <f>H13+20</f>
        <v>180</v>
      </c>
      <c r="I15" s="61">
        <f>I13+0.1</f>
        <v>5.3999999999999986</v>
      </c>
      <c r="J15" s="63" t="s">
        <v>22</v>
      </c>
      <c r="K15" t="s">
        <v>45</v>
      </c>
      <c r="L15" t="s">
        <v>2530</v>
      </c>
      <c r="M15" t="str">
        <f ca="1">_xll.Orion.ExcelAPI.Cache.qCreateEquityTrade(A15,D15,B15,C15,E15,F15,G15,H15,I15,J15,K15,L15)</f>
        <v>Trade.SpreadSheet.equityTransaction.eq_005</v>
      </c>
      <c r="N15" t="str">
        <f ca="1">_xll.Orion.ExcelAPI.Cache.qValueTradeFromMarket(M15,$K$4,Metrics,Currency,$K$1,$K$2)</f>
        <v>ValuationReport.SpreadSheet.equityTransaction.eq_005.QR_LIVE</v>
      </c>
      <c r="O15" s="59" t="str">
        <f t="array" aca="1" ref="O15:R16" ca="1">TRANSPOSE(_xll.Orion.ExcelAPI.Cache.qViewValuationReport(N15))</f>
        <v>NPV</v>
      </c>
      <c r="P15" s="3" t="str">
        <f ca="1"/>
        <v>ImpliedQuote</v>
      </c>
      <c r="Q15" s="3" t="str">
        <f ca="1"/>
        <v>MarketQuote</v>
      </c>
      <c r="R15" s="59" t="str">
        <f ca="1"/>
        <v>PandL</v>
      </c>
    </row>
    <row r="16" spans="1:18">
      <c r="B16" s="4"/>
      <c r="C16" s="4"/>
      <c r="F16" s="2"/>
      <c r="G16" s="2"/>
      <c r="H16" s="2"/>
      <c r="I16" s="61"/>
      <c r="J16" s="61"/>
      <c r="O16" s="59">
        <f ca="1"/>
        <v>-18000</v>
      </c>
      <c r="P16" s="3">
        <f ca="1"/>
        <v>100</v>
      </c>
      <c r="Q16" s="3">
        <f ca="1"/>
        <v>5.4</v>
      </c>
      <c r="R16" s="59">
        <f ca="1"/>
        <v>-17028</v>
      </c>
    </row>
    <row r="17" spans="1:18">
      <c r="A17" s="10" t="s">
        <v>66</v>
      </c>
      <c r="B17" t="s">
        <v>4</v>
      </c>
      <c r="C17" t="s">
        <v>29</v>
      </c>
      <c r="D17" t="b">
        <v>1</v>
      </c>
      <c r="E17" s="24" t="s">
        <v>47</v>
      </c>
      <c r="F17" s="2">
        <f ca="1">F15+2</f>
        <v>41900</v>
      </c>
      <c r="G17" s="2">
        <f ca="1">F17+3</f>
        <v>41903</v>
      </c>
      <c r="H17" s="9">
        <f>H15+20</f>
        <v>200</v>
      </c>
      <c r="I17" s="61">
        <f>I15+0.1</f>
        <v>5.4999999999999982</v>
      </c>
      <c r="J17" s="63" t="s">
        <v>22</v>
      </c>
      <c r="K17" t="s">
        <v>45</v>
      </c>
      <c r="L17" t="s">
        <v>2530</v>
      </c>
      <c r="M17" t="str">
        <f ca="1">_xll.Orion.ExcelAPI.Cache.qCreateEquityTrade(A17,D17,B17,C17,E17,F17,G17,H17,I17,J17,K17,L17)</f>
        <v>Trade.SpreadSheet.equityTransaction.eq_006</v>
      </c>
      <c r="N17" t="str">
        <f ca="1">_xll.Orion.ExcelAPI.Cache.qValueTradeFromMarket(M17,$K$4,Metrics,Currency,$K$1,$K$2)</f>
        <v>ValuationReport.SpreadSheet.equityTransaction.eq_006.QR_LIVE</v>
      </c>
      <c r="O17" s="59" t="str">
        <f t="array" aca="1" ref="O17:R18" ca="1">TRANSPOSE(_xll.Orion.ExcelAPI.Cache.qViewValuationReport(N17))</f>
        <v>NPV</v>
      </c>
      <c r="P17" s="3" t="str">
        <f ca="1"/>
        <v>ImpliedQuote</v>
      </c>
      <c r="Q17" s="3" t="str">
        <f ca="1"/>
        <v>MarketQuote</v>
      </c>
      <c r="R17" s="59" t="str">
        <f ca="1"/>
        <v>PandL</v>
      </c>
    </row>
    <row r="18" spans="1:18">
      <c r="A18" s="4"/>
      <c r="F18" s="2"/>
      <c r="G18" s="2"/>
      <c r="H18" s="2"/>
      <c r="I18" s="61"/>
      <c r="J18" s="61"/>
      <c r="O18" s="59">
        <f ca="1"/>
        <v>20000</v>
      </c>
      <c r="P18" s="3">
        <f ca="1"/>
        <v>100</v>
      </c>
      <c r="Q18" s="3">
        <f ca="1"/>
        <v>5.5</v>
      </c>
      <c r="R18" s="59">
        <f ca="1"/>
        <v>18900</v>
      </c>
    </row>
    <row r="19" spans="1:18">
      <c r="A19" s="10" t="s">
        <v>67</v>
      </c>
      <c r="B19" t="s">
        <v>4</v>
      </c>
      <c r="C19" t="s">
        <v>29</v>
      </c>
      <c r="D19" t="b">
        <v>1</v>
      </c>
      <c r="E19" s="24" t="s">
        <v>47</v>
      </c>
      <c r="F19" s="2">
        <f ca="1">F17+2</f>
        <v>41902</v>
      </c>
      <c r="G19" s="2">
        <f ca="1">F19+3</f>
        <v>41905</v>
      </c>
      <c r="H19" s="9">
        <f>H17+20</f>
        <v>220</v>
      </c>
      <c r="I19" s="61">
        <f>I17+0.1</f>
        <v>5.5999999999999979</v>
      </c>
      <c r="J19" s="63" t="s">
        <v>22</v>
      </c>
      <c r="K19" t="s">
        <v>45</v>
      </c>
      <c r="L19" t="s">
        <v>2530</v>
      </c>
      <c r="M19" t="str">
        <f ca="1">_xll.Orion.ExcelAPI.Cache.qCreateEquityTrade(A19,D19,B19,C19,E19,F19,G19,H19,I19,J19,K19,L19)</f>
        <v>Trade.SpreadSheet.equityTransaction.eq_007</v>
      </c>
      <c r="N19" t="str">
        <f ca="1">_xll.Orion.ExcelAPI.Cache.qValueTradeFromMarket(M19,$K$4,Metrics,Currency,$K$1,$K$2)</f>
        <v>ValuationReport.SpreadSheet.equityTransaction.eq_007.QR_LIVE</v>
      </c>
      <c r="O19" s="59" t="str">
        <f t="array" aca="1" ref="O19:R20" ca="1">TRANSPOSE(_xll.Orion.ExcelAPI.Cache.qViewValuationReport(N19))</f>
        <v>NPV</v>
      </c>
      <c r="P19" s="3" t="str">
        <f ca="1"/>
        <v>ImpliedQuote</v>
      </c>
      <c r="Q19" s="3" t="str">
        <f ca="1"/>
        <v>MarketQuote</v>
      </c>
      <c r="R19" s="59" t="str">
        <f ca="1"/>
        <v>PandL</v>
      </c>
    </row>
    <row r="20" spans="1:18">
      <c r="A20" s="4"/>
      <c r="B20" s="4"/>
      <c r="C20" s="4"/>
      <c r="F20" s="2"/>
      <c r="G20" s="2"/>
      <c r="H20" s="2"/>
      <c r="I20" s="61"/>
      <c r="J20" s="61"/>
      <c r="O20" s="59">
        <f ca="1"/>
        <v>22000</v>
      </c>
      <c r="P20" s="3">
        <f ca="1"/>
        <v>100</v>
      </c>
      <c r="Q20" s="3">
        <f ca="1"/>
        <v>5.6</v>
      </c>
      <c r="R20" s="59">
        <f ca="1"/>
        <v>20768</v>
      </c>
    </row>
    <row r="21" spans="1:18">
      <c r="A21" s="10" t="s">
        <v>68</v>
      </c>
      <c r="B21" t="s">
        <v>4</v>
      </c>
      <c r="C21" t="s">
        <v>29</v>
      </c>
      <c r="D21" t="b">
        <v>1</v>
      </c>
      <c r="E21" s="24" t="s">
        <v>47</v>
      </c>
      <c r="F21" s="2">
        <f ca="1">F19+2</f>
        <v>41904</v>
      </c>
      <c r="G21" s="2">
        <f ca="1">F21+3</f>
        <v>41907</v>
      </c>
      <c r="H21" s="9">
        <f>H19+20</f>
        <v>240</v>
      </c>
      <c r="I21" s="61">
        <f>I19+0.1</f>
        <v>5.6999999999999975</v>
      </c>
      <c r="J21" s="63" t="s">
        <v>22</v>
      </c>
      <c r="K21" t="s">
        <v>45</v>
      </c>
      <c r="L21" t="s">
        <v>2530</v>
      </c>
      <c r="M21" t="str">
        <f ca="1">_xll.Orion.ExcelAPI.Cache.qCreateEquityTrade(A21,D21,B21,C21,E21,F21,G21,H21,I21,J21,K21,L21)</f>
        <v>Trade.SpreadSheet.equityTransaction.eq_008</v>
      </c>
      <c r="N21" t="str">
        <f ca="1">_xll.Orion.ExcelAPI.Cache.qValueTradeFromMarket(M21,$K$4,Metrics,Currency,$K$1,$K$2)</f>
        <v>ValuationReport.SpreadSheet.equityTransaction.eq_008.QR_LIVE</v>
      </c>
      <c r="O21" s="59" t="str">
        <f t="array" aca="1" ref="O21:R22" ca="1">TRANSPOSE(_xll.Orion.ExcelAPI.Cache.qViewValuationReport(N21))</f>
        <v>NPV</v>
      </c>
      <c r="P21" s="3" t="str">
        <f ca="1"/>
        <v>ImpliedQuote</v>
      </c>
      <c r="Q21" s="3" t="str">
        <f ca="1"/>
        <v>MarketQuote</v>
      </c>
      <c r="R21" s="59" t="str">
        <f ca="1"/>
        <v>PandL</v>
      </c>
    </row>
    <row r="22" spans="1:18">
      <c r="A22" s="4"/>
      <c r="B22" s="4"/>
      <c r="F22" s="2"/>
      <c r="G22" s="2"/>
      <c r="H22" s="2"/>
      <c r="I22" s="61"/>
      <c r="J22" s="61"/>
      <c r="O22" s="59">
        <f ca="1"/>
        <v>24000</v>
      </c>
      <c r="P22" s="3">
        <f ca="1"/>
        <v>100</v>
      </c>
      <c r="Q22" s="3">
        <f ca="1"/>
        <v>5.7</v>
      </c>
      <c r="R22" s="59">
        <f ca="1"/>
        <v>22632</v>
      </c>
    </row>
    <row r="23" spans="1:18">
      <c r="A23" s="10" t="s">
        <v>69</v>
      </c>
      <c r="B23" t="s">
        <v>4</v>
      </c>
      <c r="C23" t="s">
        <v>29</v>
      </c>
      <c r="D23" t="b">
        <v>0</v>
      </c>
      <c r="E23" s="24" t="s">
        <v>47</v>
      </c>
      <c r="F23" s="2">
        <f ca="1">F21+2</f>
        <v>41906</v>
      </c>
      <c r="G23" s="2">
        <f ca="1">F23+3</f>
        <v>41909</v>
      </c>
      <c r="H23" s="9">
        <f>H21+20</f>
        <v>260</v>
      </c>
      <c r="I23" s="61">
        <f>I21+0.1</f>
        <v>5.7999999999999972</v>
      </c>
      <c r="J23" s="63" t="s">
        <v>22</v>
      </c>
      <c r="K23" t="s">
        <v>45</v>
      </c>
      <c r="L23" t="s">
        <v>2530</v>
      </c>
      <c r="M23" t="str">
        <f ca="1">_xll.Orion.ExcelAPI.Cache.qCreateEquityTrade(A23,D23,B23,C23,E23,F23,G23,H23,I23,J23,K23,L23)</f>
        <v>Trade.SpreadSheet.equityTransaction.eq_009</v>
      </c>
      <c r="N23" t="str">
        <f ca="1">_xll.Orion.ExcelAPI.Cache.qValueTradeFromMarket(M23,$K$4,Metrics,Currency,$K$1,$K$2)</f>
        <v>ValuationReport.SpreadSheet.equityTransaction.eq_009.QR_LIVE</v>
      </c>
      <c r="O23" s="59" t="str">
        <f t="array" aca="1" ref="O23:R24" ca="1">TRANSPOSE(_xll.Orion.ExcelAPI.Cache.qViewValuationReport(N23))</f>
        <v>NPV</v>
      </c>
      <c r="P23" s="3" t="str">
        <f ca="1"/>
        <v>ImpliedQuote</v>
      </c>
      <c r="Q23" s="3" t="str">
        <f ca="1"/>
        <v>MarketQuote</v>
      </c>
      <c r="R23" s="59" t="str">
        <f ca="1"/>
        <v>PandL</v>
      </c>
    </row>
    <row r="24" spans="1:18">
      <c r="A24" s="4"/>
      <c r="B24" s="4"/>
      <c r="C24" s="4"/>
      <c r="F24" s="2"/>
      <c r="G24" s="2"/>
      <c r="H24" s="2"/>
      <c r="I24" s="61"/>
      <c r="J24" s="61"/>
      <c r="O24" s="59">
        <f ca="1"/>
        <v>-26000</v>
      </c>
      <c r="P24" s="3">
        <f ca="1"/>
        <v>100</v>
      </c>
      <c r="Q24" s="3">
        <f ca="1"/>
        <v>5.8</v>
      </c>
      <c r="R24" s="59">
        <f ca="1"/>
        <v>-24492</v>
      </c>
    </row>
    <row r="25" spans="1:18">
      <c r="A25" s="10" t="s">
        <v>70</v>
      </c>
      <c r="B25" t="s">
        <v>4</v>
      </c>
      <c r="C25" t="s">
        <v>29</v>
      </c>
      <c r="D25" t="b">
        <v>0</v>
      </c>
      <c r="E25" s="24" t="s">
        <v>47</v>
      </c>
      <c r="F25" s="2">
        <f t="shared" ref="F25" ca="1" si="0">F23+2</f>
        <v>41908</v>
      </c>
      <c r="G25" s="2">
        <f ca="1">F25+3</f>
        <v>41911</v>
      </c>
      <c r="H25" s="9">
        <f>H23+20</f>
        <v>280</v>
      </c>
      <c r="I25" s="61">
        <f>I23+0.1</f>
        <v>5.8999999999999968</v>
      </c>
      <c r="J25" s="63" t="s">
        <v>22</v>
      </c>
      <c r="K25" t="s">
        <v>45</v>
      </c>
      <c r="L25" t="s">
        <v>2530</v>
      </c>
      <c r="M25" t="str">
        <f ca="1">_xll.Orion.ExcelAPI.Cache.qCreateEquityTrade(A25,D25,B25,C25,E25,F25,G25,H25,I25,J25,K25,L25)</f>
        <v>Trade.SpreadSheet.equityTransaction.eq_010</v>
      </c>
      <c r="N25" t="str">
        <f ca="1">_xll.Orion.ExcelAPI.Cache.qValueTradeFromMarket(M25,$K$4,Metrics,Currency,$K$1,$K$2)</f>
        <v>ValuationReport.SpreadSheet.equityTransaction.eq_010.QR_LIVE</v>
      </c>
      <c r="O25" s="59" t="str">
        <f t="array" aca="1" ref="O25:R26" ca="1">TRANSPOSE(_xll.Orion.ExcelAPI.Cache.qViewValuationReport(N25))</f>
        <v>NPV</v>
      </c>
      <c r="P25" s="3" t="str">
        <f ca="1"/>
        <v>ImpliedQuote</v>
      </c>
      <c r="Q25" s="3" t="str">
        <f ca="1"/>
        <v>MarketQuote</v>
      </c>
      <c r="R25" s="59" t="str">
        <f ca="1"/>
        <v>PandL</v>
      </c>
    </row>
    <row r="26" spans="1:18">
      <c r="O26" s="59">
        <f ca="1"/>
        <v>-28000</v>
      </c>
      <c r="P26" s="3">
        <f ca="1"/>
        <v>100</v>
      </c>
      <c r="Q26" s="3">
        <f ca="1"/>
        <v>5.9</v>
      </c>
      <c r="R26" s="59">
        <f ca="1"/>
        <v>-26348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7"/>
  <sheetViews>
    <sheetView topLeftCell="B1" workbookViewId="0">
      <selection activeCell="D34" sqref="D34"/>
    </sheetView>
  </sheetViews>
  <sheetFormatPr defaultRowHeight="12.75"/>
  <cols>
    <col min="1" max="1" width="19.42578125" customWidth="1"/>
    <col min="2" max="2" width="48.5703125" bestFit="1" customWidth="1"/>
    <col min="3" max="3" width="15" bestFit="1" customWidth="1"/>
    <col min="4" max="4" width="43.28515625" bestFit="1" customWidth="1"/>
    <col min="5" max="5" width="29" style="73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2483</v>
      </c>
    </row>
    <row r="2" spans="1:5">
      <c r="A2" s="72" t="s">
        <v>2484</v>
      </c>
      <c r="B2" t="str">
        <f>_xll.Orion.ExcelAPI.Utilities.GetCurveEngineVersionInfo()</f>
        <v>Version: 1.0 Built on : 28/09/2014, 2:21 PM</v>
      </c>
    </row>
    <row r="4" spans="1:5">
      <c r="B4" s="72" t="s">
        <v>2485</v>
      </c>
      <c r="D4" s="10" t="s">
        <v>2486</v>
      </c>
    </row>
    <row r="5" spans="1:5">
      <c r="B5" s="1"/>
      <c r="D5" s="70" t="s">
        <v>34</v>
      </c>
      <c r="E5" s="71" t="s">
        <v>2489</v>
      </c>
    </row>
    <row r="6" spans="1:5">
      <c r="D6" s="70" t="s">
        <v>19</v>
      </c>
      <c r="E6" s="71" t="s">
        <v>2479</v>
      </c>
    </row>
    <row r="7" spans="1:5">
      <c r="B7" s="74" t="s">
        <v>2490</v>
      </c>
      <c r="C7" s="74"/>
      <c r="D7" s="70" t="s">
        <v>2481</v>
      </c>
      <c r="E7" s="71" t="s">
        <v>19</v>
      </c>
    </row>
    <row r="8" spans="1:5">
      <c r="B8" s="75" t="str">
        <f t="array" ref="B8:B77">_xll.Orion.ExcelAPI.Cache.ListUpTo100PricingStructures($D$5:$E$7)</f>
        <v>Market.QR_EOD.2014-06-13.EquityCurve.AUD-QBE.AU</v>
      </c>
      <c r="C8" s="76"/>
    </row>
    <row r="9" spans="1:5">
      <c r="B9" s="75" t="str">
        <v>Market.QR_EOD.2014-06-14.EquityCurve.AUD-QBE.AU</v>
      </c>
      <c r="C9" s="76"/>
      <c r="E9"/>
    </row>
    <row r="10" spans="1:5">
      <c r="B10" s="75" t="str">
        <v>Market.QR_EOD.2014-06-15.EquityCurve.AUD-QBE.AU</v>
      </c>
      <c r="C10" s="76"/>
      <c r="E10"/>
    </row>
    <row r="11" spans="1:5">
      <c r="B11" s="75" t="str">
        <v>Market.QR_EOD.2014-06-16.EquityCurve.AUD-QBE.AU</v>
      </c>
      <c r="C11" s="76"/>
    </row>
    <row r="12" spans="1:5">
      <c r="B12" s="75" t="str">
        <v>Market.QR_EOD.2014-06-17.EquityCurve.AUD-QBE.AU</v>
      </c>
      <c r="C12" s="76"/>
    </row>
    <row r="13" spans="1:5">
      <c r="B13" s="75" t="str">
        <v>Market.QR_EOD.2014-06-18.EquityCurve.AUD-QBE.AU</v>
      </c>
      <c r="C13" s="76"/>
    </row>
    <row r="14" spans="1:5">
      <c r="B14" s="75" t="str">
        <v>Market.QR_EOD.2014-06-19.EquityCurve.AUD-QBE.AU</v>
      </c>
      <c r="C14" s="76"/>
    </row>
    <row r="15" spans="1:5">
      <c r="B15" s="75" t="str">
        <v>Market.QR_EOD.2014-06-20.EquityCurve.AUD-QBE.AU</v>
      </c>
      <c r="C15" s="76"/>
    </row>
    <row r="16" spans="1:5">
      <c r="B16" s="75" t="str">
        <v>Market.QR_EOD.2014-06-21.EquityCurve.AUD-QBE.AU</v>
      </c>
      <c r="C16" s="76"/>
    </row>
    <row r="17" spans="2:3">
      <c r="B17" s="75" t="str">
        <v>Market.QR_EOD.2014-06-22.EquityCurve.AUD-QBE.AU</v>
      </c>
      <c r="C17" s="76"/>
    </row>
    <row r="18" spans="2:3">
      <c r="B18" s="75" t="str">
        <v>Market.QR_EOD.2014-06-23.EquityCurve.AUD-QBE.AU</v>
      </c>
      <c r="C18" s="76"/>
    </row>
    <row r="19" spans="2:3">
      <c r="B19" s="75" t="str">
        <v>Market.QR_EOD.2014-06-24.EquityCurve.AUD-QBE.AU</v>
      </c>
      <c r="C19" s="76"/>
    </row>
    <row r="20" spans="2:3">
      <c r="B20" s="75" t="str">
        <v>Market.QR_EOD.2014-06-25.EquityCurve.AUD-QBE.AU</v>
      </c>
      <c r="C20" s="76"/>
    </row>
    <row r="21" spans="2:3">
      <c r="B21" s="75" t="str">
        <v>Market.QR_EOD.2014-06-26.EquityCurve.AUD-QBE.AU</v>
      </c>
      <c r="C21" s="76"/>
    </row>
    <row r="22" spans="2:3">
      <c r="B22" s="75" t="str">
        <v>Market.QR_EOD.2014-06-27.EquityCurve.AUD-QBE.AU</v>
      </c>
      <c r="C22" s="76"/>
    </row>
    <row r="23" spans="2:3">
      <c r="B23" s="75" t="str">
        <v>Market.QR_EOD.2014-06-28.EquityCurve.AUD-QBE.AU</v>
      </c>
      <c r="C23" s="76"/>
    </row>
    <row r="24" spans="2:3">
      <c r="B24" s="75" t="str">
        <v>Market.QR_EOD.2014-06-29.EquityCurve.AUD-QBE.AU</v>
      </c>
      <c r="C24" s="76"/>
    </row>
    <row r="25" spans="2:3">
      <c r="B25" s="75" t="str">
        <v>Market.QR_EOD.2014-06-30.EquityCurve.AUD-QBE.AU</v>
      </c>
      <c r="C25" s="76"/>
    </row>
    <row r="26" spans="2:3">
      <c r="B26" s="75" t="str">
        <v>Market.QR_EOD.2014-07-01.EquityCurve.AUD-QBE.AU</v>
      </c>
      <c r="C26" s="76"/>
    </row>
    <row r="27" spans="2:3">
      <c r="B27" s="75" t="str">
        <v>Market.QR_EOD.2014-07-02.EquityCurve.AUD-QBE.AU</v>
      </c>
      <c r="C27" s="76"/>
    </row>
    <row r="28" spans="2:3">
      <c r="B28" s="75" t="str">
        <v>Market.QR_EOD.2014-07-03.EquityCurve.AUD-QBE.AU</v>
      </c>
      <c r="C28" s="76"/>
    </row>
    <row r="29" spans="2:3">
      <c r="B29" s="75" t="str">
        <v>Market.QR_EOD.2014-07-04.EquityCurve.AUD-QBE.AU</v>
      </c>
      <c r="C29" s="76"/>
    </row>
    <row r="30" spans="2:3">
      <c r="B30" s="75" t="str">
        <v>Market.QR_EOD.2014-07-05.EquityCurve.AUD-QBE.AU</v>
      </c>
      <c r="C30" s="76"/>
    </row>
    <row r="31" spans="2:3">
      <c r="B31" s="75" t="str">
        <v>Market.QR_EOD.2014-07-06.EquityCurve.AUD-QBE.AU</v>
      </c>
      <c r="C31" s="76"/>
    </row>
    <row r="32" spans="2:3">
      <c r="B32" s="75" t="str">
        <v>Market.QR_EOD.2014-07-07.EquityCurve.AUD-QBE.AU</v>
      </c>
      <c r="C32" s="76"/>
    </row>
    <row r="33" spans="2:3">
      <c r="B33" s="75" t="str">
        <v>Market.QR_EOD.2014-07-08.EquityCurve.AUD-QBE.AU</v>
      </c>
      <c r="C33" s="76"/>
    </row>
    <row r="34" spans="2:3">
      <c r="B34" s="75" t="str">
        <v>Market.QR_EOD.2014-07-09.EquityCurve.AUD-QBE.AU</v>
      </c>
      <c r="C34" s="76"/>
    </row>
    <row r="35" spans="2:3">
      <c r="B35" s="75" t="str">
        <v>Market.QR_EOD.2014-07-10.EquityCurve.AUD-QBE.AU</v>
      </c>
      <c r="C35" s="76"/>
    </row>
    <row r="36" spans="2:3">
      <c r="B36" s="75" t="str">
        <v>Market.QR_EOD.2014-07-11.EquityCurve.AUD-QBE.AU</v>
      </c>
      <c r="C36" s="76"/>
    </row>
    <row r="37" spans="2:3">
      <c r="B37" s="75" t="str">
        <v>Market.QR_EOD.2014-07-12.EquityCurve.AUD-QBE.AU</v>
      </c>
      <c r="C37" s="76"/>
    </row>
    <row r="38" spans="2:3">
      <c r="B38" s="75" t="str">
        <v>Market.QR_EOD.2014-07-13.EquityCurve.AUD-QBE.AU</v>
      </c>
      <c r="C38" s="76"/>
    </row>
    <row r="39" spans="2:3">
      <c r="B39" s="75" t="str">
        <v>Market.QR_EOD.2014-07-14.EquityCurve.AUD-QBE.AU</v>
      </c>
      <c r="C39" s="76"/>
    </row>
    <row r="40" spans="2:3">
      <c r="B40" s="75" t="str">
        <v>Market.QR_EOD.2014-07-15.EquityCurve.AUD-QBE.AU</v>
      </c>
      <c r="C40" s="76"/>
    </row>
    <row r="41" spans="2:3">
      <c r="B41" s="75" t="str">
        <v>Market.QR_EOD.2014-07-16.EquityCurve.AUD-QBE.AU</v>
      </c>
      <c r="C41" s="76"/>
    </row>
    <row r="42" spans="2:3">
      <c r="B42" s="75" t="str">
        <v>Market.QR_EOD.2014-07-17.EquityCurve.AUD-QBE.AU</v>
      </c>
      <c r="C42" s="75"/>
    </row>
    <row r="43" spans="2:3">
      <c r="B43" s="75" t="str">
        <v>Market.QR_EOD.2014-07-18.EquityCurve.AUD-QBE.AU</v>
      </c>
      <c r="C43" s="75"/>
    </row>
    <row r="44" spans="2:3">
      <c r="B44" s="75" t="str">
        <v>Market.QR_EOD.2014-07-19.EquityCurve.AUD-QBE.AU</v>
      </c>
      <c r="C44" s="75"/>
    </row>
    <row r="45" spans="2:3">
      <c r="B45" s="75" t="str">
        <v>Market.QR_EOD.2014-08-16.EquityCurve.AUD-QBE.AU</v>
      </c>
      <c r="C45" s="75"/>
    </row>
    <row r="46" spans="2:3">
      <c r="B46" s="75" t="str">
        <v>Market.QR_EOD.2014-08-17.EquityCurve.AUD-QBE.AU</v>
      </c>
      <c r="C46" s="75"/>
    </row>
    <row r="47" spans="2:3">
      <c r="B47" s="75" t="str">
        <v>Market.QR_EOD.2014-08-18.EquityCurve.AUD-QBE.AU</v>
      </c>
      <c r="C47" s="75"/>
    </row>
    <row r="48" spans="2:3">
      <c r="B48" s="75" t="str">
        <v>Market.QR_EOD.2014-08-19.EquityCurve.AUD-QBE.AU</v>
      </c>
      <c r="C48" s="75"/>
    </row>
    <row r="49" spans="2:3">
      <c r="B49" s="75" t="str">
        <v>Market.QR_EOD.2014-08-20.EquityCurve.AUD-QBE.AU</v>
      </c>
      <c r="C49" s="75"/>
    </row>
    <row r="50" spans="2:3">
      <c r="B50" s="75" t="str">
        <v>Market.QR_EOD.2014-08-21.EquityCurve.AUD-QBE.AU</v>
      </c>
      <c r="C50" s="75"/>
    </row>
    <row r="51" spans="2:3">
      <c r="B51" s="75" t="str">
        <v>Market.QR_EOD.2014-08-22.EquityCurve.AUD-QBE.AU</v>
      </c>
      <c r="C51" s="75"/>
    </row>
    <row r="52" spans="2:3">
      <c r="B52" s="75" t="str">
        <v>Market.QR_EOD.2014-08-23.EquityCurve.AUD-QBE.AU</v>
      </c>
      <c r="C52" s="75"/>
    </row>
    <row r="53" spans="2:3">
      <c r="B53" s="75" t="str">
        <v>Market.QR_EOD.2014-08-24.EquityCurve.AUD-QBE.AU</v>
      </c>
      <c r="C53" s="75"/>
    </row>
    <row r="54" spans="2:3">
      <c r="B54" s="75" t="str">
        <v>Market.QR_EOD.2014-08-25.EquityCurve.AUD-QBE.AU</v>
      </c>
      <c r="C54" s="75"/>
    </row>
    <row r="55" spans="2:3">
      <c r="B55" s="75" t="str">
        <v>Market.QR_EOD.2014-08-26.EquityCurve.AUD-QBE.AU</v>
      </c>
      <c r="C55" s="75"/>
    </row>
    <row r="56" spans="2:3">
      <c r="B56" s="75" t="str">
        <v>Market.QR_EOD.2014-08-27.EquityCurve.AUD-QBE.AU</v>
      </c>
      <c r="C56" s="75"/>
    </row>
    <row r="57" spans="2:3">
      <c r="B57" s="75" t="str">
        <v>Market.QR_EOD.2014-08-28.EquityCurve.AUD-QBE.AU</v>
      </c>
      <c r="C57" s="75"/>
    </row>
    <row r="58" spans="2:3">
      <c r="B58" s="75" t="str">
        <v>Market.QR_EOD.2014-08-29.EquityCurve.AUD-QBE.AU</v>
      </c>
      <c r="C58" s="75"/>
    </row>
    <row r="59" spans="2:3">
      <c r="B59" s="75" t="str">
        <v>Market.QR_EOD.2014-08-30.EquityCurve.AUD-QBE.AU</v>
      </c>
      <c r="C59" s="75"/>
    </row>
    <row r="60" spans="2:3">
      <c r="B60" s="75" t="str">
        <v>Market.QR_EOD.2014-08-31.EquityCurve.AUD-QBE.AU</v>
      </c>
      <c r="C60" s="75"/>
    </row>
    <row r="61" spans="2:3">
      <c r="B61" s="75" t="str">
        <v>Market.QR_EOD.2014-09-01.EquityCurve.AUD-QBE.AU</v>
      </c>
      <c r="C61" s="75"/>
    </row>
    <row r="62" spans="2:3">
      <c r="B62" s="75" t="str">
        <v>Market.QR_EOD.2014-09-02.EquityCurve.AUD-QBE.AU</v>
      </c>
      <c r="C62" s="75"/>
    </row>
    <row r="63" spans="2:3">
      <c r="B63" s="75" t="str">
        <v>Market.QR_EOD.2014-09-03.EquityCurve.AUD-QBE.AU</v>
      </c>
      <c r="C63" s="75"/>
    </row>
    <row r="64" spans="2:3">
      <c r="B64" s="75" t="str">
        <v>Market.QR_EOD.2014-09-04.EquityCurve.AUD-QBE.AU</v>
      </c>
      <c r="C64" s="75"/>
    </row>
    <row r="65" spans="2:3">
      <c r="B65" s="75" t="str">
        <v>Market.QR_EOD.2014-09-05.EquityCurve.AUD-QBE.AU</v>
      </c>
      <c r="C65" s="75"/>
    </row>
    <row r="66" spans="2:3">
      <c r="B66" s="75" t="str">
        <v>Market.QR_EOD.2014-09-06.EquityCurve.AUD-QBE.AU</v>
      </c>
      <c r="C66" s="75"/>
    </row>
    <row r="67" spans="2:3">
      <c r="B67" s="75" t="str">
        <v>Market.QR_EOD.2014-09-07.EquityCurve.AUD-QBE.AU</v>
      </c>
      <c r="C67" s="75"/>
    </row>
    <row r="68" spans="2:3">
      <c r="B68" s="75" t="str">
        <v>Market.QR_EOD.2014-09-08.EquityCurve.AUD-QBE.AU</v>
      </c>
      <c r="C68" s="75"/>
    </row>
    <row r="69" spans="2:3">
      <c r="B69" s="75" t="str">
        <v>Market.QR_EOD.2014-09-09.EquityCurve.AUD-QBE.AU</v>
      </c>
      <c r="C69" s="75"/>
    </row>
    <row r="70" spans="2:3">
      <c r="B70" s="75" t="str">
        <v>Market.QR_EOD.2014-09-10.EquityCurve.AUD-QBE.AU</v>
      </c>
      <c r="C70" s="75"/>
    </row>
    <row r="71" spans="2:3">
      <c r="B71" s="75" t="str">
        <v>Market.QR_EOD.2014-09-11.EquityCurve.AUD-QBE.AU</v>
      </c>
      <c r="C71" s="75"/>
    </row>
    <row r="72" spans="2:3">
      <c r="B72" s="75" t="str">
        <v>Market.QR_EOD.2014-09-12.EquityCurve.AUD-QBE.AU</v>
      </c>
      <c r="C72" s="75"/>
    </row>
    <row r="73" spans="2:3">
      <c r="B73" s="75" t="str">
        <v>Market.QR_EOD.2014-09-13.EquityCurve.AUD-QBE.AU</v>
      </c>
      <c r="C73" s="75"/>
    </row>
    <row r="74" spans="2:3">
      <c r="B74" s="75" t="str">
        <v>Market.QR_EOD.2014-09-14.EquityCurve.AUD-QBE.AU</v>
      </c>
      <c r="C74" s="75"/>
    </row>
    <row r="75" spans="2:3">
      <c r="B75" s="75" t="str">
        <v>Market.QR_EOD.2014-09-15.EquityCurve.AUD-QBE.AU</v>
      </c>
      <c r="C75" s="75"/>
    </row>
    <row r="76" spans="2:3">
      <c r="B76" s="75" t="str">
        <v>Market.QR_EOD.2014-09-16.EquityCurve.AUD-QBE.AU</v>
      </c>
      <c r="C76" s="75"/>
    </row>
    <row r="77" spans="2:3">
      <c r="B77" s="75" t="str">
        <v>Market.QR_EOD.2014-09-17.EquityCurve.AUD-QBE.AU</v>
      </c>
      <c r="C77" s="75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>
      <selection activeCell="D24" sqref="D24"/>
    </sheetView>
  </sheetViews>
  <sheetFormatPr defaultRowHeight="12.75"/>
  <cols>
    <col min="1" max="1" width="19.42578125" customWidth="1"/>
    <col min="2" max="2" width="79" bestFit="1" customWidth="1"/>
    <col min="3" max="3" width="15" bestFit="1" customWidth="1"/>
    <col min="4" max="4" width="43.28515625" bestFit="1" customWidth="1"/>
    <col min="5" max="5" width="29" style="73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2483</v>
      </c>
    </row>
    <row r="2" spans="1:5">
      <c r="A2" s="72" t="s">
        <v>2484</v>
      </c>
      <c r="B2" t="str">
        <f>_xll.Orion.ExcelAPI.Utilities.GetCurveEngineVersionInfo()</f>
        <v>Version: 1.0 Built on : 28/09/2014, 2:21 PM</v>
      </c>
    </row>
    <row r="4" spans="1:5">
      <c r="B4" s="72" t="s">
        <v>2485</v>
      </c>
      <c r="D4" s="10" t="s">
        <v>2486</v>
      </c>
    </row>
    <row r="5" spans="1:5">
      <c r="B5" s="1"/>
      <c r="D5" s="70" t="s">
        <v>2480</v>
      </c>
      <c r="E5" s="71" t="str">
        <f ca="1">'PropertyTransaction (2)'!$F$6</f>
        <v>Var_Run_20140413</v>
      </c>
    </row>
    <row r="6" spans="1:5">
      <c r="D6" s="70" t="s">
        <v>6</v>
      </c>
      <c r="E6" s="71" t="str">
        <f ca="1">'PropertyTransaction (2)'!C13</f>
        <v>eq_test_002</v>
      </c>
    </row>
    <row r="7" spans="1:5">
      <c r="B7" s="74" t="s">
        <v>2487</v>
      </c>
      <c r="C7" s="74"/>
      <c r="D7" s="70" t="s">
        <v>2481</v>
      </c>
      <c r="E7" s="71" t="s">
        <v>27</v>
      </c>
    </row>
    <row r="8" spans="1:5">
      <c r="B8" s="75" t="str">
        <f t="array" aca="1" ref="B8:C77" ca="1">_xll.Orion.ExcelAPI.Cache.ShowValuationReports(D5:E7,BaseDate)</f>
        <v>ValuationReport.SpreadSheet.equityTransaction.eq_test_002.QR_EOD.2014-09-01</v>
      </c>
      <c r="C8" s="76">
        <f ca="1"/>
        <v>40630.0000000004</v>
      </c>
    </row>
    <row r="9" spans="1:5">
      <c r="B9" s="75" t="str">
        <f ca="1"/>
        <v>ValuationReport.SpreadSheet.equityTransaction.eq_test_002.QR_EOD.2014-09-02</v>
      </c>
      <c r="C9" s="76">
        <f ca="1"/>
        <v>40730.0000000004</v>
      </c>
      <c r="E9"/>
    </row>
    <row r="10" spans="1:5">
      <c r="B10" s="75" t="str">
        <f ca="1"/>
        <v>ValuationReport.SpreadSheet.equityTransaction.eq_test_002.QR_EOD.2014-09-03</v>
      </c>
      <c r="C10" s="76">
        <f ca="1"/>
        <v>40830.0000000004</v>
      </c>
      <c r="D10" s="70" t="s">
        <v>2488</v>
      </c>
      <c r="E10" s="77" t="s">
        <v>23</v>
      </c>
    </row>
    <row r="11" spans="1:5">
      <c r="B11" s="75" t="str">
        <f ca="1"/>
        <v>ValuationReport.SpreadSheet.equityTransaction.eq_test_002.QR_EOD.2014-09-04</v>
      </c>
      <c r="C11" s="76">
        <f ca="1"/>
        <v>40930.0000000004</v>
      </c>
    </row>
    <row r="12" spans="1:5">
      <c r="B12" s="75" t="str">
        <f ca="1"/>
        <v>ValuationReport.SpreadSheet.equityTransaction.eq_test_002.QR_EOD.2014-09-05</v>
      </c>
      <c r="C12" s="76">
        <f ca="1"/>
        <v>41030.0000000004</v>
      </c>
    </row>
    <row r="13" spans="1:5">
      <c r="B13" s="75" t="str">
        <f ca="1"/>
        <v>ValuationReport.SpreadSheet.equityTransaction.eq_test_002.QR_EOD.2014-09-06</v>
      </c>
      <c r="C13" s="76">
        <f ca="1"/>
        <v>41130.0000000004</v>
      </c>
    </row>
    <row r="14" spans="1:5">
      <c r="B14" s="75" t="str">
        <f ca="1"/>
        <v>ValuationReport.SpreadSheet.equityTransaction.eq_test_002.QR_EOD.2014-09-07</v>
      </c>
      <c r="C14" s="76">
        <f ca="1"/>
        <v>41230.0000000004</v>
      </c>
    </row>
    <row r="15" spans="1:5">
      <c r="B15" s="75" t="str">
        <f ca="1"/>
        <v>ValuationReport.SpreadSheet.equityTransaction.eq_test_002.QR_EOD.2014-09-08</v>
      </c>
      <c r="C15" s="76">
        <f ca="1"/>
        <v>41330.0000000004</v>
      </c>
    </row>
    <row r="16" spans="1:5">
      <c r="B16" s="75" t="str">
        <f ca="1"/>
        <v>ValuationReport.SpreadSheet.equityTransaction.eq_test_002.QR_EOD.2014-09-09</v>
      </c>
      <c r="C16" s="76">
        <f ca="1"/>
        <v>41430.0000000004</v>
      </c>
    </row>
    <row r="17" spans="2:3">
      <c r="B17" s="75" t="str">
        <f ca="1"/>
        <v>ValuationReport.SpreadSheet.equityTransaction.eq_test_002.QR_EOD.2014-09-10</v>
      </c>
      <c r="C17" s="76">
        <f ca="1"/>
        <v>41530.0000000004</v>
      </c>
    </row>
    <row r="18" spans="2:3">
      <c r="B18" s="75" t="str">
        <f ca="1"/>
        <v>ValuationReport.SpreadSheet.equityTransaction.eq_test_002.QR_EOD.2014-09-11</v>
      </c>
      <c r="C18" s="76">
        <f ca="1"/>
        <v>41630.0000000004</v>
      </c>
    </row>
    <row r="19" spans="2:3">
      <c r="B19" s="75" t="str">
        <f ca="1"/>
        <v>ValuationReport.SpreadSheet.equityTransaction.eq_test_002.QR_EOD.2014-09-12</v>
      </c>
      <c r="C19" s="76">
        <f ca="1"/>
        <v>41730.0000000004</v>
      </c>
    </row>
    <row r="20" spans="2:3">
      <c r="B20" s="75" t="str">
        <f ca="1"/>
        <v>ValuationReport.SpreadSheet.equityTransaction.eq_test_002.QR_EOD.2014-09-13</v>
      </c>
      <c r="C20" s="76">
        <f ca="1"/>
        <v>41830.0000000004</v>
      </c>
    </row>
    <row r="21" spans="2:3">
      <c r="B21" s="75" t="str">
        <f ca="1"/>
        <v>ValuationReport.SpreadSheet.equityTransaction.eq_test_002.QR_EOD.2014-09-14</v>
      </c>
      <c r="C21" s="76">
        <f ca="1"/>
        <v>41930.0000000004</v>
      </c>
    </row>
    <row r="22" spans="2:3">
      <c r="B22" s="75" t="str">
        <f ca="1"/>
        <v>ValuationReport.SpreadSheet.equityTransaction.eq_test_002.QR_EOD.2014-09-15</v>
      </c>
      <c r="C22" s="76">
        <f ca="1"/>
        <v>42030.0000000004</v>
      </c>
    </row>
    <row r="23" spans="2:3">
      <c r="B23" s="75" t="str">
        <f ca="1"/>
        <v>ValuationReport.SpreadSheet.equityTransaction.eq_test_002.QR_EOD.2014-09-16</v>
      </c>
      <c r="C23" s="76">
        <f ca="1"/>
        <v>42130.0000000004</v>
      </c>
    </row>
    <row r="24" spans="2:3">
      <c r="B24" s="75" t="str">
        <f ca="1"/>
        <v>ValuationReport.SpreadSheet.equityTransaction.eq_test_002.QR_EOD.2014-09-17</v>
      </c>
      <c r="C24" s="76">
        <f ca="1"/>
        <v>42230.0000000004</v>
      </c>
    </row>
    <row r="25" spans="2:3">
      <c r="B25" s="75" t="str">
        <f ca="1"/>
        <v>ValuationReport.SpreadSheet.equityTransaction.eq_test_002.QR_EOD.2014-09-18</v>
      </c>
      <c r="C25" s="76">
        <f ca="1"/>
        <v>42330.0000000004</v>
      </c>
    </row>
    <row r="26" spans="2:3">
      <c r="B26" s="75" t="str">
        <f ca="1"/>
        <v>ValuationReport.SpreadSheet.equityTransaction.eq_test_002.QR_EOD.2014-09-19</v>
      </c>
      <c r="C26" s="76">
        <f ca="1"/>
        <v>42430.0000000004</v>
      </c>
    </row>
    <row r="27" spans="2:3">
      <c r="B27" s="75" t="str">
        <f ca="1"/>
        <v>ValuationReport.SpreadSheet.equityTransaction.eq_test_002.QR_EOD.2014-09-20</v>
      </c>
      <c r="C27" s="76">
        <f ca="1"/>
        <v>42530.0000000004</v>
      </c>
    </row>
    <row r="28" spans="2:3">
      <c r="B28" s="75" t="str">
        <f ca="1"/>
        <v>ValuationReport.SpreadSheet.equityTransaction.eq_test_002.QR_EOD.2014-09-21</v>
      </c>
      <c r="C28" s="76">
        <f ca="1"/>
        <v>42630.0000000004</v>
      </c>
    </row>
    <row r="29" spans="2:3">
      <c r="B29" s="75" t="e">
        <f ca="1"/>
        <v>#N/A</v>
      </c>
      <c r="C29" s="76" t="e">
        <f ca="1"/>
        <v>#N/A</v>
      </c>
    </row>
    <row r="30" spans="2:3">
      <c r="B30" s="75" t="e">
        <f ca="1"/>
        <v>#N/A</v>
      </c>
      <c r="C30" s="76" t="e">
        <f ca="1"/>
        <v>#N/A</v>
      </c>
    </row>
    <row r="31" spans="2:3">
      <c r="B31" s="75" t="e">
        <f ca="1"/>
        <v>#N/A</v>
      </c>
      <c r="C31" s="76" t="e">
        <f ca="1"/>
        <v>#N/A</v>
      </c>
    </row>
    <row r="32" spans="2:3">
      <c r="B32" s="75" t="e">
        <f ca="1"/>
        <v>#N/A</v>
      </c>
      <c r="C32" s="76" t="e">
        <f ca="1"/>
        <v>#N/A</v>
      </c>
    </row>
    <row r="33" spans="2:3">
      <c r="B33" s="75" t="e">
        <f ca="1"/>
        <v>#N/A</v>
      </c>
      <c r="C33" s="76" t="e">
        <f ca="1"/>
        <v>#N/A</v>
      </c>
    </row>
    <row r="34" spans="2:3">
      <c r="B34" s="75" t="e">
        <f ca="1"/>
        <v>#N/A</v>
      </c>
      <c r="C34" s="76" t="e">
        <f ca="1"/>
        <v>#N/A</v>
      </c>
    </row>
    <row r="35" spans="2:3">
      <c r="B35" s="75" t="e">
        <f ca="1"/>
        <v>#N/A</v>
      </c>
      <c r="C35" s="76" t="e">
        <f ca="1"/>
        <v>#N/A</v>
      </c>
    </row>
    <row r="36" spans="2:3">
      <c r="B36" s="75" t="e">
        <f ca="1"/>
        <v>#N/A</v>
      </c>
      <c r="C36" s="76" t="e">
        <f ca="1"/>
        <v>#N/A</v>
      </c>
    </row>
    <row r="37" spans="2:3">
      <c r="B37" s="75" t="e">
        <f ca="1"/>
        <v>#N/A</v>
      </c>
      <c r="C37" s="76" t="e">
        <f ca="1"/>
        <v>#N/A</v>
      </c>
    </row>
    <row r="38" spans="2:3">
      <c r="B38" s="75" t="e">
        <f ca="1"/>
        <v>#N/A</v>
      </c>
      <c r="C38" s="76" t="e">
        <f ca="1"/>
        <v>#N/A</v>
      </c>
    </row>
    <row r="39" spans="2:3">
      <c r="B39" s="75" t="e">
        <f ca="1"/>
        <v>#N/A</v>
      </c>
      <c r="C39" s="76" t="e">
        <f ca="1"/>
        <v>#N/A</v>
      </c>
    </row>
    <row r="40" spans="2:3">
      <c r="B40" s="75" t="e">
        <f ca="1"/>
        <v>#N/A</v>
      </c>
      <c r="C40" s="76" t="e">
        <f ca="1"/>
        <v>#N/A</v>
      </c>
    </row>
    <row r="41" spans="2:3">
      <c r="B41" s="75" t="e">
        <f ca="1"/>
        <v>#N/A</v>
      </c>
      <c r="C41" s="76" t="e">
        <f ca="1"/>
        <v>#N/A</v>
      </c>
    </row>
    <row r="42" spans="2:3">
      <c r="B42" s="75" t="e">
        <f ca="1"/>
        <v>#N/A</v>
      </c>
      <c r="C42" s="75" t="e">
        <f ca="1"/>
        <v>#N/A</v>
      </c>
    </row>
    <row r="43" spans="2:3">
      <c r="B43" s="75" t="e">
        <f ca="1"/>
        <v>#N/A</v>
      </c>
      <c r="C43" s="75" t="e">
        <f ca="1"/>
        <v>#N/A</v>
      </c>
    </row>
    <row r="44" spans="2:3">
      <c r="B44" s="75" t="e">
        <f ca="1"/>
        <v>#N/A</v>
      </c>
      <c r="C44" s="75" t="e">
        <f ca="1"/>
        <v>#N/A</v>
      </c>
    </row>
    <row r="45" spans="2:3">
      <c r="B45" s="75" t="e">
        <f ca="1"/>
        <v>#N/A</v>
      </c>
      <c r="C45" s="75" t="e">
        <f ca="1"/>
        <v>#N/A</v>
      </c>
    </row>
    <row r="46" spans="2:3">
      <c r="B46" s="75" t="e">
        <f ca="1"/>
        <v>#N/A</v>
      </c>
      <c r="C46" s="75" t="e">
        <f ca="1"/>
        <v>#N/A</v>
      </c>
    </row>
    <row r="47" spans="2:3">
      <c r="B47" s="75" t="e">
        <f ca="1"/>
        <v>#N/A</v>
      </c>
      <c r="C47" s="75" t="e">
        <f ca="1"/>
        <v>#N/A</v>
      </c>
    </row>
    <row r="48" spans="2:3">
      <c r="B48" s="75" t="e">
        <f ca="1"/>
        <v>#N/A</v>
      </c>
      <c r="C48" s="75" t="e">
        <f ca="1"/>
        <v>#N/A</v>
      </c>
    </row>
    <row r="49" spans="2:3">
      <c r="B49" s="75" t="e">
        <f ca="1"/>
        <v>#N/A</v>
      </c>
      <c r="C49" s="75" t="e">
        <f ca="1"/>
        <v>#N/A</v>
      </c>
    </row>
    <row r="50" spans="2:3">
      <c r="B50" s="75" t="e">
        <f ca="1"/>
        <v>#N/A</v>
      </c>
      <c r="C50" s="75" t="e">
        <f ca="1"/>
        <v>#N/A</v>
      </c>
    </row>
    <row r="51" spans="2:3">
      <c r="B51" s="75" t="e">
        <f ca="1"/>
        <v>#N/A</v>
      </c>
      <c r="C51" s="75" t="e">
        <f ca="1"/>
        <v>#N/A</v>
      </c>
    </row>
    <row r="52" spans="2:3">
      <c r="B52" s="75" t="e">
        <f ca="1"/>
        <v>#N/A</v>
      </c>
      <c r="C52" s="75" t="e">
        <f ca="1"/>
        <v>#N/A</v>
      </c>
    </row>
    <row r="53" spans="2:3">
      <c r="B53" s="75" t="e">
        <f ca="1"/>
        <v>#N/A</v>
      </c>
      <c r="C53" s="75" t="e">
        <f ca="1"/>
        <v>#N/A</v>
      </c>
    </row>
    <row r="54" spans="2:3">
      <c r="B54" s="75" t="e">
        <f ca="1"/>
        <v>#N/A</v>
      </c>
      <c r="C54" s="75" t="e">
        <f ca="1"/>
        <v>#N/A</v>
      </c>
    </row>
    <row r="55" spans="2:3">
      <c r="B55" s="75" t="e">
        <f ca="1"/>
        <v>#N/A</v>
      </c>
      <c r="C55" s="75" t="e">
        <f ca="1"/>
        <v>#N/A</v>
      </c>
    </row>
    <row r="56" spans="2:3">
      <c r="B56" s="75" t="e">
        <f ca="1"/>
        <v>#N/A</v>
      </c>
      <c r="C56" s="75" t="e">
        <f ca="1"/>
        <v>#N/A</v>
      </c>
    </row>
    <row r="57" spans="2:3">
      <c r="B57" s="75" t="e">
        <f ca="1"/>
        <v>#N/A</v>
      </c>
      <c r="C57" s="75" t="e">
        <f ca="1"/>
        <v>#N/A</v>
      </c>
    </row>
    <row r="58" spans="2:3">
      <c r="B58" s="75" t="e">
        <f ca="1"/>
        <v>#N/A</v>
      </c>
      <c r="C58" s="75" t="e">
        <f ca="1"/>
        <v>#N/A</v>
      </c>
    </row>
    <row r="59" spans="2:3">
      <c r="B59" s="75" t="e">
        <f ca="1"/>
        <v>#N/A</v>
      </c>
      <c r="C59" s="75" t="e">
        <f ca="1"/>
        <v>#N/A</v>
      </c>
    </row>
    <row r="60" spans="2:3">
      <c r="B60" s="75" t="e">
        <f ca="1"/>
        <v>#N/A</v>
      </c>
      <c r="C60" s="75" t="e">
        <f ca="1"/>
        <v>#N/A</v>
      </c>
    </row>
    <row r="61" spans="2:3">
      <c r="B61" s="75" t="e">
        <f ca="1"/>
        <v>#N/A</v>
      </c>
      <c r="C61" s="75" t="e">
        <f ca="1"/>
        <v>#N/A</v>
      </c>
    </row>
    <row r="62" spans="2:3">
      <c r="B62" s="75" t="e">
        <f ca="1"/>
        <v>#N/A</v>
      </c>
      <c r="C62" s="75" t="e">
        <f ca="1"/>
        <v>#N/A</v>
      </c>
    </row>
    <row r="63" spans="2:3">
      <c r="B63" s="75" t="e">
        <f ca="1"/>
        <v>#N/A</v>
      </c>
      <c r="C63" s="75" t="e">
        <f ca="1"/>
        <v>#N/A</v>
      </c>
    </row>
    <row r="64" spans="2:3">
      <c r="B64" s="75" t="e">
        <f ca="1"/>
        <v>#N/A</v>
      </c>
      <c r="C64" s="75" t="e">
        <f ca="1"/>
        <v>#N/A</v>
      </c>
    </row>
    <row r="65" spans="2:3">
      <c r="B65" s="75" t="e">
        <f ca="1"/>
        <v>#N/A</v>
      </c>
      <c r="C65" s="75" t="e">
        <f ca="1"/>
        <v>#N/A</v>
      </c>
    </row>
    <row r="66" spans="2:3">
      <c r="B66" s="75" t="e">
        <f ca="1"/>
        <v>#N/A</v>
      </c>
      <c r="C66" s="75" t="e">
        <f ca="1"/>
        <v>#N/A</v>
      </c>
    </row>
    <row r="67" spans="2:3">
      <c r="B67" s="75" t="e">
        <f ca="1"/>
        <v>#N/A</v>
      </c>
      <c r="C67" s="75" t="e">
        <f ca="1"/>
        <v>#N/A</v>
      </c>
    </row>
    <row r="68" spans="2:3">
      <c r="B68" s="75" t="e">
        <f ca="1"/>
        <v>#N/A</v>
      </c>
      <c r="C68" s="75" t="e">
        <f ca="1"/>
        <v>#N/A</v>
      </c>
    </row>
    <row r="69" spans="2:3">
      <c r="B69" s="75" t="e">
        <f ca="1"/>
        <v>#N/A</v>
      </c>
      <c r="C69" s="75" t="e">
        <f ca="1"/>
        <v>#N/A</v>
      </c>
    </row>
    <row r="70" spans="2:3">
      <c r="B70" s="75" t="e">
        <f ca="1"/>
        <v>#N/A</v>
      </c>
      <c r="C70" s="75" t="e">
        <f ca="1"/>
        <v>#N/A</v>
      </c>
    </row>
    <row r="71" spans="2:3">
      <c r="B71" s="75" t="e">
        <f ca="1"/>
        <v>#N/A</v>
      </c>
      <c r="C71" s="75" t="e">
        <f ca="1"/>
        <v>#N/A</v>
      </c>
    </row>
    <row r="72" spans="2:3">
      <c r="B72" s="75" t="e">
        <f ca="1"/>
        <v>#N/A</v>
      </c>
      <c r="C72" s="75" t="e">
        <f ca="1"/>
        <v>#N/A</v>
      </c>
    </row>
    <row r="73" spans="2:3">
      <c r="B73" s="75" t="e">
        <f ca="1"/>
        <v>#N/A</v>
      </c>
      <c r="C73" s="75" t="e">
        <f ca="1"/>
        <v>#N/A</v>
      </c>
    </row>
    <row r="74" spans="2:3">
      <c r="B74" s="75" t="e">
        <f ca="1"/>
        <v>#N/A</v>
      </c>
      <c r="C74" s="75" t="e">
        <f ca="1"/>
        <v>#N/A</v>
      </c>
    </row>
    <row r="75" spans="2:3">
      <c r="B75" s="75" t="e">
        <f ca="1"/>
        <v>#N/A</v>
      </c>
      <c r="C75" s="75" t="e">
        <f ca="1"/>
        <v>#N/A</v>
      </c>
    </row>
    <row r="76" spans="2:3">
      <c r="B76" s="75" t="e">
        <f ca="1"/>
        <v>#N/A</v>
      </c>
      <c r="C76" s="75" t="e">
        <f ca="1"/>
        <v>#N/A</v>
      </c>
    </row>
    <row r="77" spans="2:3">
      <c r="B77" s="75" t="e">
        <f ca="1"/>
        <v>#N/A</v>
      </c>
      <c r="C77" s="75" t="e">
        <f ca="1"/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PropertyCurves</vt:lpstr>
      <vt:lpstr>DiscountCurves</vt:lpstr>
      <vt:lpstr>PropertyData</vt:lpstr>
      <vt:lpstr>PropertyTransaction</vt:lpstr>
      <vt:lpstr>PropertyTransaction (2)</vt:lpstr>
      <vt:lpstr>PropertyTransactions</vt:lpstr>
      <vt:lpstr>GetCurveInfo</vt:lpstr>
      <vt:lpstr>GetValuationReportInfo</vt:lpstr>
      <vt:lpstr>GetCurveInfo!BaseDate</vt:lpstr>
      <vt:lpstr>BaseDate</vt:lpstr>
      <vt:lpstr>Currency</vt:lpstr>
      <vt:lpstr>GetCurveInfo!CurveList</vt:lpstr>
      <vt:lpstr>CurveList</vt:lpstr>
      <vt:lpstr>GetCurveInfo!CurveType</vt:lpstr>
      <vt:lpstr>CurveType</vt:lpstr>
      <vt:lpstr>GetCurveInfo!Market</vt:lpstr>
      <vt:lpstr>GetValuationReportInfo!Market</vt:lpstr>
      <vt:lpstr>Markets</vt:lpstr>
      <vt:lpstr>Metrics</vt:lpstr>
      <vt:lpstr>PropertyId</vt:lpstr>
      <vt:lpstr>GetCurveInfo!ReportSet</vt:lpstr>
      <vt:lpstr>ReportSet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2018-02-24T08:01:24Z</dcterms:modified>
</cp:coreProperties>
</file>