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Properties\"/>
    </mc:Choice>
  </mc:AlternateContent>
  <bookViews>
    <workbookView xWindow="720" yWindow="270" windowWidth="14955" windowHeight="12525" tabRatio="724" xr2:uid="{00000000-000D-0000-FFFF-FFFF00000000}"/>
  </bookViews>
  <sheets>
    <sheet name="FxCurves" sheetId="12" r:id="rId1"/>
    <sheet name="AUDCurves" sheetId="9" r:id="rId2"/>
    <sheet name="NZDCurves" sheetId="11" r:id="rId3"/>
    <sheet name="GBPCurves" sheetId="6" r:id="rId4"/>
    <sheet name="USDCurves" sheetId="7" r:id="rId5"/>
    <sheet name="EURCurves" sheetId="8" r:id="rId6"/>
    <sheet name="JPYCurves" sheetId="13" r:id="rId7"/>
    <sheet name="HKDCurves" sheetId="14" r:id="rId8"/>
    <sheet name="Config" sheetId="10" r:id="rId9"/>
  </sheets>
  <definedNames>
    <definedName name="Algorithm" localSheetId="3">GBPCurves!#REF!</definedName>
    <definedName name="Algorithm" localSheetId="7">HKDCurves!#REF!</definedName>
    <definedName name="Algorithm" localSheetId="6">JPYCurves!#REF!</definedName>
    <definedName name="Algorithm" localSheetId="2">NZDCurves!#REF!</definedName>
    <definedName name="Algorithm" localSheetId="4">USDCurves!#REF!</definedName>
    <definedName name="Algorithms">Config!$E$2:$E$10</definedName>
    <definedName name="Currency">Config!$C$2:$C$8</definedName>
    <definedName name="CurveName" localSheetId="3">GBPCurves!#REF!</definedName>
    <definedName name="CurveName" localSheetId="7">HKDCurves!#REF!</definedName>
    <definedName name="CurveName" localSheetId="6">JPYCurves!#REF!</definedName>
    <definedName name="CurveName" localSheetId="2">NZDCurves!#REF!</definedName>
    <definedName name="CurveName" localSheetId="4">USDCurves!#REF!</definedName>
    <definedName name="CurveType" localSheetId="3">GBPCurves!#REF!</definedName>
    <definedName name="CurveType" localSheetId="7">HKDCurves!#REF!</definedName>
    <definedName name="CurveType" localSheetId="6">JPYCurves!#REF!</definedName>
    <definedName name="CurveType" localSheetId="2">NZDCurves!#REF!</definedName>
    <definedName name="CurveType" localSheetId="4">USDCurves!#REF!</definedName>
    <definedName name="FuturesRolls">Config!$G$2:$G$13</definedName>
    <definedName name="FxDirection">Config!$K$1:$K$2</definedName>
    <definedName name="HLInstruments" localSheetId="1">AUDCurves!#REF!</definedName>
    <definedName name="HLInstruments" localSheetId="5">EURCurves!#REF!</definedName>
    <definedName name="HLInstruments" localSheetId="3">GBPCurves!#REF!</definedName>
    <definedName name="HLInstruments" localSheetId="7">HKDCurves!#REF!</definedName>
    <definedName name="HLInstruments" localSheetId="6">JPYCurves!#REF!</definedName>
    <definedName name="HLInstruments" localSheetId="2">NZDCurves!#REF!</definedName>
    <definedName name="HLInstruments" localSheetId="4">USDCurves!#REF!</definedName>
    <definedName name="IndexTenor" localSheetId="1">AUDCurves!#REF!</definedName>
    <definedName name="IndexTenor" localSheetId="3">GBPCurves!#REF!</definedName>
    <definedName name="IndexTenor" localSheetId="7">HKDCurves!#REF!</definedName>
    <definedName name="IndexTenor" localSheetId="6">JPYCurves!#REF!</definedName>
    <definedName name="IndexTenor" localSheetId="2">NZDCurves!#REF!</definedName>
    <definedName name="IndexTenor" localSheetId="4">USDCurves!#REF!</definedName>
    <definedName name="PricingStructureTypes">Config!$I$1:$I$8</definedName>
    <definedName name="RateIndex">Config!$D$2:$D$13</definedName>
    <definedName name="Rates" localSheetId="1">AUDCurves!#REF!</definedName>
    <definedName name="Rates" localSheetId="5">EURCurves!#REF!</definedName>
    <definedName name="Rates" localSheetId="3">GBPCurves!#REF!</definedName>
    <definedName name="Rates" localSheetId="7">HKDCurves!#REF!</definedName>
    <definedName name="Rates" localSheetId="6">JPYCurves!#REF!</definedName>
    <definedName name="Rates" localSheetId="2">NZDCurves!#REF!</definedName>
    <definedName name="Rates" localSheetId="4">USDCurves!#REF!</definedName>
    <definedName name="ReferenceDate" localSheetId="5">EURCurves!#REF!</definedName>
    <definedName name="ReferenceDate" localSheetId="3">GBPCurves!#REF!</definedName>
    <definedName name="ReferenceDate" localSheetId="7">HKDCurves!#REF!</definedName>
    <definedName name="ReferenceDate" localSheetId="6">JPYCurves!#REF!</definedName>
    <definedName name="ReferenceDate" localSheetId="2">NZDCurves!#REF!</definedName>
    <definedName name="ReferenceDate" localSheetId="4">USDCurves!#REF!</definedName>
    <definedName name="Spreads" localSheetId="1">AUDCurves!#REF!</definedName>
    <definedName name="Spreads" localSheetId="5">EURCurves!#REF!</definedName>
    <definedName name="Spreads" localSheetId="3">GBPCurves!#REF!</definedName>
    <definedName name="Spreads" localSheetId="7">HKDCurves!#REF!</definedName>
    <definedName name="Spreads" localSheetId="6">JPYCurves!#REF!</definedName>
    <definedName name="Spreads" localSheetId="2">NZDCurves!#REF!</definedName>
    <definedName name="Spreads" localSheetId="4">USDCurves!#REF!</definedName>
  </definedNames>
  <calcPr calcId="171027" calcOnSave="0"/>
</workbook>
</file>

<file path=xl/calcChain.xml><?xml version="1.0" encoding="utf-8"?>
<calcChain xmlns="http://schemas.openxmlformats.org/spreadsheetml/2006/main">
  <c r="C18" i="9" l="1"/>
  <c r="L49" i="8"/>
  <c r="L45" i="8"/>
  <c r="L32" i="8"/>
  <c r="L28" i="8"/>
  <c r="L11" i="8"/>
  <c r="L15" i="8" s="1"/>
  <c r="F15" i="13"/>
  <c r="C11" i="14"/>
  <c r="C15" i="14" s="1"/>
  <c r="F11" i="14"/>
  <c r="F15" i="14" s="1"/>
  <c r="I11" i="14"/>
  <c r="I15" i="14" s="1"/>
  <c r="L11" i="14"/>
  <c r="L15" i="14" s="1"/>
  <c r="I11" i="8"/>
  <c r="I15" i="8" s="1"/>
  <c r="I28" i="8"/>
  <c r="I32" i="8" s="1"/>
  <c r="I45" i="8"/>
  <c r="I49" i="8" s="1"/>
  <c r="L11" i="13"/>
  <c r="L15" i="13" s="1"/>
  <c r="I11" i="13"/>
  <c r="I15" i="13" s="1"/>
  <c r="F11" i="13"/>
  <c r="C11" i="13"/>
  <c r="C15" i="13" s="1"/>
  <c r="Y1" i="12"/>
  <c r="T1" i="12"/>
  <c r="K1" i="14"/>
  <c r="H1" i="14"/>
  <c r="E1" i="14"/>
  <c r="B1" i="14"/>
  <c r="K1" i="13"/>
  <c r="H1" i="13"/>
  <c r="E1" i="13"/>
  <c r="B1" i="13"/>
  <c r="K35" i="8"/>
  <c r="H35" i="8"/>
  <c r="K18" i="8"/>
  <c r="H18" i="8"/>
  <c r="K1" i="8"/>
  <c r="H1" i="8"/>
  <c r="E1" i="8"/>
  <c r="B1" i="8"/>
  <c r="K1" i="7"/>
  <c r="H1" i="7"/>
  <c r="E1" i="7"/>
  <c r="B1" i="7"/>
  <c r="K1" i="6"/>
  <c r="H1" i="6"/>
  <c r="E1" i="6"/>
  <c r="B1" i="6"/>
  <c r="G1" i="9"/>
  <c r="J26" i="14"/>
  <c r="J17" i="14"/>
  <c r="J18" i="14"/>
  <c r="J25" i="14"/>
  <c r="J23" i="14"/>
  <c r="J24" i="14"/>
  <c r="J20" i="14"/>
  <c r="J22" i="14"/>
  <c r="J21" i="14"/>
  <c r="J19" i="14"/>
  <c r="AB9" i="9" l="1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Z10" i="12"/>
  <c r="Z5" i="12"/>
  <c r="Z12" i="12" s="1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U10" i="12"/>
  <c r="U5" i="12"/>
  <c r="U12" i="12" s="1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P10" i="12"/>
  <c r="P5" i="12"/>
  <c r="P12" i="12" s="1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K5" i="12"/>
  <c r="K12" i="12" s="1"/>
  <c r="K10" i="12"/>
  <c r="F5" i="12"/>
  <c r="F12" i="12" s="1"/>
  <c r="F10" i="12"/>
  <c r="F11" i="11"/>
  <c r="F15" i="11" s="1"/>
  <c r="L11" i="11"/>
  <c r="L15" i="11" s="1"/>
  <c r="I11" i="11"/>
  <c r="I15" i="11" s="1"/>
  <c r="C11" i="11"/>
  <c r="C15" i="11" s="1"/>
  <c r="L11" i="7"/>
  <c r="L15" i="7" s="1"/>
  <c r="I11" i="7"/>
  <c r="I15" i="7" s="1"/>
  <c r="L11" i="6"/>
  <c r="L15" i="6" s="1"/>
  <c r="I11" i="6"/>
  <c r="I15" i="6" s="1"/>
  <c r="W9" i="9"/>
  <c r="R9" i="9"/>
  <c r="M9" i="9"/>
  <c r="C11" i="8"/>
  <c r="C15" i="8" s="1"/>
  <c r="F11" i="8"/>
  <c r="F15" i="8" s="1"/>
  <c r="C11" i="6"/>
  <c r="C15" i="6" s="1"/>
  <c r="F11" i="6"/>
  <c r="F15" i="6" s="1"/>
  <c r="F11" i="7"/>
  <c r="F15" i="7" s="1"/>
  <c r="C11" i="7"/>
  <c r="C15" i="7" s="1"/>
  <c r="AA1" i="9"/>
  <c r="H1" i="11"/>
  <c r="L1" i="9"/>
  <c r="K1" i="11"/>
  <c r="B1" i="11"/>
  <c r="Q1" i="9"/>
  <c r="E1" i="11"/>
  <c r="V1" i="9"/>
  <c r="O1" i="12"/>
  <c r="J1" i="12"/>
  <c r="AB35" i="9"/>
  <c r="E1" i="12"/>
  <c r="AC41" i="9" l="1"/>
</calcChain>
</file>

<file path=xl/sharedStrings.xml><?xml version="1.0" encoding="utf-8"?>
<sst xmlns="http://schemas.openxmlformats.org/spreadsheetml/2006/main" count="2241" uniqueCount="366">
  <si>
    <t>RateCurve</t>
  </si>
  <si>
    <t>Currency</t>
  </si>
  <si>
    <t>AUD</t>
  </si>
  <si>
    <t>3M</t>
  </si>
  <si>
    <t>IndexName</t>
  </si>
  <si>
    <t>CurveName</t>
  </si>
  <si>
    <t>Algorithm</t>
  </si>
  <si>
    <t>FlatForward</t>
  </si>
  <si>
    <t>1W</t>
  </si>
  <si>
    <t>2W</t>
  </si>
  <si>
    <t>1M</t>
  </si>
  <si>
    <t>2M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</si>
  <si>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</si>
  <si>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</si>
  <si>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</si>
  <si>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</si>
  <si>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</si>
  <si>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</si>
  <si>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</si>
  <si>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</si>
  <si>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</si>
  <si>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</si>
  <si>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H0</t>
  </si>
  <si>
    <t>M0</t>
  </si>
  <si>
    <t>U0</t>
  </si>
  <si>
    <t>Z0</t>
  </si>
  <si>
    <t>6M</t>
  </si>
  <si>
    <t>GBP</t>
  </si>
  <si>
    <t>USD</t>
  </si>
  <si>
    <t>EUR</t>
  </si>
  <si>
    <t>DiscountCurve</t>
  </si>
  <si>
    <t>PricingStructureType</t>
  </si>
  <si>
    <t>AUD-LIBOR-BBA</t>
  </si>
  <si>
    <t>IndexTenor</t>
  </si>
  <si>
    <t>FastLinearZero</t>
  </si>
  <si>
    <t>GBP-LIBOR-ISDA</t>
  </si>
  <si>
    <t>USD-LIBOR-ISDA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</si>
  <si>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</si>
  <si>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</si>
  <si>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</si>
  <si>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</si>
  <si>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</si>
  <si>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</si>
  <si>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</si>
  <si>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</si>
  <si>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</si>
  <si>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</si>
  <si>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</si>
  <si>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</si>
  <si>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</si>
  <si>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</si>
  <si>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</si>
  <si>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</si>
  <si>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UniqueIdentifier</t>
  </si>
  <si>
    <t>M2</t>
  </si>
  <si>
    <t>U2</t>
  </si>
  <si>
    <t>Z2</t>
  </si>
  <si>
    <t>EUR-LIBOR-BBA</t>
  </si>
  <si>
    <t>NZD</t>
  </si>
  <si>
    <t>NZD-BBR-FRA</t>
  </si>
  <si>
    <t>QR_LIVE</t>
  </si>
  <si>
    <t>CalypsoAlgo4</t>
  </si>
  <si>
    <t>DependencyDepth</t>
  </si>
  <si>
    <t>EUR-Deposit-1D</t>
  </si>
  <si>
    <t>EUR-Deposit-2D</t>
  </si>
  <si>
    <t>EUR-Deposit-1W</t>
  </si>
  <si>
    <t>EUR-Deposit-1M</t>
  </si>
  <si>
    <t>EUR-Deposit-2M</t>
  </si>
  <si>
    <t>EUR-Deposit-3M</t>
  </si>
  <si>
    <t>EUR-IRSwap-3Y</t>
  </si>
  <si>
    <t>EUR-IRSwap-4Y</t>
  </si>
  <si>
    <t>EUR-IRSwap-5Y</t>
  </si>
  <si>
    <t>EUR-IRSwap-6Y</t>
  </si>
  <si>
    <t>EUR-IRSwap-7Y</t>
  </si>
  <si>
    <t>EUR-IRSwap-8Y</t>
  </si>
  <si>
    <t>EUR-IRSwap-9Y</t>
  </si>
  <si>
    <t>EUR-IRSwap-10Y</t>
  </si>
  <si>
    <t>EUR-IRSwap-12Y</t>
  </si>
  <si>
    <t>EUR-IRSwap-15Y</t>
  </si>
  <si>
    <t>EUR-IRSwap-20Y</t>
  </si>
  <si>
    <t>EUR-IRSwap-25Y</t>
  </si>
  <si>
    <t>EUR-IRSwap-30Y</t>
  </si>
  <si>
    <t>EUR-IRFuture-ER-1</t>
  </si>
  <si>
    <t>EUR-IRFuture-ER-2</t>
  </si>
  <si>
    <t>EUR-IRFuture-ER-3</t>
  </si>
  <si>
    <t>EUR-IRFuture-ER-4</t>
  </si>
  <si>
    <t>EUR-IRFuture-ER-5</t>
  </si>
  <si>
    <t>EUR-IRFuture-ER-6</t>
  </si>
  <si>
    <t>EUR-IRFuture-ER-7</t>
  </si>
  <si>
    <t>EUR-IRFuture-ER-8</t>
  </si>
  <si>
    <t>Ids</t>
  </si>
  <si>
    <t>Values</t>
  </si>
  <si>
    <t>Measures</t>
  </si>
  <si>
    <t>Units</t>
  </si>
  <si>
    <t>MarketQuote</t>
  </si>
  <si>
    <t>DecimalRate</t>
  </si>
  <si>
    <t>Volatility</t>
  </si>
  <si>
    <t>LogNormalVolatility</t>
  </si>
  <si>
    <t>Market</t>
  </si>
  <si>
    <t>USD-Deposit-1D</t>
  </si>
  <si>
    <t>USD-Deposit-2D</t>
  </si>
  <si>
    <t>USD-Deposit-1W</t>
  </si>
  <si>
    <t>USD-Deposit-2W</t>
  </si>
  <si>
    <t>USD-Deposit-3W</t>
  </si>
  <si>
    <t>USD-Deposit-1M</t>
  </si>
  <si>
    <t>USD-Deposit-2M</t>
  </si>
  <si>
    <t>USD-Deposit-3M</t>
  </si>
  <si>
    <t>USD-IRSwap-4Y</t>
  </si>
  <si>
    <t>USD-IRSwap-5Y</t>
  </si>
  <si>
    <t>USD-IRSwap-6Y</t>
  </si>
  <si>
    <t>USD-IRSwap-7Y</t>
  </si>
  <si>
    <t>USD-IRSwap-8Y</t>
  </si>
  <si>
    <t>USD-IRSwap-9Y</t>
  </si>
  <si>
    <t>USD-IRSwap-10Y</t>
  </si>
  <si>
    <t>USD-IRSwap-12Y</t>
  </si>
  <si>
    <t>USD-IRSwap-15Y</t>
  </si>
  <si>
    <t>USD-IRSwap-20Y</t>
  </si>
  <si>
    <t>USD-IRSwap-25Y</t>
  </si>
  <si>
    <t>USD-IRSwap-30Y</t>
  </si>
  <si>
    <t>USD-IRFuture-ED-1</t>
  </si>
  <si>
    <t>USD-IRFuture-ED-2</t>
  </si>
  <si>
    <t>USD-IRFuture-ED-3</t>
  </si>
  <si>
    <t>USD-IRFuture-ED-4</t>
  </si>
  <si>
    <t>USD-IRFuture-ED-5</t>
  </si>
  <si>
    <t>USD-IRFuture-ED-6</t>
  </si>
  <si>
    <t>USD-IRFuture-ED-7</t>
  </si>
  <si>
    <t>USD-IRFuture-ED-8</t>
  </si>
  <si>
    <t>USD-IRFuture-ED-9</t>
  </si>
  <si>
    <t>USD-IRFuture-ED-10</t>
  </si>
  <si>
    <t>USD-IRFuture-ED-11</t>
  </si>
  <si>
    <t>USD-IRFuture-ED-12</t>
  </si>
  <si>
    <t>GBP-Deposit-1D</t>
  </si>
  <si>
    <t>GBP-Deposit-1W</t>
  </si>
  <si>
    <t>GBP-Deposit-2W</t>
  </si>
  <si>
    <t>GBP-Deposit-1M</t>
  </si>
  <si>
    <t>GBP-Deposit-2M</t>
  </si>
  <si>
    <t>GBP-Deposit-3M</t>
  </si>
  <si>
    <t>GBP-IRSwap-3Y</t>
  </si>
  <si>
    <t>GBP-IRSwap-4Y</t>
  </si>
  <si>
    <t>GBP-IRSwap-5Y</t>
  </si>
  <si>
    <t>GBP-IRSwap-6Y</t>
  </si>
  <si>
    <t>GBP-IRSwap-7Y</t>
  </si>
  <si>
    <t>GBP-IRSwap-8Y</t>
  </si>
  <si>
    <t>GBP-IRSwap-9Y</t>
  </si>
  <si>
    <t>GBP-IRSwap-10Y</t>
  </si>
  <si>
    <t>GBP-IRSwap-12Y</t>
  </si>
  <si>
    <t>GBP-IRSwap-15Y</t>
  </si>
  <si>
    <t>GBP-IRSwap-20Y</t>
  </si>
  <si>
    <t>GBP-IRSwap-25Y</t>
  </si>
  <si>
    <t>GBP-IRSwap-30Y</t>
  </si>
  <si>
    <t>GBP-IRFuture-L-1</t>
  </si>
  <si>
    <t>GBP-IRFuture-L-2</t>
  </si>
  <si>
    <t>GBP-IRFuture-L-3</t>
  </si>
  <si>
    <t>GBP-IRFuture-L-4</t>
  </si>
  <si>
    <t>GBP-IRFuture-L-5</t>
  </si>
  <si>
    <t>GBP-IRFuture-L-6</t>
  </si>
  <si>
    <t>GBP-IRFuture-L-7</t>
  </si>
  <si>
    <t>GBP-IRFuture-L-8</t>
  </si>
  <si>
    <t>RateXccyCurve</t>
  </si>
  <si>
    <t>DiscountCurve.USD-LIBOR-SENIOR</t>
  </si>
  <si>
    <t>FxCurve.AUD-USD</t>
  </si>
  <si>
    <t>RateCurve.AUD-BBR-BBSW-3M</t>
  </si>
  <si>
    <t>AUD-LIBOR-SENIOR</t>
  </si>
  <si>
    <t>LinearSpreadZero</t>
  </si>
  <si>
    <t>ReferenceCurveName</t>
  </si>
  <si>
    <t>ReferenceFxCurveName</t>
  </si>
  <si>
    <t>ReferenceCurrency2CurveName</t>
  </si>
  <si>
    <t>CutOverTerm</t>
  </si>
  <si>
    <t>Currency1RateCurve</t>
  </si>
  <si>
    <t>AUD-XccyBasisSwap-9Y</t>
  </si>
  <si>
    <t>AUD-XccyBasisSwap-8Y</t>
  </si>
  <si>
    <t>AUD-XccyBasisSwap-7Y</t>
  </si>
  <si>
    <t>AUD-XccyBasisSwap-6Y</t>
  </si>
  <si>
    <t>AUD-XccyBasisSwap-5Y</t>
  </si>
  <si>
    <t>AUD-XccyBasisSwap-4Y</t>
  </si>
  <si>
    <t>AUD-XccyBasisSwap-3Y</t>
  </si>
  <si>
    <t>AUD-XccyBasisSwap-30Y</t>
  </si>
  <si>
    <t>AUD-XccyBasisSwap-2Y</t>
  </si>
  <si>
    <t>AUD-XccyBasisSwap-25Y</t>
  </si>
  <si>
    <t>AUD-XccyBasisSwap-20Y</t>
  </si>
  <si>
    <t>AUD-XccyBasisSwap-1Y</t>
  </si>
  <si>
    <t>AUD-XccyBasisSwap-15Y</t>
  </si>
  <si>
    <t>AUD-XccyBasisSwap-12Y</t>
  </si>
  <si>
    <t>AUD-XccyBasisSwap-10Y</t>
  </si>
  <si>
    <t>Assets</t>
  </si>
  <si>
    <t>RateSpreadCurve</t>
  </si>
  <si>
    <t>InflationCurve</t>
  </si>
  <si>
    <t>FxCurve</t>
  </si>
  <si>
    <t>CommodityCurve</t>
  </si>
  <si>
    <t>JPY</t>
  </si>
  <si>
    <t>AUD-Deposit-1D</t>
  </si>
  <si>
    <t>AUD-Deposit-1M</t>
  </si>
  <si>
    <t>AUD-Deposit-2M</t>
  </si>
  <si>
    <t>AUD-Deposit-3M</t>
  </si>
  <si>
    <t>AUD-IRSwap-3Y</t>
  </si>
  <si>
    <t>AUD-IRSwap-4Y</t>
  </si>
  <si>
    <t>AUD-IRSwap-5Y</t>
  </si>
  <si>
    <t>AUD-IRSwap-7Y</t>
  </si>
  <si>
    <t>AUD-IRSwap-10Y</t>
  </si>
  <si>
    <t>AUD-IRSwap-15Y</t>
  </si>
  <si>
    <t>AUD-IRSwap-20Y</t>
  </si>
  <si>
    <t>AUD-IRFuture-IR-1</t>
  </si>
  <si>
    <t>AUD-IRFuture-IR-2</t>
  </si>
  <si>
    <t>AUD-IRFuture-IR-3</t>
  </si>
  <si>
    <t>AUD-IRFuture-IR-4</t>
  </si>
  <si>
    <t>AUD-IRFuture-IR-5</t>
  </si>
  <si>
    <t>AUD-IRFuture-IR-6</t>
  </si>
  <si>
    <t>AUD-IRFuture-IR-7</t>
  </si>
  <si>
    <t>AUD-IRFuture-IR-8</t>
  </si>
  <si>
    <t>AUD-BBR-BBSW</t>
  </si>
  <si>
    <t>AUD-BasisSwap-10Y-6M</t>
  </si>
  <si>
    <t>AUD-BasisSwap-15Y-6M</t>
  </si>
  <si>
    <t>AUD-BasisSwap-20Y-6M</t>
  </si>
  <si>
    <t>AUD-BasisSwap-25Y-6M</t>
  </si>
  <si>
    <t>AUD-BasisSwap-30Y-6M</t>
  </si>
  <si>
    <t>AUD-BasisSwap-4Y-6M</t>
  </si>
  <si>
    <t>AUD-BasisSwap-5Y-6M</t>
  </si>
  <si>
    <t>AUD-BasisSwap-7Y-6M</t>
  </si>
  <si>
    <t>RateBasisCurve</t>
  </si>
  <si>
    <t>AUD-BasisSwap-1Y-1M</t>
  </si>
  <si>
    <t>AUD-BasisSwap-2Y-1M</t>
  </si>
  <si>
    <t>AUD-BasisSwap-3Y-1M</t>
  </si>
  <si>
    <t>AUD-BasisSwap-5Y-1M</t>
  </si>
  <si>
    <t>AUD-BasisSwap-7Y-1M</t>
  </si>
  <si>
    <t>AUD-BasisSwap-10Y-1M</t>
  </si>
  <si>
    <t>AUD-BasisSwap-1Y-6M</t>
  </si>
  <si>
    <t>AUD-BasisSwap-2Y-6M</t>
  </si>
  <si>
    <t>AUD-BasisSwap-3Y-6M</t>
  </si>
  <si>
    <t>NZD-Deposit-1D</t>
  </si>
  <si>
    <t>NZD-Deposit-1M</t>
  </si>
  <si>
    <t>NZD-Deposit-2M</t>
  </si>
  <si>
    <t>NZD-Deposit-3M</t>
  </si>
  <si>
    <t>NZD-IRSwap-3Y</t>
  </si>
  <si>
    <t>NZD-IRSwap-4Y</t>
  </si>
  <si>
    <t>NZD-IRSwap-5Y</t>
  </si>
  <si>
    <t>NZD-IRSwap-7Y</t>
  </si>
  <si>
    <t>NZD-IRSwap-10Y</t>
  </si>
  <si>
    <t>NZD-IRSwap-15Y</t>
  </si>
  <si>
    <t>NZD-IRSwap-20Y</t>
  </si>
  <si>
    <t>NZD-IRFuture-ZB-1</t>
  </si>
  <si>
    <t>NZD-IRFuture-ZB-2</t>
  </si>
  <si>
    <t>NZD-IRFuture-ZB-3</t>
  </si>
  <si>
    <t>NZD-IRFuture-ZB-4</t>
  </si>
  <si>
    <t>NZD-IRFuture-ZB-5</t>
  </si>
  <si>
    <t>NZD-IRFuture-ZB-6</t>
  </si>
  <si>
    <t>NZD-IRFuture-ZB-7</t>
  </si>
  <si>
    <t>NZD-IRFuture-ZB-8</t>
  </si>
  <si>
    <t>Currency2</t>
  </si>
  <si>
    <t>CurrencyPair</t>
  </si>
  <si>
    <t>QuoteBasis</t>
  </si>
  <si>
    <t>LinearForward</t>
  </si>
  <si>
    <t>Currency2PerCurrency1</t>
  </si>
  <si>
    <t>Currency1PerCurrency2</t>
  </si>
  <si>
    <t>FxForward</t>
  </si>
  <si>
    <t>ON</t>
  </si>
  <si>
    <t>TN</t>
  </si>
  <si>
    <t>FxSpot</t>
  </si>
  <si>
    <t>SP</t>
  </si>
  <si>
    <t>3W</t>
  </si>
  <si>
    <t>4M</t>
  </si>
  <si>
    <t>5M</t>
  </si>
  <si>
    <t>9M</t>
  </si>
  <si>
    <t>12M</t>
  </si>
  <si>
    <t>15M</t>
  </si>
  <si>
    <t>18M</t>
  </si>
  <si>
    <t>21M</t>
  </si>
  <si>
    <t>2Y</t>
  </si>
  <si>
    <t>AUD-AONIA-OIS-COMPOUND</t>
  </si>
  <si>
    <t>1D</t>
  </si>
  <si>
    <t>AUD-OIS-1D</t>
  </si>
  <si>
    <t>AUD-OIS-1W</t>
  </si>
  <si>
    <t>AUD-OIS-1M</t>
  </si>
  <si>
    <t>AUD-OIS-2M</t>
  </si>
  <si>
    <t>AUD-OIS-3M</t>
  </si>
  <si>
    <t>AUD-OIS-4M</t>
  </si>
  <si>
    <t>AUD-OIS-5M</t>
  </si>
  <si>
    <t>AUD-OIS-6M</t>
  </si>
  <si>
    <t>AUD-OIS-9M</t>
  </si>
  <si>
    <t>JPY-Deposit-1D</t>
  </si>
  <si>
    <t>JPY-Deposit-1W</t>
  </si>
  <si>
    <t>JPY-Deposit-1M</t>
  </si>
  <si>
    <t>JPY-Deposit-2M</t>
  </si>
  <si>
    <t>JPY-Deposit-3M</t>
  </si>
  <si>
    <t>JPY-IRSwap-3Y</t>
  </si>
  <si>
    <t>JPY-IRSwap-4Y</t>
  </si>
  <si>
    <t>JPY-IRSwap-5Y</t>
  </si>
  <si>
    <t>JPY-IRSwap-7Y</t>
  </si>
  <si>
    <t>JPY-IRSwap-10Y</t>
  </si>
  <si>
    <t>JPY-IRSwap-12Y</t>
  </si>
  <si>
    <t>JPY-IRSwap-15Y</t>
  </si>
  <si>
    <t>JPY-IRSwap-20Y</t>
  </si>
  <si>
    <t>JPY-IRSwap-25Y</t>
  </si>
  <si>
    <t>JPY-IRSwap-30Y</t>
  </si>
  <si>
    <t>JPY-Deposit-2D</t>
  </si>
  <si>
    <t>JPY-IRFuture-EY-1</t>
  </si>
  <si>
    <t>JPY-IRFuture-EY-2</t>
  </si>
  <si>
    <t>JPY-IRFuture-EY-3</t>
  </si>
  <si>
    <t>AUD-OISSwap-1Y</t>
  </si>
  <si>
    <t>AUD-OISSwap-18M</t>
  </si>
  <si>
    <t>AUD-OISSwap-2Y</t>
  </si>
  <si>
    <t>AUD-OISSwap-3Y</t>
  </si>
  <si>
    <t>TimeToLive</t>
  </si>
  <si>
    <t>JPY-LIBOR-BBA</t>
  </si>
  <si>
    <t>EUR-EURIBOR-Reuters</t>
  </si>
  <si>
    <t>JPY-IRFuture-EY-4</t>
  </si>
  <si>
    <t>JPY-IRFuture-EY-5</t>
  </si>
  <si>
    <t>JPY-IRFuture-EY-6</t>
  </si>
  <si>
    <t>JPY-IRFuture-EY-7</t>
  </si>
  <si>
    <t>JPY-IRFuture-EY-8</t>
  </si>
  <si>
    <t>HKD</t>
  </si>
  <si>
    <t>HKD-HIBOR-HIBOR</t>
  </si>
  <si>
    <t>HKD-HIBOR-HKAB</t>
  </si>
  <si>
    <t>HDDRA CMPL Curncy</t>
  </si>
  <si>
    <t>HDDR1 CMPL Curncy</t>
  </si>
  <si>
    <t>HDDRI CMPL Curncy</t>
  </si>
  <si>
    <t>HDDRF CMPL Curncy</t>
  </si>
  <si>
    <t>HDDRE CMPL Curncy</t>
  </si>
  <si>
    <t>HDDRD CMPL Curncy</t>
  </si>
  <si>
    <t>HDDRC CMPL Curncy</t>
  </si>
  <si>
    <t>HDDRB CMPL Curncy</t>
  </si>
  <si>
    <t>HDDR1T CMPL Curncy</t>
  </si>
  <si>
    <t>HDDR2T CMPL Curncy</t>
  </si>
  <si>
    <t>PX_LAST</t>
  </si>
  <si>
    <t>HKD-Deposit-1D</t>
  </si>
  <si>
    <t>HKD-Deposit-2D</t>
  </si>
  <si>
    <t>HKD-Deposit-1W</t>
  </si>
  <si>
    <t>HKD-Deposit-1M</t>
  </si>
  <si>
    <t>HKD-Deposit-2M</t>
  </si>
  <si>
    <t>HKD-Deposit-3M</t>
  </si>
  <si>
    <t>HKD-IRSwap-3Y</t>
  </si>
  <si>
    <t>HKD-IRSwap-4Y</t>
  </si>
  <si>
    <t>HKD-IRSwap-5Y</t>
  </si>
  <si>
    <t>HKD-IRSwap-7Y</t>
  </si>
  <si>
    <t>HKD-IRSwap-10Y</t>
  </si>
  <si>
    <t>HDSW1 Curncy</t>
  </si>
  <si>
    <t>HDSW2 Curncy</t>
  </si>
  <si>
    <t>HDSW3 Curncy</t>
  </si>
  <si>
    <t>HDSW4 Curncy</t>
  </si>
  <si>
    <t>HDSW5 Curncy</t>
  </si>
  <si>
    <t>HDSW7 Curncy</t>
  </si>
  <si>
    <t>HDSW10 Curncy</t>
  </si>
  <si>
    <t>HKD-IRSwap-1Y</t>
  </si>
  <si>
    <t>HKD-IRSwap-2Y</t>
  </si>
  <si>
    <t>HKD-IRFuture-HR-1</t>
  </si>
  <si>
    <t>HKD-IRFuture-HR-2</t>
  </si>
  <si>
    <t>HKD-IRFuture-HR-3</t>
  </si>
  <si>
    <t>HKD-IRFuture-HR-4</t>
  </si>
  <si>
    <t>HDDR1Z CMPL Curncy</t>
  </si>
  <si>
    <t>Domain</t>
  </si>
  <si>
    <t>Orion.Configuration</t>
  </si>
  <si>
    <t>DataGroup</t>
  </si>
  <si>
    <t>Orion.Configuration.PricingStructures</t>
  </si>
  <si>
    <t>Function</t>
  </si>
  <si>
    <t>Configuration</t>
  </si>
  <si>
    <t>SourceSystem</t>
  </si>
  <si>
    <t>Orion</t>
  </si>
  <si>
    <t>AUD-IRSwap-12Y</t>
  </si>
  <si>
    <t>AUD-IRSwap-25Y</t>
  </si>
  <si>
    <t>AUD-IRSwap-30Y</t>
  </si>
  <si>
    <t>AUD-RepoSpread-1D</t>
  </si>
  <si>
    <t>AUD-RepoSpread-3M</t>
  </si>
  <si>
    <t>AUD-BasisSwap-12Y-1M</t>
  </si>
  <si>
    <t>AUD-BasisSwap-15Y-1M</t>
  </si>
  <si>
    <t>AUD-BasisSwap-20Y-1M</t>
  </si>
  <si>
    <t>AUD-BasisSwap-25Y-1M</t>
  </si>
  <si>
    <t>AUD-BasisSwap-30Y-1M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</si>
</sst>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5" fillId="2" borderId="0"/>
    <xf numFmtId="0" fontId="1" fillId="2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2" fontId="6" fillId="3" borderId="1" xfId="1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7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6" fillId="4" borderId="3" xfId="1" applyNumberFormat="1" applyFont="1" applyFill="1" applyBorder="1" applyAlignment="1">
      <alignment horizontal="center"/>
    </xf>
    <xf numFmtId="14" fontId="6" fillId="4" borderId="4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8" xfId="0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6" fillId="3" borderId="9" xfId="1" applyFont="1" applyFill="1" applyBorder="1" applyAlignment="1">
      <alignment horizontal="center"/>
    </xf>
    <xf numFmtId="10" fontId="6" fillId="3" borderId="10" xfId="1" applyNumberFormat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10" fontId="6" fillId="3" borderId="12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8" fillId="3" borderId="14" xfId="3" applyNumberFormat="1" applyFont="1" applyFill="1" applyBorder="1" applyAlignment="1">
      <alignment horizontal="center"/>
    </xf>
    <xf numFmtId="10" fontId="8" fillId="3" borderId="15" xfId="3" applyNumberFormat="1" applyFont="1" applyFill="1" applyBorder="1" applyAlignment="1">
      <alignment horizontal="center"/>
    </xf>
    <xf numFmtId="10" fontId="8" fillId="3" borderId="16" xfId="3" applyNumberFormat="1" applyFont="1" applyFill="1" applyBorder="1" applyAlignment="1">
      <alignment horizontal="center"/>
    </xf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14" fontId="1" fillId="7" borderId="17" xfId="0" applyNumberFormat="1" applyFont="1" applyFill="1" applyBorder="1"/>
    <xf numFmtId="14" fontId="0" fillId="7" borderId="3" xfId="0" applyNumberFormat="1" applyFill="1" applyBorder="1"/>
    <xf numFmtId="14" fontId="1" fillId="7" borderId="3" xfId="0" applyNumberFormat="1" applyFont="1" applyFill="1" applyBorder="1"/>
    <xf numFmtId="14" fontId="0" fillId="7" borderId="4" xfId="0" applyNumberFormat="1" applyFill="1" applyBorder="1"/>
    <xf numFmtId="14" fontId="1" fillId="7" borderId="18" xfId="0" applyNumberFormat="1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14" fontId="1" fillId="7" borderId="1" xfId="0" applyNumberFormat="1" applyFont="1" applyFill="1" applyBorder="1"/>
    <xf numFmtId="0" fontId="0" fillId="8" borderId="17" xfId="0" applyFill="1" applyBorder="1" applyAlignment="1">
      <alignment horizontal="center"/>
    </xf>
    <xf numFmtId="0" fontId="1" fillId="8" borderId="3" xfId="0" applyFont="1" applyFill="1" applyBorder="1"/>
    <xf numFmtId="0" fontId="0" fillId="8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8" borderId="3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0" fillId="7" borderId="18" xfId="0" applyFill="1" applyBorder="1"/>
    <xf numFmtId="22" fontId="6" fillId="8" borderId="3" xfId="1" applyNumberFormat="1" applyFont="1" applyFill="1" applyBorder="1" applyAlignment="1">
      <alignment horizontal="center"/>
    </xf>
    <xf numFmtId="0" fontId="6" fillId="3" borderId="0" xfId="2" applyFont="1" applyFill="1" applyBorder="1" applyAlignment="1"/>
    <xf numFmtId="14" fontId="2" fillId="7" borderId="2" xfId="0" applyNumberFormat="1" applyFont="1" applyFill="1" applyBorder="1"/>
    <xf numFmtId="0" fontId="6" fillId="8" borderId="19" xfId="1" applyFont="1" applyFill="1" applyBorder="1" applyAlignment="1">
      <alignment horizontal="center"/>
    </xf>
    <xf numFmtId="0" fontId="1" fillId="8" borderId="19" xfId="0" applyFont="1" applyFill="1" applyBorder="1"/>
    <xf numFmtId="0" fontId="0" fillId="8" borderId="19" xfId="0" applyFill="1" applyBorder="1"/>
    <xf numFmtId="0" fontId="6" fillId="8" borderId="19" xfId="2" applyFont="1" applyFill="1" applyBorder="1" applyAlignment="1">
      <alignment horizontal="center"/>
    </xf>
    <xf numFmtId="0" fontId="2" fillId="8" borderId="19" xfId="0" applyFont="1" applyFill="1" applyBorder="1"/>
    <xf numFmtId="0" fontId="0" fillId="8" borderId="19" xfId="0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22" fontId="6" fillId="8" borderId="19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Normal" xfId="0" builtinId="0"/>
    <cellStyle name="Normal_Curves" xfId="3" xr:uid="{00000000-0005-0000-0000-000001000000}"/>
    <cellStyle name="Normal_Sheet1" xfId="1" xr:uid="{00000000-0005-0000-0000-000002000000}"/>
    <cellStyle name="Normal_Sheet1 2_RateVols Examples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abSelected="1" topLeftCell="Q1" workbookViewId="0">
      <selection activeCell="AC8" sqref="AC8"/>
    </sheetView>
  </sheetViews>
  <sheetFormatPr defaultRowHeight="12.75" x14ac:dyDescent="0.2"/>
  <cols>
    <col min="1" max="1" width="2.28515625" customWidth="1"/>
    <col min="2" max="2" width="9.7109375" bestFit="1" customWidth="1"/>
    <col min="3" max="3" width="5" customWidth="1"/>
    <col min="4" max="4" width="4" customWidth="1"/>
    <col min="5" max="5" width="18.7109375" customWidth="1"/>
    <col min="6" max="6" width="18.7109375" style="13" customWidth="1"/>
    <col min="7" max="7" width="9.7109375" bestFit="1" customWidth="1"/>
    <col min="8" max="8" width="11.28515625" bestFit="1" customWidth="1"/>
    <col min="10" max="10" width="27.7109375" bestFit="1" customWidth="1"/>
    <col min="11" max="11" width="20" customWidth="1"/>
    <col min="12" max="12" width="12.7109375" customWidth="1"/>
    <col min="13" max="13" width="11.28515625" bestFit="1" customWidth="1"/>
    <col min="14" max="14" width="5.85546875" customWidth="1"/>
    <col min="15" max="15" width="18.7109375" customWidth="1"/>
    <col min="16" max="16" width="17.7109375" customWidth="1"/>
    <col min="18" max="18" width="11.5703125" customWidth="1"/>
    <col min="20" max="20" width="18.7109375" customWidth="1"/>
    <col min="21" max="21" width="15.140625" customWidth="1"/>
    <col min="23" max="23" width="12" customWidth="1"/>
    <col min="25" max="25" width="19.7109375" customWidth="1"/>
    <col min="26" max="26" width="18.85546875" customWidth="1"/>
    <col min="27" max="27" width="14" customWidth="1"/>
    <col min="28" max="28" width="14.140625" customWidth="1"/>
  </cols>
  <sheetData>
    <row r="1" spans="1:28" x14ac:dyDescent="0.2">
      <c r="E1" t="e">
        <f ca="1">_xll.QR.ExcelAPI.QFN("QR.PubSub.PublishPricingStructureConfiguration", E3:F12, E15:E41,F15:F41,G15:G41,H15:H41, FALSE)</f>
        <v>#NAME?</v>
      </c>
      <c r="J1" t="e">
        <f ca="1">_xll.QR.ExcelAPI.QFN("QR.PubSub.PublishPricingStructureConfiguration", J3:K12, J15:J34,K15:K34,L15:L34,M15:M34, FALSE)</f>
        <v>#NAME?</v>
      </c>
      <c r="K1" s="13"/>
      <c r="O1" t="e">
        <f ca="1">_xll.QR.ExcelAPI.QFN("QR.PubSub.PublishPricingStructureConfiguration", O3:P12, O15:O32,P15:P32,Q15:Q32,R15:R32, FALSE)</f>
        <v>#NAME?</v>
      </c>
      <c r="P1" s="13"/>
      <c r="T1" t="str">
        <f>_xll.HLV5r3.Financial.Cache.CreatePricingStructureProperties(T3:U12, T15:T34,U15:U34,V15:V34,W15:W34, FALSE)</f>
        <v>Highlander.Configuration.PricingStructures.QR_LIVE.FxCurve.AUD-JPY</v>
      </c>
      <c r="U1" s="13"/>
      <c r="Y1" t="str">
        <f>_xll.HLV5r3.Financial.Cache.CreatePricingStructureProperties( Y3:Z12, Y15:Y32,Z15:Z32,AA15:AA32,AB15:AB32, FALSE)</f>
        <v>Highlander.Configuration.PricingStructures.QR_LIVE.FxCurve.AUD-NZD</v>
      </c>
      <c r="Z1" s="13"/>
    </row>
    <row r="2" spans="1:28" x14ac:dyDescent="0.2">
      <c r="K2" s="13"/>
      <c r="P2" s="13"/>
      <c r="U2" s="13"/>
      <c r="Z2" s="13"/>
    </row>
    <row r="3" spans="1:28" x14ac:dyDescent="0.2">
      <c r="E3" t="s">
        <v>98</v>
      </c>
      <c r="F3" s="5" t="s">
        <v>60</v>
      </c>
      <c r="J3" t="s">
        <v>98</v>
      </c>
      <c r="K3" s="5" t="s">
        <v>60</v>
      </c>
      <c r="O3" t="s">
        <v>98</v>
      </c>
      <c r="P3" s="5" t="s">
        <v>60</v>
      </c>
      <c r="T3" t="s">
        <v>98</v>
      </c>
      <c r="U3" s="5" t="s">
        <v>60</v>
      </c>
      <c r="Y3" t="s">
        <v>98</v>
      </c>
      <c r="Z3" s="5" t="s">
        <v>60</v>
      </c>
    </row>
    <row r="4" spans="1:28" x14ac:dyDescent="0.2">
      <c r="E4" t="s">
        <v>31</v>
      </c>
      <c r="F4" s="13" t="s">
        <v>187</v>
      </c>
      <c r="J4" t="s">
        <v>31</v>
      </c>
      <c r="K4" s="13" t="s">
        <v>187</v>
      </c>
      <c r="O4" t="s">
        <v>31</v>
      </c>
      <c r="P4" s="13" t="s">
        <v>187</v>
      </c>
      <c r="T4" t="s">
        <v>31</v>
      </c>
      <c r="U4" s="13" t="s">
        <v>187</v>
      </c>
      <c r="Y4" t="s">
        <v>31</v>
      </c>
      <c r="Z4" s="13" t="s">
        <v>187</v>
      </c>
    </row>
    <row r="5" spans="1:28" x14ac:dyDescent="0.2">
      <c r="E5" t="s">
        <v>5</v>
      </c>
      <c r="F5" s="13" t="str">
        <f>F8&amp;"-"&amp;F9</f>
        <v>AUD-USD</v>
      </c>
      <c r="J5" t="s">
        <v>5</v>
      </c>
      <c r="K5" s="13" t="str">
        <f>K8&amp;"-"&amp;K9</f>
        <v>AUD-EUR</v>
      </c>
      <c r="O5" t="s">
        <v>5</v>
      </c>
      <c r="P5" s="13" t="str">
        <f>P8&amp;"-"&amp;P9</f>
        <v>AUD-GBP</v>
      </c>
      <c r="T5" t="s">
        <v>5</v>
      </c>
      <c r="U5" s="13" t="str">
        <f>U8&amp;"-"&amp;U9</f>
        <v>AUD-JPY</v>
      </c>
      <c r="Y5" t="s">
        <v>5</v>
      </c>
      <c r="Z5" s="13" t="str">
        <f>Z8&amp;"-"&amp;Z9</f>
        <v>AUD-NZD</v>
      </c>
    </row>
    <row r="6" spans="1:28" x14ac:dyDescent="0.2">
      <c r="E6" t="s">
        <v>62</v>
      </c>
      <c r="F6" s="13">
        <v>0</v>
      </c>
      <c r="J6" t="s">
        <v>62</v>
      </c>
      <c r="K6" s="13">
        <v>0</v>
      </c>
      <c r="O6" t="s">
        <v>62</v>
      </c>
      <c r="P6" s="13">
        <v>0</v>
      </c>
      <c r="T6" t="s">
        <v>62</v>
      </c>
      <c r="U6" s="13">
        <v>0</v>
      </c>
      <c r="Y6" t="s">
        <v>62</v>
      </c>
      <c r="Z6" s="13">
        <v>0</v>
      </c>
    </row>
    <row r="7" spans="1:28" x14ac:dyDescent="0.2">
      <c r="E7" t="s">
        <v>6</v>
      </c>
      <c r="F7" s="5" t="s">
        <v>250</v>
      </c>
      <c r="J7" t="s">
        <v>6</v>
      </c>
      <c r="K7" s="5" t="s">
        <v>250</v>
      </c>
      <c r="O7" t="s">
        <v>6</v>
      </c>
      <c r="P7" s="5" t="s">
        <v>250</v>
      </c>
      <c r="T7" t="s">
        <v>6</v>
      </c>
      <c r="U7" s="5" t="s">
        <v>250</v>
      </c>
      <c r="Y7" t="s">
        <v>6</v>
      </c>
      <c r="Z7" s="5" t="s">
        <v>250</v>
      </c>
    </row>
    <row r="8" spans="1:28" ht="13.5" thickBot="1" x14ac:dyDescent="0.25">
      <c r="E8" t="s">
        <v>1</v>
      </c>
      <c r="F8" s="7" t="s">
        <v>2</v>
      </c>
      <c r="J8" t="s">
        <v>1</v>
      </c>
      <c r="K8" s="7" t="s">
        <v>2</v>
      </c>
      <c r="O8" t="s">
        <v>1</v>
      </c>
      <c r="P8" s="7" t="s">
        <v>2</v>
      </c>
      <c r="T8" t="s">
        <v>1</v>
      </c>
      <c r="U8" s="7" t="s">
        <v>2</v>
      </c>
      <c r="Y8" t="s">
        <v>1</v>
      </c>
      <c r="Z8" s="7" t="s">
        <v>2</v>
      </c>
    </row>
    <row r="9" spans="1:28" ht="13.5" thickBot="1" x14ac:dyDescent="0.25">
      <c r="E9" t="s">
        <v>247</v>
      </c>
      <c r="F9" s="7" t="s">
        <v>28</v>
      </c>
      <c r="J9" t="s">
        <v>247</v>
      </c>
      <c r="K9" s="7" t="s">
        <v>29</v>
      </c>
      <c r="O9" t="s">
        <v>247</v>
      </c>
      <c r="P9" s="7" t="s">
        <v>27</v>
      </c>
      <c r="T9" t="s">
        <v>247</v>
      </c>
      <c r="U9" s="7" t="s">
        <v>189</v>
      </c>
      <c r="Y9" t="s">
        <v>247</v>
      </c>
      <c r="Z9" s="7" t="s">
        <v>58</v>
      </c>
    </row>
    <row r="10" spans="1:28" x14ac:dyDescent="0.2">
      <c r="E10" t="s">
        <v>248</v>
      </c>
      <c r="F10" s="13" t="str">
        <f>F8&amp;"-"&amp;F9</f>
        <v>AUD-USD</v>
      </c>
      <c r="J10" t="s">
        <v>248</v>
      </c>
      <c r="K10" s="13" t="str">
        <f>K8&amp;"-"&amp;K9</f>
        <v>AUD-EUR</v>
      </c>
      <c r="O10" t="s">
        <v>248</v>
      </c>
      <c r="P10" s="13" t="str">
        <f>P8&amp;"-"&amp;P9</f>
        <v>AUD-GBP</v>
      </c>
      <c r="T10" t="s">
        <v>248</v>
      </c>
      <c r="U10" s="13" t="str">
        <f>U8&amp;"-"&amp;U9</f>
        <v>AUD-JPY</v>
      </c>
      <c r="Y10" t="s">
        <v>248</v>
      </c>
      <c r="Z10" s="13" t="str">
        <f>Z8&amp;"-"&amp;Z9</f>
        <v>AUD-NZD</v>
      </c>
    </row>
    <row r="11" spans="1:28" ht="13.5" thickBot="1" x14ac:dyDescent="0.25">
      <c r="E11" t="s">
        <v>249</v>
      </c>
      <c r="F11" s="7" t="s">
        <v>251</v>
      </c>
      <c r="J11" t="s">
        <v>249</v>
      </c>
      <c r="K11" s="7" t="s">
        <v>251</v>
      </c>
      <c r="O11" t="s">
        <v>249</v>
      </c>
      <c r="P11" s="7" t="s">
        <v>251</v>
      </c>
      <c r="T11" t="s">
        <v>249</v>
      </c>
      <c r="U11" s="7" t="s">
        <v>251</v>
      </c>
      <c r="Y11" t="s">
        <v>249</v>
      </c>
      <c r="Z11" s="7" t="s">
        <v>251</v>
      </c>
    </row>
    <row r="12" spans="1:28" x14ac:dyDescent="0.2">
      <c r="E12" t="s">
        <v>53</v>
      </c>
      <c r="F12" s="1" t="str">
        <f>"Highlander.Configuration.PricingStructures."&amp;F3&amp;"."&amp;F4&amp;"."&amp;F5</f>
        <v>Highlander.Configuration.PricingStructures.QR_LIVE.FxCurve.AUD-USD</v>
      </c>
      <c r="J12" t="s">
        <v>53</v>
      </c>
      <c r="K12" s="1" t="str">
        <f>"Highlander.Configuration.PricingStructures."&amp;K3&amp;"."&amp;K4&amp;"."&amp;K5</f>
        <v>Highlander.Configuration.PricingStructures.QR_LIVE.FxCurve.AUD-EUR</v>
      </c>
      <c r="O12" t="s">
        <v>53</v>
      </c>
      <c r="P12" s="1" t="str">
        <f>"Highlander.Configuration.PricingStructures."&amp;P3&amp;"."&amp;P4&amp;"."&amp;P5</f>
        <v>Highlander.Configuration.PricingStructures.QR_LIVE.FxCurve.AUD-GBP</v>
      </c>
      <c r="T12" t="s">
        <v>53</v>
      </c>
      <c r="U12" s="1" t="str">
        <f>"Highlander.Configuration.PricingStructures."&amp;U3&amp;"."&amp;U4&amp;"."&amp;U5</f>
        <v>Highlander.Configuration.PricingStructures.QR_LIVE.FxCurve.AUD-JPY</v>
      </c>
      <c r="Y12" t="s">
        <v>53</v>
      </c>
      <c r="Z12" s="1" t="str">
        <f>"Highlander.Configuration.PricingStructures."&amp;Z3&amp;"."&amp;Z4&amp;"."&amp;Z5</f>
        <v>Highlander.Configuration.PricingStructures.QR_LIVE.FxCurve.AUD-NZD</v>
      </c>
    </row>
    <row r="13" spans="1:28" x14ac:dyDescent="0.2">
      <c r="K13" s="13"/>
      <c r="P13" s="13"/>
      <c r="U13" s="13"/>
      <c r="Z13" s="13"/>
    </row>
    <row r="14" spans="1:28" x14ac:dyDescent="0.2">
      <c r="F14" s="1" t="s">
        <v>91</v>
      </c>
      <c r="G14" s="1" t="s">
        <v>92</v>
      </c>
      <c r="H14" s="1" t="s">
        <v>93</v>
      </c>
      <c r="K14" s="1" t="s">
        <v>91</v>
      </c>
      <c r="L14" s="1" t="s">
        <v>92</v>
      </c>
      <c r="M14" s="1" t="s">
        <v>93</v>
      </c>
      <c r="P14" s="1" t="s">
        <v>91</v>
      </c>
      <c r="Q14" s="1" t="s">
        <v>92</v>
      </c>
      <c r="R14" s="1" t="s">
        <v>93</v>
      </c>
      <c r="U14" s="1" t="s">
        <v>91</v>
      </c>
      <c r="V14" s="1" t="s">
        <v>92</v>
      </c>
      <c r="W14" s="1" t="s">
        <v>93</v>
      </c>
      <c r="Z14" s="1" t="s">
        <v>91</v>
      </c>
      <c r="AA14" s="1" t="s">
        <v>92</v>
      </c>
      <c r="AB14" s="1" t="s">
        <v>93</v>
      </c>
    </row>
    <row r="15" spans="1:28" x14ac:dyDescent="0.2">
      <c r="A15" s="15"/>
      <c r="B15" s="15" t="s">
        <v>253</v>
      </c>
      <c r="C15" s="15" t="s">
        <v>254</v>
      </c>
      <c r="E15" s="15" t="str">
        <f>F$8&amp;F$9&amp;"-"&amp;$B15&amp;"-"&amp;$C15</f>
        <v>AUDUSD-FxForward-ON</v>
      </c>
      <c r="F15" s="12">
        <v>2.5065E-2</v>
      </c>
      <c r="G15" s="1" t="s">
        <v>94</v>
      </c>
      <c r="H15" s="1" t="s">
        <v>95</v>
      </c>
      <c r="J15" s="15" t="str">
        <f>K$8&amp;K$9&amp;"-"&amp;$B15&amp;"-"&amp;$C15</f>
        <v>AUDEUR-FxForward-ON</v>
      </c>
      <c r="K15" s="12">
        <v>2.5065E-2</v>
      </c>
      <c r="L15" s="1" t="s">
        <v>94</v>
      </c>
      <c r="M15" s="1" t="s">
        <v>95</v>
      </c>
      <c r="O15" s="15" t="str">
        <f>P$8&amp;P$9&amp;"-"&amp;$B15&amp;"-"&amp;$C15</f>
        <v>AUDGBP-FxForward-ON</v>
      </c>
      <c r="P15" s="12">
        <v>2.5065E-2</v>
      </c>
      <c r="Q15" s="1" t="s">
        <v>94</v>
      </c>
      <c r="R15" s="1" t="s">
        <v>95</v>
      </c>
      <c r="T15" s="15" t="str">
        <f>U$8&amp;U$9&amp;"-"&amp;$B15&amp;"-"&amp;$C15</f>
        <v>AUDJPY-FxForward-ON</v>
      </c>
      <c r="U15" s="12">
        <v>2.5065E-2</v>
      </c>
      <c r="V15" s="1" t="s">
        <v>94</v>
      </c>
      <c r="W15" s="1" t="s">
        <v>95</v>
      </c>
      <c r="Y15" s="15" t="str">
        <f>Z$8&amp;Z$9&amp;"-"&amp;$B15&amp;"-"&amp;$C15</f>
        <v>AUDNZD-FxForward-ON</v>
      </c>
      <c r="Z15" s="12">
        <v>2.5065E-2</v>
      </c>
      <c r="AA15" s="1" t="s">
        <v>94</v>
      </c>
      <c r="AB15" s="1" t="s">
        <v>95</v>
      </c>
    </row>
    <row r="16" spans="1:28" x14ac:dyDescent="0.2">
      <c r="A16" s="15"/>
      <c r="B16" s="15" t="s">
        <v>253</v>
      </c>
      <c r="C16" s="15" t="s">
        <v>255</v>
      </c>
      <c r="E16" s="15" t="str">
        <f t="shared" ref="E16:E30" si="0">F$8&amp;F$9&amp;"-"&amp;$B16&amp;"-"&amp;$C16</f>
        <v>AUDUSD-FxForward-TN</v>
      </c>
      <c r="F16" s="12">
        <v>2.5065E-2</v>
      </c>
      <c r="G16" s="1" t="s">
        <v>94</v>
      </c>
      <c r="H16" s="1" t="s">
        <v>95</v>
      </c>
      <c r="J16" s="15" t="str">
        <f t="shared" ref="J16:J30" si="1">K$8&amp;K$9&amp;"-"&amp;$B16&amp;"-"&amp;$C16</f>
        <v>AUDEUR-FxForward-TN</v>
      </c>
      <c r="K16" s="12">
        <v>2.5065E-2</v>
      </c>
      <c r="L16" s="1" t="s">
        <v>94</v>
      </c>
      <c r="M16" s="1" t="s">
        <v>95</v>
      </c>
      <c r="O16" s="15" t="str">
        <f t="shared" ref="O16:O18" si="2">P$8&amp;P$9&amp;"-"&amp;$B16&amp;"-"&amp;$C16</f>
        <v>AUDGBP-FxForward-TN</v>
      </c>
      <c r="P16" s="12">
        <v>2.5065E-2</v>
      </c>
      <c r="Q16" s="1" t="s">
        <v>94</v>
      </c>
      <c r="R16" s="1" t="s">
        <v>95</v>
      </c>
      <c r="T16" s="15" t="str">
        <f t="shared" ref="T16:T30" si="3">U$8&amp;U$9&amp;"-"&amp;$B16&amp;"-"&amp;$C16</f>
        <v>AUDJPY-FxForward-TN</v>
      </c>
      <c r="U16" s="12">
        <v>2.5065E-2</v>
      </c>
      <c r="V16" s="1" t="s">
        <v>94</v>
      </c>
      <c r="W16" s="1" t="s">
        <v>95</v>
      </c>
      <c r="Y16" s="15" t="str">
        <f t="shared" ref="Y16:Y18" si="4">Z$8&amp;Z$9&amp;"-"&amp;$B16&amp;"-"&amp;$C16</f>
        <v>AUDNZD-FxForward-TN</v>
      </c>
      <c r="Z16" s="12">
        <v>2.5065E-2</v>
      </c>
      <c r="AA16" s="1" t="s">
        <v>94</v>
      </c>
      <c r="AB16" s="1" t="s">
        <v>95</v>
      </c>
    </row>
    <row r="17" spans="1:28" x14ac:dyDescent="0.2">
      <c r="A17" s="15"/>
      <c r="B17" s="15" t="s">
        <v>256</v>
      </c>
      <c r="C17" s="15" t="s">
        <v>257</v>
      </c>
      <c r="E17" s="15" t="str">
        <f t="shared" si="0"/>
        <v>AUDUSD-FxSpot-SP</v>
      </c>
      <c r="F17" s="12">
        <v>2.5065E-2</v>
      </c>
      <c r="G17" s="1" t="s">
        <v>94</v>
      </c>
      <c r="H17" s="1" t="s">
        <v>95</v>
      </c>
      <c r="J17" s="15" t="str">
        <f t="shared" si="1"/>
        <v>AUDEUR-FxSpot-SP</v>
      </c>
      <c r="K17" s="12">
        <v>2.5065E-2</v>
      </c>
      <c r="L17" s="1" t="s">
        <v>94</v>
      </c>
      <c r="M17" s="1" t="s">
        <v>95</v>
      </c>
      <c r="O17" s="15" t="str">
        <f t="shared" si="2"/>
        <v>AUDGBP-FxSpot-SP</v>
      </c>
      <c r="P17" s="12">
        <v>2.5065E-2</v>
      </c>
      <c r="Q17" s="1" t="s">
        <v>94</v>
      </c>
      <c r="R17" s="1" t="s">
        <v>95</v>
      </c>
      <c r="T17" s="15" t="str">
        <f t="shared" si="3"/>
        <v>AUDJPY-FxSpot-SP</v>
      </c>
      <c r="U17" s="12">
        <v>2.5065E-2</v>
      </c>
      <c r="V17" s="1" t="s">
        <v>94</v>
      </c>
      <c r="W17" s="1" t="s">
        <v>95</v>
      </c>
      <c r="Y17" s="15" t="str">
        <f t="shared" si="4"/>
        <v>AUDNZD-FxSpot-SP</v>
      </c>
      <c r="Z17" s="12">
        <v>2.5065E-2</v>
      </c>
      <c r="AA17" s="1" t="s">
        <v>94</v>
      </c>
      <c r="AB17" s="1" t="s">
        <v>95</v>
      </c>
    </row>
    <row r="18" spans="1:28" x14ac:dyDescent="0.2">
      <c r="A18" s="15"/>
      <c r="B18" s="15" t="s">
        <v>253</v>
      </c>
      <c r="C18" s="15" t="s">
        <v>8</v>
      </c>
      <c r="E18" s="15" t="str">
        <f t="shared" si="0"/>
        <v>AUDUSD-FxForward-1W</v>
      </c>
      <c r="F18" s="12">
        <v>2.5065E-2</v>
      </c>
      <c r="G18" s="1" t="s">
        <v>94</v>
      </c>
      <c r="H18" s="1" t="s">
        <v>95</v>
      </c>
      <c r="J18" s="15" t="str">
        <f t="shared" si="1"/>
        <v>AUDEUR-FxForward-1W</v>
      </c>
      <c r="K18" s="12">
        <v>2.5065E-2</v>
      </c>
      <c r="L18" s="1" t="s">
        <v>94</v>
      </c>
      <c r="M18" s="1" t="s">
        <v>95</v>
      </c>
      <c r="O18" s="15" t="str">
        <f t="shared" si="2"/>
        <v>AUDGBP-FxForward-1W</v>
      </c>
      <c r="P18" s="12">
        <v>2.5065E-2</v>
      </c>
      <c r="Q18" s="1" t="s">
        <v>94</v>
      </c>
      <c r="R18" s="1" t="s">
        <v>95</v>
      </c>
      <c r="T18" s="15" t="str">
        <f t="shared" si="3"/>
        <v>AUDJPY-FxForward-1W</v>
      </c>
      <c r="U18" s="12">
        <v>2.5065E-2</v>
      </c>
      <c r="V18" s="1" t="s">
        <v>94</v>
      </c>
      <c r="W18" s="1" t="s">
        <v>95</v>
      </c>
      <c r="Y18" s="15" t="str">
        <f t="shared" si="4"/>
        <v>AUDNZD-FxForward-1W</v>
      </c>
      <c r="Z18" s="12">
        <v>2.5065E-2</v>
      </c>
      <c r="AA18" s="1" t="s">
        <v>94</v>
      </c>
      <c r="AB18" s="1" t="s">
        <v>95</v>
      </c>
    </row>
    <row r="19" spans="1:28" x14ac:dyDescent="0.2">
      <c r="A19" s="15"/>
      <c r="B19" s="15" t="s">
        <v>253</v>
      </c>
      <c r="C19" s="15" t="s">
        <v>9</v>
      </c>
      <c r="E19" s="15" t="str">
        <f t="shared" si="0"/>
        <v>AUDUSD-FxForward-2W</v>
      </c>
      <c r="F19" s="12">
        <v>2.5065E-2</v>
      </c>
      <c r="G19" s="1" t="s">
        <v>94</v>
      </c>
      <c r="H19" s="1" t="s">
        <v>95</v>
      </c>
      <c r="J19" s="15" t="str">
        <f t="shared" si="1"/>
        <v>AUDEUR-FxForward-2W</v>
      </c>
      <c r="K19" s="12">
        <v>2.5065E-2</v>
      </c>
      <c r="L19" s="1" t="s">
        <v>94</v>
      </c>
      <c r="M19" s="1" t="s">
        <v>95</v>
      </c>
      <c r="O19" s="15" t="str">
        <f t="shared" ref="O19:O28" si="5">P$8&amp;P$9&amp;"-"&amp;$B21&amp;"-"&amp;$C21</f>
        <v>AUDGBP-FxForward-1M</v>
      </c>
      <c r="P19" s="12">
        <v>2.5065E-2</v>
      </c>
      <c r="Q19" s="1" t="s">
        <v>94</v>
      </c>
      <c r="R19" s="1" t="s">
        <v>95</v>
      </c>
      <c r="T19" s="15" t="str">
        <f t="shared" si="3"/>
        <v>AUDJPY-FxForward-2W</v>
      </c>
      <c r="U19" s="12">
        <v>2.5065E-2</v>
      </c>
      <c r="V19" s="1" t="s">
        <v>94</v>
      </c>
      <c r="W19" s="1" t="s">
        <v>95</v>
      </c>
      <c r="Y19" s="15" t="str">
        <f t="shared" ref="Y19:Y28" si="6">Z$8&amp;Z$9&amp;"-"&amp;$B21&amp;"-"&amp;$C21</f>
        <v>AUDNZD-FxForward-1M</v>
      </c>
      <c r="Z19" s="12">
        <v>2.5065E-2</v>
      </c>
      <c r="AA19" s="1" t="s">
        <v>94</v>
      </c>
      <c r="AB19" s="1" t="s">
        <v>95</v>
      </c>
    </row>
    <row r="20" spans="1:28" x14ac:dyDescent="0.2">
      <c r="A20" s="15"/>
      <c r="B20" s="15" t="s">
        <v>253</v>
      </c>
      <c r="C20" s="15" t="s">
        <v>258</v>
      </c>
      <c r="E20" s="15" t="str">
        <f t="shared" si="0"/>
        <v>AUDUSD-FxForward-3W</v>
      </c>
      <c r="F20" s="12">
        <v>2.5065E-2</v>
      </c>
      <c r="G20" s="1" t="s">
        <v>94</v>
      </c>
      <c r="H20" s="1" t="s">
        <v>95</v>
      </c>
      <c r="J20" s="15" t="str">
        <f t="shared" si="1"/>
        <v>AUDEUR-FxForward-3W</v>
      </c>
      <c r="K20" s="12">
        <v>2.5065E-2</v>
      </c>
      <c r="L20" s="1" t="s">
        <v>94</v>
      </c>
      <c r="M20" s="1" t="s">
        <v>95</v>
      </c>
      <c r="O20" s="15" t="str">
        <f t="shared" si="5"/>
        <v>AUDGBP-FxForward-2M</v>
      </c>
      <c r="P20" s="12">
        <v>2.5065E-2</v>
      </c>
      <c r="Q20" s="1" t="s">
        <v>94</v>
      </c>
      <c r="R20" s="1" t="s">
        <v>95</v>
      </c>
      <c r="T20" s="15" t="str">
        <f t="shared" si="3"/>
        <v>AUDJPY-FxForward-3W</v>
      </c>
      <c r="U20" s="12">
        <v>2.5065E-2</v>
      </c>
      <c r="V20" s="1" t="s">
        <v>94</v>
      </c>
      <c r="W20" s="1" t="s">
        <v>95</v>
      </c>
      <c r="Y20" s="15" t="str">
        <f t="shared" si="6"/>
        <v>AUDNZD-FxForward-2M</v>
      </c>
      <c r="Z20" s="12">
        <v>2.5065E-2</v>
      </c>
      <c r="AA20" s="1" t="s">
        <v>94</v>
      </c>
      <c r="AB20" s="1" t="s">
        <v>95</v>
      </c>
    </row>
    <row r="21" spans="1:28" x14ac:dyDescent="0.2">
      <c r="A21" s="15"/>
      <c r="B21" s="15" t="s">
        <v>253</v>
      </c>
      <c r="C21" s="15" t="s">
        <v>10</v>
      </c>
      <c r="E21" s="15" t="str">
        <f t="shared" si="0"/>
        <v>AUDUSD-FxForward-1M</v>
      </c>
      <c r="F21" s="12">
        <v>2.5065E-2</v>
      </c>
      <c r="G21" s="1" t="s">
        <v>94</v>
      </c>
      <c r="H21" s="1" t="s">
        <v>95</v>
      </c>
      <c r="J21" s="15" t="str">
        <f t="shared" si="1"/>
        <v>AUDEUR-FxForward-1M</v>
      </c>
      <c r="K21" s="12">
        <v>2.5065E-2</v>
      </c>
      <c r="L21" s="1" t="s">
        <v>94</v>
      </c>
      <c r="M21" s="1" t="s">
        <v>95</v>
      </c>
      <c r="O21" s="15" t="str">
        <f t="shared" si="5"/>
        <v>AUDGBP-FxForward-3M</v>
      </c>
      <c r="P21" s="12">
        <v>2.5065E-2</v>
      </c>
      <c r="Q21" s="1" t="s">
        <v>94</v>
      </c>
      <c r="R21" s="1" t="s">
        <v>95</v>
      </c>
      <c r="T21" s="15" t="str">
        <f t="shared" si="3"/>
        <v>AUDJPY-FxForward-1M</v>
      </c>
      <c r="U21" s="12">
        <v>2.5065E-2</v>
      </c>
      <c r="V21" s="1" t="s">
        <v>94</v>
      </c>
      <c r="W21" s="1" t="s">
        <v>95</v>
      </c>
      <c r="Y21" s="15" t="str">
        <f t="shared" si="6"/>
        <v>AUDNZD-FxForward-3M</v>
      </c>
      <c r="Z21" s="12">
        <v>2.5065E-2</v>
      </c>
      <c r="AA21" s="1" t="s">
        <v>94</v>
      </c>
      <c r="AB21" s="1" t="s">
        <v>95</v>
      </c>
    </row>
    <row r="22" spans="1:28" x14ac:dyDescent="0.2">
      <c r="A22" s="15"/>
      <c r="B22" s="15" t="s">
        <v>253</v>
      </c>
      <c r="C22" s="15" t="s">
        <v>11</v>
      </c>
      <c r="E22" s="15" t="str">
        <f t="shared" si="0"/>
        <v>AUDUSD-FxForward-2M</v>
      </c>
      <c r="F22" s="12">
        <v>2.5065E-2</v>
      </c>
      <c r="G22" s="1" t="s">
        <v>94</v>
      </c>
      <c r="H22" s="1" t="s">
        <v>95</v>
      </c>
      <c r="J22" s="15" t="str">
        <f t="shared" si="1"/>
        <v>AUDEUR-FxForward-2M</v>
      </c>
      <c r="K22" s="12">
        <v>2.5065E-2</v>
      </c>
      <c r="L22" s="1" t="s">
        <v>94</v>
      </c>
      <c r="M22" s="1" t="s">
        <v>95</v>
      </c>
      <c r="O22" s="15" t="str">
        <f t="shared" si="5"/>
        <v>AUDGBP-FxForward-4M</v>
      </c>
      <c r="P22" s="12">
        <v>2.5065E-2</v>
      </c>
      <c r="Q22" s="1" t="s">
        <v>94</v>
      </c>
      <c r="R22" s="1" t="s">
        <v>95</v>
      </c>
      <c r="T22" s="15" t="str">
        <f t="shared" si="3"/>
        <v>AUDJPY-FxForward-2M</v>
      </c>
      <c r="U22" s="12">
        <v>2.5065E-2</v>
      </c>
      <c r="V22" s="1" t="s">
        <v>94</v>
      </c>
      <c r="W22" s="1" t="s">
        <v>95</v>
      </c>
      <c r="Y22" s="15" t="str">
        <f t="shared" si="6"/>
        <v>AUDNZD-FxForward-4M</v>
      </c>
      <c r="Z22" s="12">
        <v>2.5065E-2</v>
      </c>
      <c r="AA22" s="1" t="s">
        <v>94</v>
      </c>
      <c r="AB22" s="1" t="s">
        <v>95</v>
      </c>
    </row>
    <row r="23" spans="1:28" x14ac:dyDescent="0.2">
      <c r="A23" s="15"/>
      <c r="B23" s="15" t="s">
        <v>253</v>
      </c>
      <c r="C23" s="15" t="s">
        <v>3</v>
      </c>
      <c r="E23" s="15" t="str">
        <f t="shared" si="0"/>
        <v>AUDUSD-FxForward-3M</v>
      </c>
      <c r="F23" s="12">
        <v>2.5065E-2</v>
      </c>
      <c r="G23" s="1" t="s">
        <v>94</v>
      </c>
      <c r="H23" s="1" t="s">
        <v>95</v>
      </c>
      <c r="J23" s="15" t="str">
        <f t="shared" si="1"/>
        <v>AUDEUR-FxForward-3M</v>
      </c>
      <c r="K23" s="12">
        <v>2.5065E-2</v>
      </c>
      <c r="L23" s="1" t="s">
        <v>94</v>
      </c>
      <c r="M23" s="1" t="s">
        <v>95</v>
      </c>
      <c r="O23" s="15" t="str">
        <f t="shared" si="5"/>
        <v>AUDGBP-FxForward-5M</v>
      </c>
      <c r="P23" s="12">
        <v>2.5065E-2</v>
      </c>
      <c r="Q23" s="1" t="s">
        <v>94</v>
      </c>
      <c r="R23" s="1" t="s">
        <v>95</v>
      </c>
      <c r="T23" s="15" t="str">
        <f t="shared" si="3"/>
        <v>AUDJPY-FxForward-3M</v>
      </c>
      <c r="U23" s="12">
        <v>2.5065E-2</v>
      </c>
      <c r="V23" s="1" t="s">
        <v>94</v>
      </c>
      <c r="W23" s="1" t="s">
        <v>95</v>
      </c>
      <c r="Y23" s="15" t="str">
        <f t="shared" si="6"/>
        <v>AUDNZD-FxForward-5M</v>
      </c>
      <c r="Z23" s="12">
        <v>2.5065E-2</v>
      </c>
      <c r="AA23" s="1" t="s">
        <v>94</v>
      </c>
      <c r="AB23" s="1" t="s">
        <v>95</v>
      </c>
    </row>
    <row r="24" spans="1:28" x14ac:dyDescent="0.2">
      <c r="A24" s="15"/>
      <c r="B24" s="15" t="s">
        <v>253</v>
      </c>
      <c r="C24" s="15" t="s">
        <v>259</v>
      </c>
      <c r="E24" s="15" t="str">
        <f t="shared" si="0"/>
        <v>AUDUSD-FxForward-4M</v>
      </c>
      <c r="F24" s="12">
        <v>2.5065E-2</v>
      </c>
      <c r="G24" s="1" t="s">
        <v>94</v>
      </c>
      <c r="H24" s="1" t="s">
        <v>95</v>
      </c>
      <c r="J24" s="15" t="str">
        <f t="shared" si="1"/>
        <v>AUDEUR-FxForward-4M</v>
      </c>
      <c r="K24" s="12">
        <v>2.5065E-2</v>
      </c>
      <c r="L24" s="1" t="s">
        <v>94</v>
      </c>
      <c r="M24" s="1" t="s">
        <v>95</v>
      </c>
      <c r="O24" s="15" t="str">
        <f t="shared" si="5"/>
        <v>AUDGBP-FxForward-6M</v>
      </c>
      <c r="P24" s="12">
        <v>2.5065E-2</v>
      </c>
      <c r="Q24" s="1" t="s">
        <v>94</v>
      </c>
      <c r="R24" s="1" t="s">
        <v>95</v>
      </c>
      <c r="T24" s="15" t="str">
        <f t="shared" si="3"/>
        <v>AUDJPY-FxForward-4M</v>
      </c>
      <c r="U24" s="12">
        <v>2.5065E-2</v>
      </c>
      <c r="V24" s="1" t="s">
        <v>94</v>
      </c>
      <c r="W24" s="1" t="s">
        <v>95</v>
      </c>
      <c r="Y24" s="15" t="str">
        <f t="shared" si="6"/>
        <v>AUDNZD-FxForward-6M</v>
      </c>
      <c r="Z24" s="12">
        <v>2.5065E-2</v>
      </c>
      <c r="AA24" s="1" t="s">
        <v>94</v>
      </c>
      <c r="AB24" s="1" t="s">
        <v>95</v>
      </c>
    </row>
    <row r="25" spans="1:28" x14ac:dyDescent="0.2">
      <c r="A25" s="15"/>
      <c r="B25" s="15" t="s">
        <v>253</v>
      </c>
      <c r="C25" s="15" t="s">
        <v>260</v>
      </c>
      <c r="E25" s="15" t="str">
        <f t="shared" si="0"/>
        <v>AUDUSD-FxForward-5M</v>
      </c>
      <c r="F25" s="12">
        <v>2.5065E-2</v>
      </c>
      <c r="G25" s="1" t="s">
        <v>94</v>
      </c>
      <c r="H25" s="1" t="s">
        <v>95</v>
      </c>
      <c r="J25" s="15" t="str">
        <f t="shared" si="1"/>
        <v>AUDEUR-FxForward-5M</v>
      </c>
      <c r="K25" s="12">
        <v>2.5065E-2</v>
      </c>
      <c r="L25" s="1" t="s">
        <v>94</v>
      </c>
      <c r="M25" s="1" t="s">
        <v>95</v>
      </c>
      <c r="O25" s="15" t="str">
        <f t="shared" si="5"/>
        <v>AUDGBP-FxForward-9M</v>
      </c>
      <c r="P25" s="12">
        <v>2.5065E-2</v>
      </c>
      <c r="Q25" s="1" t="s">
        <v>94</v>
      </c>
      <c r="R25" s="1" t="s">
        <v>95</v>
      </c>
      <c r="T25" s="15" t="str">
        <f t="shared" si="3"/>
        <v>AUDJPY-FxForward-5M</v>
      </c>
      <c r="U25" s="12">
        <v>2.5065E-2</v>
      </c>
      <c r="V25" s="1" t="s">
        <v>94</v>
      </c>
      <c r="W25" s="1" t="s">
        <v>95</v>
      </c>
      <c r="Y25" s="15" t="str">
        <f t="shared" si="6"/>
        <v>AUDNZD-FxForward-9M</v>
      </c>
      <c r="Z25" s="12">
        <v>2.5065E-2</v>
      </c>
      <c r="AA25" s="1" t="s">
        <v>94</v>
      </c>
      <c r="AB25" s="1" t="s">
        <v>95</v>
      </c>
    </row>
    <row r="26" spans="1:28" x14ac:dyDescent="0.2">
      <c r="A26" s="15"/>
      <c r="B26" s="15" t="s">
        <v>253</v>
      </c>
      <c r="C26" s="15" t="s">
        <v>26</v>
      </c>
      <c r="E26" s="15" t="str">
        <f t="shared" si="0"/>
        <v>AUDUSD-FxForward-6M</v>
      </c>
      <c r="F26" s="12">
        <v>2.5065E-2</v>
      </c>
      <c r="G26" s="1" t="s">
        <v>94</v>
      </c>
      <c r="H26" s="1" t="s">
        <v>95</v>
      </c>
      <c r="J26" s="15" t="str">
        <f t="shared" si="1"/>
        <v>AUDEUR-FxForward-6M</v>
      </c>
      <c r="K26" s="12">
        <v>2.5065E-2</v>
      </c>
      <c r="L26" s="1" t="s">
        <v>94</v>
      </c>
      <c r="M26" s="1" t="s">
        <v>95</v>
      </c>
      <c r="O26" s="15" t="str">
        <f t="shared" si="5"/>
        <v>AUDGBP-FxForward-12M</v>
      </c>
      <c r="P26" s="12">
        <v>2.5065E-2</v>
      </c>
      <c r="Q26" s="1" t="s">
        <v>94</v>
      </c>
      <c r="R26" s="1" t="s">
        <v>95</v>
      </c>
      <c r="T26" s="15" t="str">
        <f t="shared" si="3"/>
        <v>AUDJPY-FxForward-6M</v>
      </c>
      <c r="U26" s="12">
        <v>2.5065E-2</v>
      </c>
      <c r="V26" s="1" t="s">
        <v>94</v>
      </c>
      <c r="W26" s="1" t="s">
        <v>95</v>
      </c>
      <c r="Y26" s="15" t="str">
        <f t="shared" si="6"/>
        <v>AUDNZD-FxForward-12M</v>
      </c>
      <c r="Z26" s="12">
        <v>2.5065E-2</v>
      </c>
      <c r="AA26" s="1" t="s">
        <v>94</v>
      </c>
      <c r="AB26" s="1" t="s">
        <v>95</v>
      </c>
    </row>
    <row r="27" spans="1:28" x14ac:dyDescent="0.2">
      <c r="A27" s="15"/>
      <c r="B27" s="15" t="s">
        <v>253</v>
      </c>
      <c r="C27" s="15" t="s">
        <v>261</v>
      </c>
      <c r="E27" s="15" t="str">
        <f t="shared" si="0"/>
        <v>AUDUSD-FxForward-9M</v>
      </c>
      <c r="F27" s="12">
        <v>2.5065E-2</v>
      </c>
      <c r="G27" s="1" t="s">
        <v>94</v>
      </c>
      <c r="H27" s="1" t="s">
        <v>95</v>
      </c>
      <c r="J27" s="15" t="str">
        <f t="shared" si="1"/>
        <v>AUDEUR-FxForward-9M</v>
      </c>
      <c r="K27" s="12">
        <v>2.5065E-2</v>
      </c>
      <c r="L27" s="1" t="s">
        <v>94</v>
      </c>
      <c r="M27" s="1" t="s">
        <v>95</v>
      </c>
      <c r="O27" s="15" t="str">
        <f t="shared" si="5"/>
        <v>AUDGBP-FxForward-15M</v>
      </c>
      <c r="P27" s="12">
        <v>2.5065E-2</v>
      </c>
      <c r="Q27" s="1" t="s">
        <v>94</v>
      </c>
      <c r="R27" s="1" t="s">
        <v>95</v>
      </c>
      <c r="T27" s="15" t="str">
        <f t="shared" si="3"/>
        <v>AUDJPY-FxForward-9M</v>
      </c>
      <c r="U27" s="12">
        <v>2.5065E-2</v>
      </c>
      <c r="V27" s="1" t="s">
        <v>94</v>
      </c>
      <c r="W27" s="1" t="s">
        <v>95</v>
      </c>
      <c r="Y27" s="15" t="str">
        <f t="shared" si="6"/>
        <v>AUDNZD-FxForward-15M</v>
      </c>
      <c r="Z27" s="12">
        <v>2.5065E-2</v>
      </c>
      <c r="AA27" s="1" t="s">
        <v>94</v>
      </c>
      <c r="AB27" s="1" t="s">
        <v>95</v>
      </c>
    </row>
    <row r="28" spans="1:28" x14ac:dyDescent="0.2">
      <c r="A28" s="15"/>
      <c r="B28" s="15" t="s">
        <v>253</v>
      </c>
      <c r="C28" s="15" t="s">
        <v>262</v>
      </c>
      <c r="E28" s="15" t="str">
        <f t="shared" si="0"/>
        <v>AUDUSD-FxForward-12M</v>
      </c>
      <c r="F28" s="12">
        <v>2.5065E-2</v>
      </c>
      <c r="G28" s="1" t="s">
        <v>94</v>
      </c>
      <c r="H28" s="1" t="s">
        <v>95</v>
      </c>
      <c r="J28" s="15" t="str">
        <f t="shared" si="1"/>
        <v>AUDEUR-FxForward-12M</v>
      </c>
      <c r="K28" s="12">
        <v>2.5065E-2</v>
      </c>
      <c r="L28" s="1" t="s">
        <v>94</v>
      </c>
      <c r="M28" s="1" t="s">
        <v>95</v>
      </c>
      <c r="O28" s="15" t="str">
        <f t="shared" si="5"/>
        <v>AUDGBP-FxForward-18M</v>
      </c>
      <c r="P28" s="12">
        <v>2.5065E-2</v>
      </c>
      <c r="Q28" s="1" t="s">
        <v>94</v>
      </c>
      <c r="R28" s="1" t="s">
        <v>95</v>
      </c>
      <c r="T28" s="15" t="str">
        <f t="shared" si="3"/>
        <v>AUDJPY-FxForward-12M</v>
      </c>
      <c r="U28" s="12">
        <v>2.5065E-2</v>
      </c>
      <c r="V28" s="1" t="s">
        <v>94</v>
      </c>
      <c r="W28" s="1" t="s">
        <v>95</v>
      </c>
      <c r="Y28" s="15" t="str">
        <f t="shared" si="6"/>
        <v>AUDNZD-FxForward-18M</v>
      </c>
      <c r="Z28" s="12">
        <v>2.5065E-2</v>
      </c>
      <c r="AA28" s="1" t="s">
        <v>94</v>
      </c>
      <c r="AB28" s="1" t="s">
        <v>95</v>
      </c>
    </row>
    <row r="29" spans="1:28" x14ac:dyDescent="0.2">
      <c r="A29" s="15"/>
      <c r="B29" s="15" t="s">
        <v>253</v>
      </c>
      <c r="C29" s="15" t="s">
        <v>263</v>
      </c>
      <c r="E29" s="15" t="str">
        <f t="shared" si="0"/>
        <v>AUDUSD-FxForward-15M</v>
      </c>
      <c r="F29" s="12">
        <v>2.5065E-2</v>
      </c>
      <c r="G29" s="1" t="s">
        <v>94</v>
      </c>
      <c r="H29" s="1" t="s">
        <v>95</v>
      </c>
      <c r="J29" s="15" t="str">
        <f t="shared" si="1"/>
        <v>AUDEUR-FxForward-15M</v>
      </c>
      <c r="K29" s="12">
        <v>2.5065E-2</v>
      </c>
      <c r="L29" s="1" t="s">
        <v>94</v>
      </c>
      <c r="M29" s="1" t="s">
        <v>95</v>
      </c>
      <c r="O29" s="15" t="str">
        <f t="shared" ref="O29:O39" si="7">P$8&amp;P$9&amp;"-"&amp;$B32&amp;"-"&amp;$C32</f>
        <v>AUDGBP-FxForward-2Y</v>
      </c>
      <c r="P29" s="12">
        <v>2.5065E-2</v>
      </c>
      <c r="Q29" s="1" t="s">
        <v>94</v>
      </c>
      <c r="R29" s="1" t="s">
        <v>95</v>
      </c>
      <c r="T29" s="15" t="str">
        <f t="shared" si="3"/>
        <v>AUDJPY-FxForward-15M</v>
      </c>
      <c r="U29" s="12">
        <v>2.5065E-2</v>
      </c>
      <c r="V29" s="1" t="s">
        <v>94</v>
      </c>
      <c r="W29" s="1" t="s">
        <v>95</v>
      </c>
      <c r="Y29" s="15" t="str">
        <f t="shared" ref="Y29:Y39" si="8">Z$8&amp;Z$9&amp;"-"&amp;$B32&amp;"-"&amp;$C32</f>
        <v>AUDNZD-FxForward-2Y</v>
      </c>
      <c r="Z29" s="12">
        <v>2.5065E-2</v>
      </c>
      <c r="AA29" s="1" t="s">
        <v>94</v>
      </c>
      <c r="AB29" s="1" t="s">
        <v>95</v>
      </c>
    </row>
    <row r="30" spans="1:28" x14ac:dyDescent="0.2">
      <c r="A30" s="15"/>
      <c r="B30" s="15" t="s">
        <v>253</v>
      </c>
      <c r="C30" s="15" t="s">
        <v>264</v>
      </c>
      <c r="E30" s="15" t="str">
        <f t="shared" si="0"/>
        <v>AUDUSD-FxForward-18M</v>
      </c>
      <c r="F30" s="12">
        <v>2.5065E-2</v>
      </c>
      <c r="G30" s="1" t="s">
        <v>94</v>
      </c>
      <c r="H30" s="1" t="s">
        <v>95</v>
      </c>
      <c r="J30" s="15" t="str">
        <f t="shared" si="1"/>
        <v>AUDEUR-FxForward-18M</v>
      </c>
      <c r="K30" s="12">
        <v>2.5065E-2</v>
      </c>
      <c r="L30" s="1" t="s">
        <v>94</v>
      </c>
      <c r="M30" s="1" t="s">
        <v>95</v>
      </c>
      <c r="O30" s="15" t="str">
        <f t="shared" si="7"/>
        <v>AUDGBP-FxForward-3Y</v>
      </c>
      <c r="P30" s="12">
        <v>2.5065E-2</v>
      </c>
      <c r="Q30" s="1" t="s">
        <v>94</v>
      </c>
      <c r="R30" s="1" t="s">
        <v>95</v>
      </c>
      <c r="T30" s="15" t="str">
        <f t="shared" si="3"/>
        <v>AUDJPY-FxForward-18M</v>
      </c>
      <c r="U30" s="12">
        <v>2.5065E-2</v>
      </c>
      <c r="V30" s="1" t="s">
        <v>94</v>
      </c>
      <c r="W30" s="1" t="s">
        <v>95</v>
      </c>
      <c r="Y30" s="15" t="str">
        <f t="shared" si="8"/>
        <v>AUDNZD-FxForward-3Y</v>
      </c>
      <c r="Z30" s="12">
        <v>2.5065E-2</v>
      </c>
      <c r="AA30" s="1" t="s">
        <v>94</v>
      </c>
      <c r="AB30" s="1" t="s">
        <v>95</v>
      </c>
    </row>
    <row r="31" spans="1:28" x14ac:dyDescent="0.2">
      <c r="A31" s="15"/>
      <c r="B31" s="15" t="s">
        <v>253</v>
      </c>
      <c r="C31" s="15" t="s">
        <v>265</v>
      </c>
      <c r="E31" s="15" t="str">
        <f t="shared" ref="E31:E41" si="9">F$8&amp;F$9&amp;"-"&amp;$B32&amp;"-"&amp;$C32</f>
        <v>AUDUSD-FxForward-2Y</v>
      </c>
      <c r="F31" s="12">
        <v>2.5065E-2</v>
      </c>
      <c r="G31" s="1" t="s">
        <v>94</v>
      </c>
      <c r="H31" s="1" t="s">
        <v>95</v>
      </c>
      <c r="J31" s="15" t="str">
        <f t="shared" ref="J31:J41" si="10">K$8&amp;K$9&amp;"-"&amp;$B32&amp;"-"&amp;$C32</f>
        <v>AUDEUR-FxForward-2Y</v>
      </c>
      <c r="K31" s="12">
        <v>2.5065E-2</v>
      </c>
      <c r="L31" s="1" t="s">
        <v>94</v>
      </c>
      <c r="M31" s="1" t="s">
        <v>95</v>
      </c>
      <c r="O31" s="15" t="str">
        <f t="shared" si="7"/>
        <v>AUDGBP-FxForward-4Y</v>
      </c>
      <c r="P31" s="12">
        <v>2.5065E-2</v>
      </c>
      <c r="Q31" s="1" t="s">
        <v>94</v>
      </c>
      <c r="R31" s="1" t="s">
        <v>95</v>
      </c>
      <c r="T31" s="15" t="str">
        <f t="shared" ref="T31:T41" si="11">U$8&amp;U$9&amp;"-"&amp;$B32&amp;"-"&amp;$C32</f>
        <v>AUDJPY-FxForward-2Y</v>
      </c>
      <c r="U31" s="12">
        <v>2.5065E-2</v>
      </c>
      <c r="V31" s="1" t="s">
        <v>94</v>
      </c>
      <c r="W31" s="1" t="s">
        <v>95</v>
      </c>
      <c r="Y31" s="15" t="str">
        <f t="shared" si="8"/>
        <v>AUDNZD-FxForward-4Y</v>
      </c>
      <c r="Z31" s="12">
        <v>2.5065E-2</v>
      </c>
      <c r="AA31" s="1" t="s">
        <v>94</v>
      </c>
      <c r="AB31" s="1" t="s">
        <v>95</v>
      </c>
    </row>
    <row r="32" spans="1:28" x14ac:dyDescent="0.2">
      <c r="A32" s="15"/>
      <c r="B32" s="15" t="s">
        <v>253</v>
      </c>
      <c r="C32" s="15" t="s">
        <v>266</v>
      </c>
      <c r="E32" s="15" t="str">
        <f t="shared" si="9"/>
        <v>AUDUSD-FxForward-3Y</v>
      </c>
      <c r="F32" s="12">
        <v>2.5065E-2</v>
      </c>
      <c r="G32" s="1" t="s">
        <v>94</v>
      </c>
      <c r="H32" s="1" t="s">
        <v>95</v>
      </c>
      <c r="J32" s="15" t="str">
        <f t="shared" si="10"/>
        <v>AUDEUR-FxForward-3Y</v>
      </c>
      <c r="K32" s="12">
        <v>2.5065E-2</v>
      </c>
      <c r="L32" s="1" t="s">
        <v>94</v>
      </c>
      <c r="M32" s="1" t="s">
        <v>95</v>
      </c>
      <c r="O32" s="15" t="str">
        <f t="shared" si="7"/>
        <v>AUDGBP-FxForward-5Y</v>
      </c>
      <c r="P32" s="12">
        <v>2.5065E-2</v>
      </c>
      <c r="Q32" s="1" t="s">
        <v>94</v>
      </c>
      <c r="R32" s="1" t="s">
        <v>95</v>
      </c>
      <c r="T32" s="15" t="str">
        <f t="shared" si="11"/>
        <v>AUDJPY-FxForward-3Y</v>
      </c>
      <c r="U32" s="12">
        <v>2.5065E-2</v>
      </c>
      <c r="V32" s="1" t="s">
        <v>94</v>
      </c>
      <c r="W32" s="1" t="s">
        <v>95</v>
      </c>
      <c r="Y32" s="15" t="str">
        <f t="shared" si="8"/>
        <v>AUDNZD-FxForward-5Y</v>
      </c>
      <c r="Z32" s="12">
        <v>2.5065E-2</v>
      </c>
      <c r="AA32" s="1" t="s">
        <v>94</v>
      </c>
      <c r="AB32" s="1" t="s">
        <v>95</v>
      </c>
    </row>
    <row r="33" spans="1:28" x14ac:dyDescent="0.2">
      <c r="A33" s="15"/>
      <c r="B33" s="15" t="s">
        <v>253</v>
      </c>
      <c r="C33" s="15" t="s">
        <v>12</v>
      </c>
      <c r="E33" s="15" t="str">
        <f t="shared" si="9"/>
        <v>AUDUSD-FxForward-4Y</v>
      </c>
      <c r="F33" s="12">
        <v>2.5065E-2</v>
      </c>
      <c r="G33" s="1" t="s">
        <v>94</v>
      </c>
      <c r="H33" s="1" t="s">
        <v>95</v>
      </c>
      <c r="J33" s="15" t="str">
        <f t="shared" si="10"/>
        <v>AUDEUR-FxForward-4Y</v>
      </c>
      <c r="K33" s="12">
        <v>2.5065E-2</v>
      </c>
      <c r="L33" s="1" t="s">
        <v>94</v>
      </c>
      <c r="M33" s="1" t="s">
        <v>95</v>
      </c>
      <c r="O33" s="15" t="str">
        <f t="shared" si="7"/>
        <v>AUDGBP-FxForward-6Y</v>
      </c>
      <c r="P33" s="12">
        <v>2.5065E-2</v>
      </c>
      <c r="Q33" s="1" t="s">
        <v>94</v>
      </c>
      <c r="R33" s="1" t="s">
        <v>95</v>
      </c>
      <c r="T33" s="15" t="str">
        <f t="shared" si="11"/>
        <v>AUDJPY-FxForward-4Y</v>
      </c>
      <c r="U33" s="12">
        <v>2.5065E-2</v>
      </c>
      <c r="V33" s="1" t="s">
        <v>94</v>
      </c>
      <c r="W33" s="1" t="s">
        <v>95</v>
      </c>
      <c r="Y33" s="15" t="str">
        <f t="shared" si="8"/>
        <v>AUDNZD-FxForward-6Y</v>
      </c>
      <c r="Z33" s="12">
        <v>2.5065E-2</v>
      </c>
      <c r="AA33" s="1" t="s">
        <v>94</v>
      </c>
      <c r="AB33" s="1" t="s">
        <v>95</v>
      </c>
    </row>
    <row r="34" spans="1:28" x14ac:dyDescent="0.2">
      <c r="A34" s="15"/>
      <c r="B34" s="15" t="s">
        <v>253</v>
      </c>
      <c r="C34" s="15" t="s">
        <v>13</v>
      </c>
      <c r="E34" s="15" t="str">
        <f t="shared" si="9"/>
        <v>AUDUSD-FxForward-5Y</v>
      </c>
      <c r="F34" s="12">
        <v>2.5065E-2</v>
      </c>
      <c r="G34" s="1" t="s">
        <v>94</v>
      </c>
      <c r="H34" s="1" t="s">
        <v>95</v>
      </c>
      <c r="J34" s="15" t="str">
        <f t="shared" si="10"/>
        <v>AUDEUR-FxForward-5Y</v>
      </c>
      <c r="K34" s="12">
        <v>2.5065E-2</v>
      </c>
      <c r="L34" s="1" t="s">
        <v>94</v>
      </c>
      <c r="M34" s="1" t="s">
        <v>95</v>
      </c>
      <c r="O34" s="15" t="str">
        <f t="shared" si="7"/>
        <v>AUDGBP-FxForward-7Y</v>
      </c>
      <c r="P34" s="12">
        <v>2.5065E-2</v>
      </c>
      <c r="Q34" s="1" t="s">
        <v>94</v>
      </c>
      <c r="R34" s="1" t="s">
        <v>95</v>
      </c>
      <c r="T34" s="15" t="str">
        <f t="shared" si="11"/>
        <v>AUDJPY-FxForward-5Y</v>
      </c>
      <c r="U34" s="12">
        <v>2.5065E-2</v>
      </c>
      <c r="V34" s="1" t="s">
        <v>94</v>
      </c>
      <c r="W34" s="1" t="s">
        <v>95</v>
      </c>
      <c r="Y34" s="15" t="str">
        <f t="shared" si="8"/>
        <v>AUDNZD-FxForward-7Y</v>
      </c>
      <c r="Z34" s="12">
        <v>2.5065E-2</v>
      </c>
      <c r="AA34" s="1" t="s">
        <v>94</v>
      </c>
      <c r="AB34" s="1" t="s">
        <v>95</v>
      </c>
    </row>
    <row r="35" spans="1:28" x14ac:dyDescent="0.2">
      <c r="A35" s="15"/>
      <c r="B35" s="15" t="s">
        <v>253</v>
      </c>
      <c r="C35" s="15" t="s">
        <v>14</v>
      </c>
      <c r="E35" s="15" t="str">
        <f t="shared" si="9"/>
        <v>AUDUSD-FxForward-6Y</v>
      </c>
      <c r="F35" s="12">
        <v>2.5065E-2</v>
      </c>
      <c r="G35" s="1" t="s">
        <v>94</v>
      </c>
      <c r="H35" s="1" t="s">
        <v>95</v>
      </c>
      <c r="J35" s="15" t="str">
        <f t="shared" si="10"/>
        <v>AUDEUR-FxForward-6Y</v>
      </c>
      <c r="K35" s="12">
        <v>2.5065E-2</v>
      </c>
      <c r="L35" s="1" t="s">
        <v>94</v>
      </c>
      <c r="M35" s="1" t="s">
        <v>95</v>
      </c>
      <c r="O35" s="15" t="str">
        <f t="shared" si="7"/>
        <v>AUDGBP-FxForward-8Y</v>
      </c>
      <c r="P35" s="12">
        <v>2.5065E-2</v>
      </c>
      <c r="Q35" s="1" t="s">
        <v>94</v>
      </c>
      <c r="R35" s="1" t="s">
        <v>95</v>
      </c>
      <c r="T35" s="15" t="str">
        <f t="shared" si="11"/>
        <v>AUDJPY-FxForward-6Y</v>
      </c>
      <c r="U35" s="12">
        <v>2.5065E-2</v>
      </c>
      <c r="V35" s="1" t="s">
        <v>94</v>
      </c>
      <c r="W35" s="1" t="s">
        <v>95</v>
      </c>
      <c r="Y35" s="15" t="str">
        <f t="shared" si="8"/>
        <v>AUDNZD-FxForward-8Y</v>
      </c>
      <c r="Z35" s="12">
        <v>2.5065E-2</v>
      </c>
      <c r="AA35" s="1" t="s">
        <v>94</v>
      </c>
      <c r="AB35" s="1" t="s">
        <v>95</v>
      </c>
    </row>
    <row r="36" spans="1:28" x14ac:dyDescent="0.2">
      <c r="A36" s="15"/>
      <c r="B36" s="15" t="s">
        <v>253</v>
      </c>
      <c r="C36" s="15" t="s">
        <v>15</v>
      </c>
      <c r="E36" s="15" t="str">
        <f t="shared" si="9"/>
        <v>AUDUSD-FxForward-7Y</v>
      </c>
      <c r="F36" s="12">
        <v>2.5065E-2</v>
      </c>
      <c r="G36" s="1" t="s">
        <v>94</v>
      </c>
      <c r="H36" s="1" t="s">
        <v>95</v>
      </c>
      <c r="J36" s="15" t="str">
        <f t="shared" si="10"/>
        <v>AUDEUR-FxForward-7Y</v>
      </c>
      <c r="K36" s="12">
        <v>2.5065E-2</v>
      </c>
      <c r="L36" s="1" t="s">
        <v>94</v>
      </c>
      <c r="M36" s="1" t="s">
        <v>95</v>
      </c>
      <c r="O36" s="15" t="str">
        <f t="shared" si="7"/>
        <v>AUDGBP-FxForward-9Y</v>
      </c>
      <c r="P36" s="12">
        <v>2.5065E-2</v>
      </c>
      <c r="Q36" s="1" t="s">
        <v>94</v>
      </c>
      <c r="R36" s="1" t="s">
        <v>95</v>
      </c>
      <c r="T36" s="15" t="str">
        <f t="shared" si="11"/>
        <v>AUDJPY-FxForward-7Y</v>
      </c>
      <c r="U36" s="12">
        <v>2.5065E-2</v>
      </c>
      <c r="V36" s="1" t="s">
        <v>94</v>
      </c>
      <c r="W36" s="1" t="s">
        <v>95</v>
      </c>
      <c r="Y36" s="15" t="str">
        <f t="shared" si="8"/>
        <v>AUDNZD-FxForward-9Y</v>
      </c>
      <c r="Z36" s="12">
        <v>2.5065E-2</v>
      </c>
      <c r="AA36" s="1" t="s">
        <v>94</v>
      </c>
      <c r="AB36" s="1" t="s">
        <v>95</v>
      </c>
    </row>
    <row r="37" spans="1:28" x14ac:dyDescent="0.2">
      <c r="A37" s="15"/>
      <c r="B37" s="15" t="s">
        <v>253</v>
      </c>
      <c r="C37" s="15" t="s">
        <v>16</v>
      </c>
      <c r="E37" s="15" t="str">
        <f t="shared" si="9"/>
        <v>AUDUSD-FxForward-8Y</v>
      </c>
      <c r="F37" s="12">
        <v>2.5065E-2</v>
      </c>
      <c r="G37" s="1" t="s">
        <v>94</v>
      </c>
      <c r="H37" s="1" t="s">
        <v>95</v>
      </c>
      <c r="J37" s="15" t="str">
        <f t="shared" si="10"/>
        <v>AUDEUR-FxForward-8Y</v>
      </c>
      <c r="K37" s="12">
        <v>2.5065E-2</v>
      </c>
      <c r="L37" s="1" t="s">
        <v>94</v>
      </c>
      <c r="M37" s="1" t="s">
        <v>95</v>
      </c>
      <c r="O37" s="15" t="str">
        <f t="shared" si="7"/>
        <v>AUDGBP-FxForward-10Y</v>
      </c>
      <c r="P37" s="12">
        <v>2.5065E-2</v>
      </c>
      <c r="Q37" s="1" t="s">
        <v>94</v>
      </c>
      <c r="R37" s="1" t="s">
        <v>95</v>
      </c>
      <c r="T37" s="15" t="str">
        <f t="shared" si="11"/>
        <v>AUDJPY-FxForward-8Y</v>
      </c>
      <c r="U37" s="12">
        <v>2.5065E-2</v>
      </c>
      <c r="V37" s="1" t="s">
        <v>94</v>
      </c>
      <c r="W37" s="1" t="s">
        <v>95</v>
      </c>
      <c r="Y37" s="15" t="str">
        <f t="shared" si="8"/>
        <v>AUDNZD-FxForward-10Y</v>
      </c>
      <c r="Z37" s="12">
        <v>2.5065E-2</v>
      </c>
      <c r="AA37" s="1" t="s">
        <v>94</v>
      </c>
      <c r="AB37" s="1" t="s">
        <v>95</v>
      </c>
    </row>
    <row r="38" spans="1:28" x14ac:dyDescent="0.2">
      <c r="A38" s="15"/>
      <c r="B38" s="15" t="s">
        <v>253</v>
      </c>
      <c r="C38" s="15" t="s">
        <v>17</v>
      </c>
      <c r="E38" s="15" t="str">
        <f t="shared" si="9"/>
        <v>AUDUSD-FxForward-9Y</v>
      </c>
      <c r="F38" s="12">
        <v>2.5065E-2</v>
      </c>
      <c r="G38" s="1" t="s">
        <v>94</v>
      </c>
      <c r="H38" s="1" t="s">
        <v>95</v>
      </c>
      <c r="J38" s="15" t="str">
        <f t="shared" si="10"/>
        <v>AUDEUR-FxForward-9Y</v>
      </c>
      <c r="K38" s="12">
        <v>2.5065E-2</v>
      </c>
      <c r="L38" s="1" t="s">
        <v>94</v>
      </c>
      <c r="M38" s="1" t="s">
        <v>95</v>
      </c>
      <c r="O38" s="15" t="str">
        <f t="shared" si="7"/>
        <v>AUDGBP-FxForward-15Y</v>
      </c>
      <c r="P38" s="12">
        <v>2.5065E-2</v>
      </c>
      <c r="Q38" s="1" t="s">
        <v>94</v>
      </c>
      <c r="R38" s="1" t="s">
        <v>95</v>
      </c>
      <c r="T38" s="15" t="str">
        <f t="shared" si="11"/>
        <v>AUDJPY-FxForward-9Y</v>
      </c>
      <c r="U38" s="12">
        <v>2.5065E-2</v>
      </c>
      <c r="V38" s="1" t="s">
        <v>94</v>
      </c>
      <c r="W38" s="1" t="s">
        <v>95</v>
      </c>
      <c r="Y38" s="15" t="str">
        <f t="shared" si="8"/>
        <v>AUDNZD-FxForward-15Y</v>
      </c>
      <c r="Z38" s="12">
        <v>2.5065E-2</v>
      </c>
      <c r="AA38" s="1" t="s">
        <v>94</v>
      </c>
      <c r="AB38" s="1" t="s">
        <v>95</v>
      </c>
    </row>
    <row r="39" spans="1:28" x14ac:dyDescent="0.2">
      <c r="A39" s="15"/>
      <c r="B39" s="15" t="s">
        <v>253</v>
      </c>
      <c r="C39" s="15" t="s">
        <v>18</v>
      </c>
      <c r="E39" s="15" t="str">
        <f t="shared" si="9"/>
        <v>AUDUSD-FxForward-10Y</v>
      </c>
      <c r="F39" s="12">
        <v>2.5065E-2</v>
      </c>
      <c r="G39" s="1" t="s">
        <v>94</v>
      </c>
      <c r="H39" s="1" t="s">
        <v>95</v>
      </c>
      <c r="J39" s="15" t="str">
        <f t="shared" si="10"/>
        <v>AUDEUR-FxForward-10Y</v>
      </c>
      <c r="K39" s="12">
        <v>2.5065E-2</v>
      </c>
      <c r="L39" s="1" t="s">
        <v>94</v>
      </c>
      <c r="M39" s="1" t="s">
        <v>95</v>
      </c>
      <c r="O39" s="15" t="str">
        <f t="shared" si="7"/>
        <v>AUDGBP-FxForward-20Y</v>
      </c>
      <c r="P39" s="12">
        <v>2.5065E-2</v>
      </c>
      <c r="Q39" s="1" t="s">
        <v>94</v>
      </c>
      <c r="R39" s="1" t="s">
        <v>95</v>
      </c>
      <c r="T39" s="15" t="str">
        <f t="shared" si="11"/>
        <v>AUDJPY-FxForward-10Y</v>
      </c>
      <c r="U39" s="12">
        <v>2.5065E-2</v>
      </c>
      <c r="V39" s="1" t="s">
        <v>94</v>
      </c>
      <c r="W39" s="1" t="s">
        <v>95</v>
      </c>
      <c r="Y39" s="15" t="str">
        <f t="shared" si="8"/>
        <v>AUDNZD-FxForward-20Y</v>
      </c>
      <c r="Z39" s="12">
        <v>2.5065E-2</v>
      </c>
      <c r="AA39" s="1" t="s">
        <v>94</v>
      </c>
      <c r="AB39" s="1" t="s">
        <v>95</v>
      </c>
    </row>
    <row r="40" spans="1:28" x14ac:dyDescent="0.2">
      <c r="A40" s="15"/>
      <c r="B40" s="15" t="s">
        <v>253</v>
      </c>
      <c r="C40" s="15" t="s">
        <v>19</v>
      </c>
      <c r="E40" s="15" t="str">
        <f t="shared" si="9"/>
        <v>AUDUSD-FxForward-15Y</v>
      </c>
      <c r="F40" s="12">
        <v>2.5065E-2</v>
      </c>
      <c r="G40" s="1" t="s">
        <v>94</v>
      </c>
      <c r="H40" s="1" t="s">
        <v>95</v>
      </c>
      <c r="J40" s="15" t="str">
        <f t="shared" si="10"/>
        <v>AUDEUR-FxForward-15Y</v>
      </c>
      <c r="K40" s="12">
        <v>2.5065E-2</v>
      </c>
      <c r="L40" s="1" t="s">
        <v>94</v>
      </c>
      <c r="M40" s="1" t="s">
        <v>95</v>
      </c>
      <c r="T40" s="15" t="str">
        <f t="shared" si="11"/>
        <v>AUDJPY-FxForward-15Y</v>
      </c>
      <c r="U40" s="12">
        <v>2.5065E-2</v>
      </c>
      <c r="V40" s="1" t="s">
        <v>94</v>
      </c>
      <c r="W40" s="1" t="s">
        <v>95</v>
      </c>
    </row>
    <row r="41" spans="1:28" x14ac:dyDescent="0.2">
      <c r="A41" s="15"/>
      <c r="B41" s="15" t="s">
        <v>253</v>
      </c>
      <c r="C41" s="15" t="s">
        <v>20</v>
      </c>
      <c r="E41" s="15" t="str">
        <f t="shared" si="9"/>
        <v>AUDUSD-FxForward-20Y</v>
      </c>
      <c r="F41" s="12">
        <v>2.5065E-2</v>
      </c>
      <c r="G41" s="1" t="s">
        <v>94</v>
      </c>
      <c r="H41" s="1" t="s">
        <v>95</v>
      </c>
      <c r="J41" s="15" t="str">
        <f t="shared" si="10"/>
        <v>AUDEUR-FxForward-20Y</v>
      </c>
      <c r="K41" s="12">
        <v>2.5065E-2</v>
      </c>
      <c r="L41" s="1" t="s">
        <v>94</v>
      </c>
      <c r="M41" s="1" t="s">
        <v>95</v>
      </c>
      <c r="T41" s="15" t="str">
        <f t="shared" si="11"/>
        <v>AUDJPY-FxForward-20Y</v>
      </c>
      <c r="U41" s="12">
        <v>2.5065E-2</v>
      </c>
      <c r="V41" s="1" t="s">
        <v>94</v>
      </c>
      <c r="W41" s="1" t="s">
        <v>95</v>
      </c>
    </row>
    <row r="42" spans="1:28" x14ac:dyDescent="0.2">
      <c r="A42" s="15"/>
      <c r="B42" s="15" t="s">
        <v>253</v>
      </c>
      <c r="C42" s="15" t="s">
        <v>21</v>
      </c>
    </row>
  </sheetData>
  <protectedRanges>
    <protectedRange sqref="F7 K7 P7 U7 Z7" name="Range2_1_1_1_2"/>
  </protectedRanges>
  <dataValidations count="5">
    <dataValidation type="list" allowBlank="1" showInputMessage="1" showErrorMessage="1" sqref="F3 K3 P3 U3 Z3" xr:uid="{00000000-0002-0000-0000-000000000000}">
      <formula1>"QR_LIVE,QR_DEV"</formula1>
    </dataValidation>
    <dataValidation type="list" allowBlank="1" showInputMessage="1" showErrorMessage="1" sqref="F4 K4 P4 U4 Z4" xr:uid="{00000000-0002-0000-0000-000001000000}">
      <formula1>PricingStructureTypes</formula1>
    </dataValidation>
    <dataValidation type="list" allowBlank="1" showInputMessage="1" showErrorMessage="1" sqref="F7 K7 P7 U7 Z7" xr:uid="{00000000-0002-0000-0000-000002000000}">
      <formula1>Algorithms</formula1>
    </dataValidation>
    <dataValidation type="list" allowBlank="1" showInputMessage="1" showErrorMessage="1" sqref="F8:F9 K8:K9 P8:P9 U8:U9 Z8:Z9" xr:uid="{00000000-0002-0000-0000-000003000000}">
      <formula1>Currency</formula1>
    </dataValidation>
    <dataValidation type="list" allowBlank="1" showInputMessage="1" showErrorMessage="1" sqref="F11 K11 P11 U11 Z11" xr:uid="{00000000-0002-0000-0000-000004000000}">
      <formula1>FxDirection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8"/>
  <sheetViews>
    <sheetView workbookViewId="0">
      <selection activeCell="G1" sqref="G1"/>
    </sheetView>
  </sheetViews>
  <sheetFormatPr defaultRowHeight="12.75" x14ac:dyDescent="0.2"/>
  <cols>
    <col min="1" max="1" width="3.140625" customWidth="1"/>
    <col min="2" max="2" width="27.7109375" bestFit="1" customWidth="1"/>
    <col min="3" max="3" width="30.85546875" customWidth="1"/>
    <col min="7" max="7" width="27.7109375" bestFit="1" customWidth="1"/>
    <col min="8" max="8" width="30.85546875" customWidth="1"/>
    <col min="9" max="9" width="9.7109375" bestFit="1" customWidth="1"/>
    <col min="10" max="10" width="14.140625" bestFit="1" customWidth="1"/>
    <col min="12" max="12" width="20.7109375" customWidth="1"/>
    <col min="13" max="13" width="18.85546875" style="13" customWidth="1"/>
    <col min="14" max="14" width="9.7109375" bestFit="1" customWidth="1"/>
    <col min="15" max="15" width="14.140625" bestFit="1" customWidth="1"/>
    <col min="16" max="16" width="9.7109375" customWidth="1"/>
    <col min="17" max="17" width="20.140625" customWidth="1"/>
    <col min="18" max="18" width="26.28515625" customWidth="1"/>
    <col min="19" max="19" width="9.7109375" bestFit="1" customWidth="1"/>
    <col min="21" max="21" width="7.7109375" customWidth="1"/>
    <col min="22" max="22" width="20.85546875" customWidth="1"/>
    <col min="23" max="23" width="26.42578125" customWidth="1"/>
    <col min="24" max="24" width="9.7109375" bestFit="1" customWidth="1"/>
    <col min="26" max="26" width="4.140625" customWidth="1"/>
    <col min="27" max="27" width="18.140625" customWidth="1"/>
    <col min="28" max="28" width="26.85546875" customWidth="1"/>
    <col min="29" max="29" width="15.85546875" customWidth="1"/>
    <col min="30" max="30" width="13.140625" customWidth="1"/>
    <col min="31" max="31" width="15.85546875" customWidth="1"/>
    <col min="33" max="33" width="13" customWidth="1"/>
    <col min="35" max="35" width="16.42578125" customWidth="1"/>
  </cols>
  <sheetData>
    <row r="1" spans="1:28" x14ac:dyDescent="0.2">
      <c r="A1" s="1"/>
      <c r="G1" t="str">
        <f>_xll.HLV5r3.Financial.Cache.CreatePricingStructureProperties(G3:H13, G21:G50,H21:H50,I21:I50,J21:J50, TRUE)</f>
        <v>Configuration.PricingStructures.QR_LIVE.DiscountCurve.AUD-LIBOR-SENIOR</v>
      </c>
      <c r="L1" t="str">
        <f>_xll.HLV5r3.Financial.Cache.CreatePricingStructureProperties(L3:M12, L21:L58,M21:M58,N21:N58,O21:O58, TRUE)</f>
        <v>Configuration.PricingStructures.QR_LIVE.RateCurve.AUD-BBR-BBSW-3M</v>
      </c>
      <c r="M1" s="12"/>
      <c r="Q1" t="str">
        <f>_xll.HLV5r3.Financial.Cache.CreatePricingStructureProperties(Q3:R13, Q21:Q33,R21:R33,S21:S33,T21:T33, TRUE)</f>
        <v>Configuration.PricingStructures.QR_LIVE.RateBasisCurve.AUD-BBR-BBSW-1M</v>
      </c>
      <c r="V1" t="str">
        <f>_xll.HLV5r3.Financial.Cache.CreatePricingStructureProperties(V3:W13, V21:V33,W21:W33,X21:X33,Y21:Y33, TRUE)</f>
        <v>Configuration.PricingStructures.QR_LIVE.RateBasisCurve.AUD-BBR-BBSW-6M</v>
      </c>
      <c r="AA1" t="str">
        <f>_xll.HLV5r3.Financial.Cache.CreatePricingStructureProperties(AA3:AB12, AA21:AA32,AB21:AB32,AC21:AC32,AD21:AD32, TRUE)</f>
        <v>Configuration.PricingStructures.QR_LIVE.RateCurve.AUD-AONIA-OIS-COMPOUND-1D</v>
      </c>
    </row>
    <row r="2" spans="1:28" ht="13.5" thickBot="1" x14ac:dyDescent="0.25">
      <c r="A2" s="1"/>
      <c r="M2" s="12"/>
      <c r="AB2" s="14"/>
    </row>
    <row r="3" spans="1:28" x14ac:dyDescent="0.2">
      <c r="A3" s="1"/>
      <c r="B3" s="52" t="s">
        <v>98</v>
      </c>
      <c r="C3" s="56" t="s">
        <v>60</v>
      </c>
      <c r="G3" s="41" t="s">
        <v>31</v>
      </c>
      <c r="H3" s="61" t="s">
        <v>30</v>
      </c>
      <c r="L3" s="41" t="s">
        <v>31</v>
      </c>
      <c r="M3" s="61" t="s">
        <v>0</v>
      </c>
      <c r="Q3" s="41" t="s">
        <v>31</v>
      </c>
      <c r="R3" s="45" t="s">
        <v>218</v>
      </c>
      <c r="V3" s="41" t="s">
        <v>31</v>
      </c>
      <c r="W3" s="45" t="s">
        <v>218</v>
      </c>
      <c r="AA3" s="37" t="s">
        <v>31</v>
      </c>
      <c r="AB3" s="45" t="s">
        <v>0</v>
      </c>
    </row>
    <row r="4" spans="1:28" x14ac:dyDescent="0.2">
      <c r="A4" s="1"/>
      <c r="B4" s="42" t="s">
        <v>352</v>
      </c>
      <c r="C4" s="57" t="s">
        <v>353</v>
      </c>
      <c r="G4" s="42" t="s">
        <v>352</v>
      </c>
      <c r="H4" s="57" t="s">
        <v>353</v>
      </c>
      <c r="L4" s="42" t="s">
        <v>352</v>
      </c>
      <c r="M4" s="57" t="s">
        <v>353</v>
      </c>
      <c r="Q4" s="42" t="s">
        <v>352</v>
      </c>
      <c r="R4" s="46" t="s">
        <v>353</v>
      </c>
      <c r="V4" s="42" t="s">
        <v>352</v>
      </c>
      <c r="W4" s="46" t="s">
        <v>353</v>
      </c>
      <c r="AA4" s="38" t="s">
        <v>352</v>
      </c>
      <c r="AB4" s="46" t="s">
        <v>353</v>
      </c>
    </row>
    <row r="5" spans="1:28" x14ac:dyDescent="0.2">
      <c r="A5" s="1"/>
      <c r="B5" s="43" t="s">
        <v>31</v>
      </c>
      <c r="C5" s="58" t="s">
        <v>158</v>
      </c>
      <c r="G5" s="43" t="s">
        <v>98</v>
      </c>
      <c r="H5" s="61" t="s">
        <v>60</v>
      </c>
      <c r="L5" s="42" t="s">
        <v>98</v>
      </c>
      <c r="M5" s="56" t="s">
        <v>60</v>
      </c>
      <c r="Q5" s="43" t="s">
        <v>98</v>
      </c>
      <c r="R5" s="47" t="s">
        <v>60</v>
      </c>
      <c r="V5" s="43" t="s">
        <v>98</v>
      </c>
      <c r="W5" s="47" t="s">
        <v>60</v>
      </c>
      <c r="AA5" s="38" t="s">
        <v>98</v>
      </c>
      <c r="AB5" s="49" t="s">
        <v>60</v>
      </c>
    </row>
    <row r="6" spans="1:28" x14ac:dyDescent="0.2">
      <c r="A6" s="1"/>
      <c r="B6" s="44" t="s">
        <v>354</v>
      </c>
      <c r="C6" s="57" t="s">
        <v>355</v>
      </c>
      <c r="G6" s="42" t="s">
        <v>352</v>
      </c>
      <c r="H6" s="57" t="s">
        <v>353</v>
      </c>
      <c r="L6" s="44" t="s">
        <v>354</v>
      </c>
      <c r="M6" s="57" t="s">
        <v>355</v>
      </c>
      <c r="Q6" s="42" t="s">
        <v>354</v>
      </c>
      <c r="R6" s="46" t="s">
        <v>355</v>
      </c>
      <c r="V6" s="42" t="s">
        <v>354</v>
      </c>
      <c r="W6" s="46" t="s">
        <v>355</v>
      </c>
      <c r="AA6" s="39" t="s">
        <v>354</v>
      </c>
      <c r="AB6" s="46" t="s">
        <v>355</v>
      </c>
    </row>
    <row r="7" spans="1:28" x14ac:dyDescent="0.2">
      <c r="A7" s="1"/>
      <c r="B7" s="43" t="s">
        <v>164</v>
      </c>
      <c r="C7" s="58" t="s">
        <v>159</v>
      </c>
      <c r="G7" s="44" t="s">
        <v>354</v>
      </c>
      <c r="H7" s="57" t="s">
        <v>355</v>
      </c>
      <c r="L7" s="42" t="s">
        <v>4</v>
      </c>
      <c r="M7" s="63" t="s">
        <v>209</v>
      </c>
      <c r="Q7" s="44" t="s">
        <v>4</v>
      </c>
      <c r="R7" s="46" t="s">
        <v>209</v>
      </c>
      <c r="V7" s="44" t="s">
        <v>4</v>
      </c>
      <c r="W7" s="46" t="s">
        <v>209</v>
      </c>
      <c r="AA7" s="38" t="s">
        <v>4</v>
      </c>
      <c r="AB7" s="53" t="s">
        <v>267</v>
      </c>
    </row>
    <row r="8" spans="1:28" x14ac:dyDescent="0.2">
      <c r="A8" s="1"/>
      <c r="B8" s="43" t="s">
        <v>165</v>
      </c>
      <c r="C8" s="58" t="s">
        <v>160</v>
      </c>
      <c r="G8" s="43" t="s">
        <v>39</v>
      </c>
      <c r="H8" s="62" t="s">
        <v>43</v>
      </c>
      <c r="L8" s="42" t="s">
        <v>33</v>
      </c>
      <c r="M8" s="56" t="s">
        <v>3</v>
      </c>
      <c r="Q8" s="43" t="s">
        <v>33</v>
      </c>
      <c r="R8" s="48" t="s">
        <v>10</v>
      </c>
      <c r="V8" s="43" t="s">
        <v>33</v>
      </c>
      <c r="W8" s="48" t="s">
        <v>26</v>
      </c>
      <c r="AA8" s="38" t="s">
        <v>33</v>
      </c>
      <c r="AB8" s="49" t="s">
        <v>268</v>
      </c>
    </row>
    <row r="9" spans="1:28" x14ac:dyDescent="0.2">
      <c r="A9" s="1"/>
      <c r="B9" s="43" t="s">
        <v>166</v>
      </c>
      <c r="C9" s="58" t="s">
        <v>161</v>
      </c>
      <c r="G9" s="43" t="s">
        <v>40</v>
      </c>
      <c r="H9" s="56" t="s">
        <v>41</v>
      </c>
      <c r="L9" s="42" t="s">
        <v>5</v>
      </c>
      <c r="M9" s="56" t="str">
        <f>M7&amp;"-"&amp;M8</f>
        <v>AUD-BBR-BBSW-3M</v>
      </c>
      <c r="Q9" s="43" t="s">
        <v>5</v>
      </c>
      <c r="R9" s="49" t="str">
        <f>R7&amp;"-"&amp;R8</f>
        <v>AUD-BBR-BBSW-1M</v>
      </c>
      <c r="V9" s="43" t="s">
        <v>5</v>
      </c>
      <c r="W9" s="49" t="str">
        <f>W7&amp;"-"&amp;W8</f>
        <v>AUD-BBR-BBSW-6M</v>
      </c>
      <c r="AA9" s="38" t="s">
        <v>5</v>
      </c>
      <c r="AB9" s="49" t="str">
        <f>AB7&amp;"-"&amp;AB8</f>
        <v>AUD-AONIA-OIS-COMPOUND-1D</v>
      </c>
    </row>
    <row r="10" spans="1:28" x14ac:dyDescent="0.2">
      <c r="A10" s="1"/>
      <c r="B10" s="43" t="s">
        <v>39</v>
      </c>
      <c r="C10" s="58" t="s">
        <v>43</v>
      </c>
      <c r="G10" s="43" t="s">
        <v>5</v>
      </c>
      <c r="H10" s="59" t="s">
        <v>162</v>
      </c>
      <c r="L10" s="42" t="s">
        <v>62</v>
      </c>
      <c r="M10" s="62">
        <v>0</v>
      </c>
      <c r="Q10" s="43" t="s">
        <v>62</v>
      </c>
      <c r="R10" s="50">
        <v>1</v>
      </c>
      <c r="V10" s="43" t="s">
        <v>62</v>
      </c>
      <c r="W10" s="50">
        <v>1</v>
      </c>
      <c r="AA10" s="38" t="s">
        <v>62</v>
      </c>
      <c r="AB10" s="48">
        <v>0</v>
      </c>
    </row>
    <row r="11" spans="1:28" x14ac:dyDescent="0.2">
      <c r="A11" s="1"/>
      <c r="B11" s="43" t="s">
        <v>40</v>
      </c>
      <c r="C11" s="58" t="s">
        <v>41</v>
      </c>
      <c r="G11" s="43" t="s">
        <v>62</v>
      </c>
      <c r="H11" s="61">
        <v>1</v>
      </c>
      <c r="L11" s="42" t="s">
        <v>6</v>
      </c>
      <c r="M11" s="56" t="s">
        <v>61</v>
      </c>
      <c r="Q11" s="43" t="s">
        <v>6</v>
      </c>
      <c r="R11" s="47" t="s">
        <v>163</v>
      </c>
      <c r="V11" s="43" t="s">
        <v>6</v>
      </c>
      <c r="W11" s="47" t="s">
        <v>163</v>
      </c>
      <c r="AA11" s="38" t="s">
        <v>6</v>
      </c>
      <c r="AB11" s="49" t="s">
        <v>61</v>
      </c>
    </row>
    <row r="12" spans="1:28" ht="13.5" thickBot="1" x14ac:dyDescent="0.25">
      <c r="A12" s="1"/>
      <c r="B12" s="43" t="s">
        <v>5</v>
      </c>
      <c r="C12" s="58" t="s">
        <v>162</v>
      </c>
      <c r="G12" s="43" t="s">
        <v>6</v>
      </c>
      <c r="H12" s="57" t="s">
        <v>42</v>
      </c>
      <c r="L12" s="42" t="s">
        <v>1</v>
      </c>
      <c r="M12" s="59" t="s">
        <v>2</v>
      </c>
      <c r="Q12" s="43" t="s">
        <v>1</v>
      </c>
      <c r="R12" s="46" t="s">
        <v>2</v>
      </c>
      <c r="V12" s="43" t="s">
        <v>1</v>
      </c>
      <c r="W12" s="46" t="s">
        <v>2</v>
      </c>
      <c r="AA12" s="38" t="s">
        <v>1</v>
      </c>
      <c r="AB12" s="51" t="s">
        <v>2</v>
      </c>
    </row>
    <row r="13" spans="1:28" ht="13.5" thickBot="1" x14ac:dyDescent="0.25">
      <c r="A13" s="1"/>
      <c r="B13" s="43" t="s">
        <v>62</v>
      </c>
      <c r="C13" s="58">
        <v>1</v>
      </c>
      <c r="G13" s="42" t="s">
        <v>1</v>
      </c>
      <c r="H13" s="59" t="s">
        <v>2</v>
      </c>
      <c r="L13" s="40"/>
      <c r="M13" s="64"/>
      <c r="N13" s="64"/>
      <c r="O13" s="64"/>
      <c r="Q13" s="42" t="s">
        <v>164</v>
      </c>
      <c r="R13" s="51" t="s">
        <v>161</v>
      </c>
      <c r="S13" s="54"/>
      <c r="V13" s="42" t="s">
        <v>164</v>
      </c>
      <c r="W13" s="51" t="s">
        <v>161</v>
      </c>
      <c r="X13" s="54"/>
      <c r="AA13" s="40" t="s">
        <v>53</v>
      </c>
      <c r="AB13" s="12"/>
    </row>
    <row r="14" spans="1:28" ht="13.5" thickBot="1" x14ac:dyDescent="0.25">
      <c r="A14" s="1"/>
      <c r="B14" s="43" t="s">
        <v>6</v>
      </c>
      <c r="C14" s="56" t="s">
        <v>163</v>
      </c>
      <c r="G14" s="40"/>
      <c r="H14" s="64"/>
      <c r="I14" s="64"/>
      <c r="J14" s="64"/>
      <c r="Q14" s="40" t="s">
        <v>53</v>
      </c>
      <c r="R14" s="64"/>
      <c r="S14" s="64"/>
      <c r="T14" s="64"/>
      <c r="V14" s="40" t="s">
        <v>53</v>
      </c>
      <c r="W14" s="64"/>
      <c r="X14" s="64"/>
      <c r="Y14" s="64"/>
    </row>
    <row r="15" spans="1:28" x14ac:dyDescent="0.2">
      <c r="A15" s="1"/>
      <c r="B15" s="43" t="s">
        <v>1</v>
      </c>
      <c r="C15" s="59" t="s">
        <v>2</v>
      </c>
    </row>
    <row r="16" spans="1:28" x14ac:dyDescent="0.2">
      <c r="A16" s="1"/>
      <c r="B16" s="43" t="s">
        <v>167</v>
      </c>
      <c r="C16" s="58" t="s">
        <v>26</v>
      </c>
    </row>
    <row r="17" spans="1:16384" x14ac:dyDescent="0.2">
      <c r="A17" s="1"/>
      <c r="B17" s="43" t="s">
        <v>168</v>
      </c>
      <c r="C17" s="58" t="b">
        <v>1</v>
      </c>
    </row>
    <row r="18" spans="1:16384" ht="13.5" thickBot="1" x14ac:dyDescent="0.25">
      <c r="A18" s="15"/>
      <c r="B18" s="55" t="s">
        <v>53</v>
      </c>
      <c r="C18" s="60" t="str">
        <f>"Configuration.PricingStructures."&amp;C3&amp;"."&amp;C5&amp;"."&amp;C12</f>
        <v>Configuration.PricingStructures.QR_LIVE.RateXccyCurve.AUD-LIBOR-SENIOR</v>
      </c>
      <c r="D18" s="1"/>
      <c r="E18" s="15"/>
      <c r="F18" s="1"/>
      <c r="I18" s="1"/>
      <c r="J18" s="1"/>
      <c r="K18" s="1"/>
      <c r="L18" s="15"/>
      <c r="M18" s="12"/>
      <c r="N18" s="15"/>
      <c r="O18" s="1"/>
      <c r="P18" s="15"/>
      <c r="Q18" s="1"/>
      <c r="R18" s="15"/>
      <c r="S18" s="1"/>
      <c r="T18" s="15"/>
      <c r="U18" s="1"/>
      <c r="V18" s="1"/>
      <c r="W18" s="15"/>
      <c r="X18" s="1"/>
      <c r="Y18" s="15"/>
      <c r="AA18" s="1"/>
      <c r="AB18" s="15"/>
      <c r="AC18" s="1"/>
      <c r="AD18" s="15"/>
      <c r="AE18" s="1"/>
      <c r="AF18" s="15"/>
      <c r="AG18" s="1"/>
      <c r="AH18" s="15"/>
      <c r="AI18" s="1"/>
      <c r="AJ18" s="15"/>
      <c r="AK18" s="1"/>
      <c r="AL18" s="15"/>
      <c r="AM18" s="1"/>
      <c r="AN18" s="15"/>
      <c r="AO18" s="1"/>
      <c r="AP18" s="15"/>
      <c r="AQ18" s="1"/>
      <c r="AR18" s="15"/>
      <c r="AS18" s="1"/>
      <c r="AT18" s="15"/>
      <c r="AU18" s="1"/>
      <c r="AV18" s="15"/>
      <c r="AW18" s="1"/>
      <c r="AX18" s="15"/>
      <c r="AY18" s="1"/>
      <c r="AZ18" s="15"/>
      <c r="BA18" s="1"/>
      <c r="BB18" s="15"/>
      <c r="BC18" s="1"/>
      <c r="BD18" s="15"/>
      <c r="BE18" s="1"/>
      <c r="BF18" s="15"/>
      <c r="BG18" s="1"/>
      <c r="BH18" s="15"/>
      <c r="BI18" s="1"/>
      <c r="BJ18" s="15"/>
      <c r="BK18" s="1"/>
      <c r="BL18" s="15"/>
      <c r="BM18" s="1"/>
      <c r="BN18" s="15"/>
      <c r="BO18" s="1"/>
      <c r="BP18" s="15"/>
      <c r="BQ18" s="1"/>
      <c r="BR18" s="15"/>
      <c r="BS18" s="1"/>
      <c r="BT18" s="15"/>
      <c r="BU18" s="1"/>
      <c r="BV18" s="15"/>
      <c r="BW18" s="1"/>
      <c r="BX18" s="15"/>
      <c r="BY18" s="1"/>
      <c r="BZ18" s="15"/>
      <c r="CA18" s="1"/>
      <c r="CB18" s="15"/>
      <c r="CC18" s="1"/>
      <c r="CD18" s="15"/>
      <c r="CE18" s="1"/>
      <c r="CF18" s="15"/>
      <c r="CG18" s="1"/>
      <c r="CH18" s="15"/>
      <c r="CI18" s="1"/>
      <c r="CJ18" s="15"/>
      <c r="CK18" s="1"/>
      <c r="CL18" s="15"/>
      <c r="CM18" s="1"/>
      <c r="CN18" s="15"/>
      <c r="CO18" s="1"/>
      <c r="CP18" s="15"/>
      <c r="CQ18" s="1"/>
      <c r="CR18" s="15"/>
      <c r="CS18" s="1"/>
      <c r="CT18" s="15"/>
      <c r="CU18" s="1"/>
      <c r="CV18" s="15"/>
      <c r="CW18" s="1"/>
      <c r="CX18" s="15"/>
      <c r="CY18" s="1"/>
      <c r="CZ18" s="15"/>
      <c r="DA18" s="1"/>
      <c r="DB18" s="15"/>
      <c r="DC18" s="1"/>
      <c r="DD18" s="15"/>
      <c r="DE18" s="1"/>
      <c r="DF18" s="15"/>
      <c r="DG18" s="1"/>
      <c r="DH18" s="15"/>
      <c r="DI18" s="1"/>
      <c r="DJ18" s="15"/>
      <c r="DK18" s="1"/>
      <c r="DL18" s="15"/>
      <c r="DM18" s="1"/>
      <c r="DN18" s="15"/>
      <c r="DO18" s="1"/>
      <c r="DP18" s="15"/>
      <c r="DQ18" s="1"/>
      <c r="DR18" s="15"/>
      <c r="DS18" s="1"/>
      <c r="DT18" s="15"/>
      <c r="DU18" s="1"/>
      <c r="DV18" s="15"/>
      <c r="DW18" s="1"/>
      <c r="DX18" s="15"/>
      <c r="DY18" s="1"/>
      <c r="DZ18" s="15"/>
      <c r="EA18" s="1"/>
      <c r="EB18" s="15"/>
      <c r="EC18" s="1"/>
      <c r="ED18" s="15"/>
      <c r="EE18" s="1"/>
      <c r="EF18" s="15"/>
      <c r="EG18" s="1"/>
      <c r="EH18" s="15"/>
      <c r="EI18" s="1"/>
      <c r="EJ18" s="15"/>
      <c r="EK18" s="1"/>
      <c r="EL18" s="15"/>
      <c r="EM18" s="1"/>
      <c r="EN18" s="15"/>
      <c r="EO18" s="1"/>
      <c r="EP18" s="15"/>
      <c r="EQ18" s="1"/>
      <c r="ER18" s="15"/>
      <c r="ES18" s="1"/>
      <c r="ET18" s="15"/>
      <c r="EU18" s="1"/>
      <c r="EV18" s="15"/>
      <c r="EW18" s="1"/>
      <c r="EX18" s="15"/>
      <c r="EY18" s="1"/>
      <c r="EZ18" s="15"/>
      <c r="FA18" s="1"/>
      <c r="FB18" s="15"/>
      <c r="FC18" s="1"/>
      <c r="FD18" s="15"/>
      <c r="FE18" s="1"/>
      <c r="FF18" s="15"/>
      <c r="FG18" s="1"/>
      <c r="FH18" s="15"/>
      <c r="FI18" s="1"/>
      <c r="FJ18" s="15"/>
      <c r="FK18" s="1"/>
      <c r="FL18" s="15"/>
      <c r="FM18" s="1"/>
      <c r="FN18" s="15"/>
      <c r="FO18" s="1"/>
      <c r="FP18" s="15"/>
      <c r="FQ18" s="1"/>
      <c r="FR18" s="15"/>
      <c r="FS18" s="1"/>
      <c r="FT18" s="15"/>
      <c r="FU18" s="1"/>
      <c r="FV18" s="15"/>
      <c r="FW18" s="1"/>
      <c r="FX18" s="15"/>
      <c r="FY18" s="1"/>
      <c r="FZ18" s="15"/>
      <c r="GA18" s="1"/>
      <c r="GB18" s="15"/>
      <c r="GC18" s="1"/>
      <c r="GD18" s="15"/>
      <c r="GE18" s="1"/>
      <c r="GF18" s="15"/>
      <c r="GG18" s="1"/>
      <c r="GH18" s="15"/>
      <c r="GI18" s="1"/>
      <c r="GJ18" s="15"/>
      <c r="GK18" s="1"/>
      <c r="GL18" s="15"/>
      <c r="GM18" s="1"/>
      <c r="GN18" s="15"/>
      <c r="GO18" s="1"/>
      <c r="GP18" s="15"/>
      <c r="GQ18" s="1"/>
      <c r="GR18" s="15"/>
      <c r="GS18" s="1"/>
      <c r="GT18" s="15"/>
      <c r="GU18" s="1"/>
      <c r="GV18" s="15"/>
      <c r="GW18" s="1"/>
      <c r="GX18" s="15"/>
      <c r="GY18" s="1"/>
      <c r="GZ18" s="15"/>
      <c r="HA18" s="1"/>
      <c r="HB18" s="15"/>
      <c r="HC18" s="1"/>
      <c r="HD18" s="15"/>
      <c r="HE18" s="1"/>
      <c r="HF18" s="15"/>
      <c r="HG18" s="1"/>
      <c r="HH18" s="15"/>
      <c r="HI18" s="1"/>
      <c r="HJ18" s="15"/>
      <c r="HK18" s="1"/>
      <c r="HL18" s="15"/>
      <c r="HM18" s="1"/>
      <c r="HN18" s="15"/>
      <c r="HO18" s="1"/>
      <c r="HP18" s="15"/>
      <c r="HQ18" s="1"/>
      <c r="HR18" s="15"/>
      <c r="HS18" s="1"/>
      <c r="HT18" s="15"/>
      <c r="HU18" s="1"/>
      <c r="HV18" s="15"/>
      <c r="HW18" s="1"/>
      <c r="HX18" s="15"/>
      <c r="HY18" s="1"/>
      <c r="HZ18" s="15"/>
      <c r="IA18" s="1"/>
      <c r="IB18" s="15"/>
      <c r="IC18" s="1"/>
      <c r="ID18" s="15"/>
      <c r="IE18" s="1"/>
      <c r="IF18" s="15"/>
      <c r="IG18" s="1"/>
      <c r="IH18" s="15"/>
      <c r="II18" s="1"/>
      <c r="IJ18" s="15"/>
      <c r="IK18" s="1"/>
      <c r="IL18" s="15"/>
      <c r="IM18" s="1"/>
      <c r="IN18" s="15"/>
      <c r="IO18" s="1"/>
      <c r="IP18" s="15"/>
      <c r="IQ18" s="1"/>
      <c r="IR18" s="15"/>
      <c r="IS18" s="1"/>
      <c r="IT18" s="15"/>
      <c r="IU18" s="1"/>
      <c r="IV18" s="15"/>
      <c r="IW18" s="1"/>
      <c r="IX18" s="15"/>
      <c r="IY18" s="1"/>
      <c r="IZ18" s="15"/>
      <c r="JA18" s="1"/>
      <c r="JB18" s="15"/>
      <c r="JC18" s="1"/>
      <c r="JD18" s="15"/>
      <c r="JE18" s="1"/>
      <c r="JF18" s="15"/>
      <c r="JG18" s="1"/>
      <c r="JH18" s="15"/>
      <c r="JI18" s="1"/>
      <c r="JJ18" s="15"/>
      <c r="JK18" s="1"/>
      <c r="JL18" s="15"/>
      <c r="JM18" s="1"/>
      <c r="JN18" s="15"/>
      <c r="JO18" s="1"/>
      <c r="JP18" s="15"/>
      <c r="JQ18" s="1"/>
      <c r="JR18" s="15"/>
      <c r="JS18" s="1"/>
      <c r="JT18" s="15"/>
      <c r="JU18" s="1"/>
      <c r="JV18" s="15"/>
      <c r="JW18" s="1"/>
      <c r="JX18" s="15"/>
      <c r="JY18" s="1"/>
      <c r="JZ18" s="15"/>
      <c r="KA18" s="1"/>
      <c r="KB18" s="15"/>
      <c r="KC18" s="1"/>
      <c r="KD18" s="15"/>
      <c r="KE18" s="1"/>
      <c r="KF18" s="15"/>
      <c r="KG18" s="1"/>
      <c r="KH18" s="15"/>
      <c r="KI18" s="1"/>
      <c r="KJ18" s="15"/>
      <c r="KK18" s="1"/>
      <c r="KL18" s="15"/>
      <c r="KM18" s="1"/>
      <c r="KN18" s="15"/>
      <c r="KO18" s="1"/>
      <c r="KP18" s="15"/>
      <c r="KQ18" s="1"/>
      <c r="KR18" s="15"/>
      <c r="KS18" s="1"/>
      <c r="KT18" s="15"/>
      <c r="KU18" s="1"/>
      <c r="KV18" s="15"/>
      <c r="KW18" s="1"/>
      <c r="KX18" s="15"/>
      <c r="KY18" s="1"/>
      <c r="KZ18" s="15"/>
      <c r="LA18" s="1"/>
      <c r="LB18" s="15"/>
      <c r="LC18" s="1"/>
      <c r="LD18" s="15"/>
      <c r="LE18" s="1"/>
      <c r="LF18" s="15"/>
      <c r="LG18" s="1"/>
      <c r="LH18" s="15"/>
      <c r="LI18" s="1"/>
      <c r="LJ18" s="15"/>
      <c r="LK18" s="1"/>
      <c r="LL18" s="15"/>
      <c r="LM18" s="1"/>
      <c r="LN18" s="15"/>
      <c r="LO18" s="1"/>
      <c r="LP18" s="15"/>
      <c r="LQ18" s="1"/>
      <c r="LR18" s="15"/>
      <c r="LS18" s="1"/>
      <c r="LT18" s="15"/>
      <c r="LU18" s="1"/>
      <c r="LV18" s="15"/>
      <c r="LW18" s="1"/>
      <c r="LX18" s="15"/>
      <c r="LY18" s="1"/>
      <c r="LZ18" s="15"/>
      <c r="MA18" s="1"/>
      <c r="MB18" s="15"/>
      <c r="MC18" s="1"/>
      <c r="MD18" s="15"/>
      <c r="ME18" s="1"/>
      <c r="MF18" s="15"/>
      <c r="MG18" s="1"/>
      <c r="MH18" s="15"/>
      <c r="MI18" s="1"/>
      <c r="MJ18" s="15"/>
      <c r="MK18" s="1"/>
      <c r="ML18" s="15"/>
      <c r="MM18" s="1"/>
      <c r="MN18" s="15"/>
      <c r="MO18" s="1"/>
      <c r="MP18" s="15"/>
      <c r="MQ18" s="1"/>
      <c r="MR18" s="15"/>
      <c r="MS18" s="1"/>
      <c r="MT18" s="15"/>
      <c r="MU18" s="1"/>
      <c r="MV18" s="15"/>
      <c r="MW18" s="1"/>
      <c r="MX18" s="15"/>
      <c r="MY18" s="1"/>
      <c r="MZ18" s="15"/>
      <c r="NA18" s="1"/>
      <c r="NB18" s="15"/>
      <c r="NC18" s="1"/>
      <c r="ND18" s="15"/>
      <c r="NE18" s="1"/>
      <c r="NF18" s="15"/>
      <c r="NG18" s="1"/>
      <c r="NH18" s="15"/>
      <c r="NI18" s="1"/>
      <c r="NJ18" s="15"/>
      <c r="NK18" s="1"/>
      <c r="NL18" s="15"/>
      <c r="NM18" s="1"/>
      <c r="NN18" s="15"/>
      <c r="NO18" s="1"/>
      <c r="NP18" s="15"/>
      <c r="NQ18" s="1"/>
      <c r="NR18" s="15"/>
      <c r="NS18" s="1"/>
      <c r="NT18" s="15"/>
      <c r="NU18" s="1"/>
      <c r="NV18" s="15"/>
      <c r="NW18" s="1"/>
      <c r="NX18" s="15"/>
      <c r="NY18" s="1"/>
      <c r="NZ18" s="15"/>
      <c r="OA18" s="1"/>
      <c r="OB18" s="15"/>
      <c r="OC18" s="1"/>
      <c r="OD18" s="15"/>
      <c r="OE18" s="1"/>
      <c r="OF18" s="15"/>
      <c r="OG18" s="1"/>
      <c r="OH18" s="15"/>
      <c r="OI18" s="1"/>
      <c r="OJ18" s="15"/>
      <c r="OK18" s="1"/>
      <c r="OL18" s="15"/>
      <c r="OM18" s="1"/>
      <c r="ON18" s="15"/>
      <c r="OO18" s="1"/>
      <c r="OP18" s="15"/>
      <c r="OQ18" s="1"/>
      <c r="OR18" s="15"/>
      <c r="OS18" s="1"/>
      <c r="OT18" s="15"/>
      <c r="OU18" s="1"/>
      <c r="OV18" s="15"/>
      <c r="OW18" s="1"/>
      <c r="OX18" s="15"/>
      <c r="OY18" s="1"/>
      <c r="OZ18" s="15"/>
      <c r="PA18" s="1"/>
      <c r="PB18" s="15"/>
      <c r="PC18" s="1"/>
      <c r="PD18" s="15"/>
      <c r="PE18" s="1"/>
      <c r="PF18" s="15"/>
      <c r="PG18" s="1"/>
      <c r="PH18" s="15"/>
      <c r="PI18" s="1"/>
      <c r="PJ18" s="15"/>
      <c r="PK18" s="1"/>
      <c r="PL18" s="15"/>
      <c r="PM18" s="1"/>
      <c r="PN18" s="15"/>
      <c r="PO18" s="1"/>
      <c r="PP18" s="15"/>
      <c r="PQ18" s="1"/>
      <c r="PR18" s="15"/>
      <c r="PS18" s="1"/>
      <c r="PT18" s="15"/>
      <c r="PU18" s="1"/>
      <c r="PV18" s="15"/>
      <c r="PW18" s="1"/>
      <c r="PX18" s="15"/>
      <c r="PY18" s="1"/>
      <c r="PZ18" s="15"/>
      <c r="QA18" s="1"/>
      <c r="QB18" s="15"/>
      <c r="QC18" s="1"/>
      <c r="QD18" s="15"/>
      <c r="QE18" s="1"/>
      <c r="QF18" s="15"/>
      <c r="QG18" s="1"/>
      <c r="QH18" s="15"/>
      <c r="QI18" s="1"/>
      <c r="QJ18" s="15"/>
      <c r="QK18" s="1"/>
      <c r="QL18" s="15"/>
      <c r="QM18" s="1"/>
      <c r="QN18" s="15"/>
      <c r="QO18" s="1"/>
      <c r="QP18" s="15"/>
      <c r="QQ18" s="1"/>
      <c r="QR18" s="15"/>
      <c r="QS18" s="1"/>
      <c r="QT18" s="15"/>
      <c r="QU18" s="1"/>
      <c r="QV18" s="15"/>
      <c r="QW18" s="1"/>
      <c r="QX18" s="15"/>
      <c r="QY18" s="1"/>
      <c r="QZ18" s="15"/>
      <c r="RA18" s="1"/>
      <c r="RB18" s="15"/>
      <c r="RC18" s="1"/>
      <c r="RD18" s="15"/>
      <c r="RE18" s="1"/>
      <c r="RF18" s="15"/>
      <c r="RG18" s="1"/>
      <c r="RH18" s="15"/>
      <c r="RI18" s="1"/>
      <c r="RJ18" s="15"/>
      <c r="RK18" s="1"/>
      <c r="RL18" s="15"/>
      <c r="RM18" s="1"/>
      <c r="RN18" s="15"/>
      <c r="RO18" s="1"/>
      <c r="RP18" s="15"/>
      <c r="RQ18" s="1"/>
      <c r="RR18" s="15"/>
      <c r="RS18" s="1"/>
      <c r="RT18" s="15"/>
      <c r="RU18" s="1"/>
      <c r="RV18" s="15"/>
      <c r="RW18" s="1"/>
      <c r="RX18" s="15"/>
      <c r="RY18" s="1"/>
      <c r="RZ18" s="15"/>
      <c r="SA18" s="1"/>
      <c r="SB18" s="15"/>
      <c r="SC18" s="1"/>
      <c r="SD18" s="15"/>
      <c r="SE18" s="1"/>
      <c r="SF18" s="15"/>
      <c r="SG18" s="1"/>
      <c r="SH18" s="15"/>
      <c r="SI18" s="1"/>
      <c r="SJ18" s="15"/>
      <c r="SK18" s="1"/>
      <c r="SL18" s="15"/>
      <c r="SM18" s="1"/>
      <c r="SN18" s="15"/>
      <c r="SO18" s="1"/>
      <c r="SP18" s="15"/>
      <c r="SQ18" s="1"/>
      <c r="SR18" s="15"/>
      <c r="SS18" s="1"/>
      <c r="ST18" s="15"/>
      <c r="SU18" s="1"/>
      <c r="SV18" s="15"/>
      <c r="SW18" s="1"/>
      <c r="SX18" s="15"/>
      <c r="SY18" s="1"/>
      <c r="SZ18" s="15"/>
      <c r="TA18" s="1"/>
      <c r="TB18" s="15"/>
      <c r="TC18" s="1"/>
      <c r="TD18" s="15"/>
      <c r="TE18" s="1"/>
      <c r="TF18" s="15"/>
      <c r="TG18" s="1"/>
      <c r="TH18" s="15"/>
      <c r="TI18" s="1"/>
      <c r="TJ18" s="15"/>
      <c r="TK18" s="1"/>
      <c r="TL18" s="15"/>
      <c r="TM18" s="1"/>
      <c r="TN18" s="15"/>
      <c r="TO18" s="1"/>
      <c r="TP18" s="15"/>
      <c r="TQ18" s="1"/>
      <c r="TR18" s="15"/>
      <c r="TS18" s="1"/>
      <c r="TT18" s="15"/>
      <c r="TU18" s="1"/>
      <c r="TV18" s="15"/>
      <c r="TW18" s="1"/>
      <c r="TX18" s="15"/>
      <c r="TY18" s="1"/>
      <c r="TZ18" s="15"/>
      <c r="UA18" s="1"/>
      <c r="UB18" s="15"/>
      <c r="UC18" s="1"/>
      <c r="UD18" s="15"/>
      <c r="UE18" s="1"/>
      <c r="UF18" s="15"/>
      <c r="UG18" s="1"/>
      <c r="UH18" s="15"/>
      <c r="UI18" s="1"/>
      <c r="UJ18" s="15"/>
      <c r="UK18" s="1"/>
      <c r="UL18" s="15"/>
      <c r="UM18" s="1"/>
      <c r="UN18" s="15"/>
      <c r="UO18" s="1"/>
      <c r="UP18" s="15"/>
      <c r="UQ18" s="1"/>
      <c r="UR18" s="15"/>
      <c r="US18" s="1"/>
      <c r="UT18" s="15"/>
      <c r="UU18" s="1"/>
      <c r="UV18" s="15"/>
      <c r="UW18" s="1"/>
      <c r="UX18" s="15"/>
      <c r="UY18" s="1"/>
      <c r="UZ18" s="15"/>
      <c r="VA18" s="1"/>
      <c r="VB18" s="15"/>
      <c r="VC18" s="1"/>
      <c r="VD18" s="15"/>
      <c r="VE18" s="1"/>
      <c r="VF18" s="15"/>
      <c r="VG18" s="1"/>
      <c r="VH18" s="15"/>
      <c r="VI18" s="1"/>
      <c r="VJ18" s="15"/>
      <c r="VK18" s="1"/>
      <c r="VL18" s="15"/>
      <c r="VM18" s="1"/>
      <c r="VN18" s="15"/>
      <c r="VO18" s="1"/>
      <c r="VP18" s="15"/>
      <c r="VQ18" s="1"/>
      <c r="VR18" s="15"/>
      <c r="VS18" s="1"/>
      <c r="VT18" s="15"/>
      <c r="VU18" s="1"/>
      <c r="VV18" s="15"/>
      <c r="VW18" s="1"/>
      <c r="VX18" s="15"/>
      <c r="VY18" s="1"/>
      <c r="VZ18" s="15"/>
      <c r="WA18" s="1"/>
      <c r="WB18" s="15"/>
      <c r="WC18" s="1"/>
      <c r="WD18" s="15"/>
      <c r="WE18" s="1"/>
      <c r="WF18" s="15"/>
      <c r="WG18" s="1"/>
      <c r="WH18" s="15"/>
      <c r="WI18" s="1"/>
      <c r="WJ18" s="15"/>
      <c r="WK18" s="1"/>
      <c r="WL18" s="15"/>
      <c r="WM18" s="1"/>
      <c r="WN18" s="15"/>
      <c r="WO18" s="1"/>
      <c r="WP18" s="15"/>
      <c r="WQ18" s="1"/>
      <c r="WR18" s="15"/>
      <c r="WS18" s="1"/>
      <c r="WT18" s="15"/>
      <c r="WU18" s="1"/>
      <c r="WV18" s="15"/>
      <c r="WW18" s="1"/>
      <c r="WX18" s="15"/>
      <c r="WY18" s="1"/>
      <c r="WZ18" s="15"/>
      <c r="XA18" s="1"/>
      <c r="XB18" s="15"/>
      <c r="XC18" s="1"/>
      <c r="XD18" s="15"/>
      <c r="XE18" s="1"/>
      <c r="XF18" s="15"/>
      <c r="XG18" s="1"/>
      <c r="XH18" s="15"/>
      <c r="XI18" s="1"/>
      <c r="XJ18" s="15"/>
      <c r="XK18" s="1"/>
      <c r="XL18" s="15"/>
      <c r="XM18" s="1"/>
      <c r="XN18" s="15"/>
      <c r="XO18" s="1"/>
      <c r="XP18" s="15"/>
      <c r="XQ18" s="1"/>
      <c r="XR18" s="15"/>
      <c r="XS18" s="1"/>
      <c r="XT18" s="15"/>
      <c r="XU18" s="1"/>
      <c r="XV18" s="15"/>
      <c r="XW18" s="1"/>
      <c r="XX18" s="15"/>
      <c r="XY18" s="1"/>
      <c r="XZ18" s="15"/>
      <c r="YA18" s="1"/>
      <c r="YB18" s="15"/>
      <c r="YC18" s="1"/>
      <c r="YD18" s="15"/>
      <c r="YE18" s="1"/>
      <c r="YF18" s="15"/>
      <c r="YG18" s="1"/>
      <c r="YH18" s="15"/>
      <c r="YI18" s="1"/>
      <c r="YJ18" s="15"/>
      <c r="YK18" s="1"/>
      <c r="YL18" s="15"/>
      <c r="YM18" s="1"/>
      <c r="YN18" s="15"/>
      <c r="YO18" s="1"/>
      <c r="YP18" s="15"/>
      <c r="YQ18" s="1"/>
      <c r="YR18" s="15"/>
      <c r="YS18" s="1"/>
      <c r="YT18" s="15"/>
      <c r="YU18" s="1"/>
      <c r="YV18" s="15"/>
      <c r="YW18" s="1"/>
      <c r="YX18" s="15"/>
      <c r="YY18" s="1"/>
      <c r="YZ18" s="15"/>
      <c r="ZA18" s="1"/>
      <c r="ZB18" s="15"/>
      <c r="ZC18" s="1"/>
      <c r="ZD18" s="15"/>
      <c r="ZE18" s="1"/>
      <c r="ZF18" s="15"/>
      <c r="ZG18" s="1"/>
      <c r="ZH18" s="15"/>
      <c r="ZI18" s="1"/>
      <c r="ZJ18" s="15"/>
      <c r="ZK18" s="1"/>
      <c r="ZL18" s="15"/>
      <c r="ZM18" s="1"/>
      <c r="ZN18" s="15"/>
      <c r="ZO18" s="1"/>
      <c r="ZP18" s="15"/>
      <c r="ZQ18" s="1"/>
      <c r="ZR18" s="15"/>
      <c r="ZS18" s="1"/>
      <c r="ZT18" s="15"/>
      <c r="ZU18" s="1"/>
      <c r="ZV18" s="15"/>
      <c r="ZW18" s="1"/>
      <c r="ZX18" s="15"/>
      <c r="ZY18" s="1"/>
      <c r="ZZ18" s="15"/>
      <c r="AAA18" s="1"/>
      <c r="AAB18" s="15"/>
      <c r="AAC18" s="1"/>
      <c r="AAD18" s="15"/>
      <c r="AAE18" s="1"/>
      <c r="AAF18" s="15"/>
      <c r="AAG18" s="1"/>
      <c r="AAH18" s="15"/>
      <c r="AAI18" s="1"/>
      <c r="AAJ18" s="15"/>
      <c r="AAK18" s="1"/>
      <c r="AAL18" s="15"/>
      <c r="AAM18" s="1"/>
      <c r="AAN18" s="15"/>
      <c r="AAO18" s="1"/>
      <c r="AAP18" s="15"/>
      <c r="AAQ18" s="1"/>
      <c r="AAR18" s="15"/>
      <c r="AAS18" s="1"/>
      <c r="AAT18" s="15"/>
      <c r="AAU18" s="1"/>
      <c r="AAV18" s="15"/>
      <c r="AAW18" s="1"/>
      <c r="AAX18" s="15"/>
      <c r="AAY18" s="1"/>
      <c r="AAZ18" s="15"/>
      <c r="ABA18" s="1"/>
      <c r="ABB18" s="15"/>
      <c r="ABC18" s="1"/>
      <c r="ABD18" s="15"/>
      <c r="ABE18" s="1"/>
      <c r="ABF18" s="15"/>
      <c r="ABG18" s="1"/>
      <c r="ABH18" s="15"/>
      <c r="ABI18" s="1"/>
      <c r="ABJ18" s="15"/>
      <c r="ABK18" s="1"/>
      <c r="ABL18" s="15"/>
      <c r="ABM18" s="1"/>
      <c r="ABN18" s="15"/>
      <c r="ABO18" s="1"/>
      <c r="ABP18" s="15"/>
      <c r="ABQ18" s="1"/>
      <c r="ABR18" s="15"/>
      <c r="ABS18" s="1"/>
      <c r="ABT18" s="15"/>
      <c r="ABU18" s="1"/>
      <c r="ABV18" s="15"/>
      <c r="ABW18" s="1"/>
      <c r="ABX18" s="15"/>
      <c r="ABY18" s="1"/>
      <c r="ABZ18" s="15"/>
      <c r="ACA18" s="1"/>
      <c r="ACB18" s="15"/>
      <c r="ACC18" s="1"/>
      <c r="ACD18" s="15"/>
      <c r="ACE18" s="1"/>
      <c r="ACF18" s="15"/>
      <c r="ACG18" s="1"/>
      <c r="ACH18" s="15"/>
      <c r="ACI18" s="1"/>
      <c r="ACJ18" s="15"/>
      <c r="ACK18" s="1"/>
      <c r="ACL18" s="15"/>
      <c r="ACM18" s="1"/>
      <c r="ACN18" s="15"/>
      <c r="ACO18" s="1"/>
      <c r="ACP18" s="15"/>
      <c r="ACQ18" s="1"/>
      <c r="ACR18" s="15"/>
      <c r="ACS18" s="1"/>
      <c r="ACT18" s="15"/>
      <c r="ACU18" s="1"/>
      <c r="ACV18" s="15"/>
      <c r="ACW18" s="1"/>
      <c r="ACX18" s="15"/>
      <c r="ACY18" s="1"/>
      <c r="ACZ18" s="15"/>
      <c r="ADA18" s="1"/>
      <c r="ADB18" s="15"/>
      <c r="ADC18" s="1"/>
      <c r="ADD18" s="15"/>
      <c r="ADE18" s="1"/>
      <c r="ADF18" s="15"/>
      <c r="ADG18" s="1"/>
      <c r="ADH18" s="15"/>
      <c r="ADI18" s="1"/>
      <c r="ADJ18" s="15"/>
      <c r="ADK18" s="1"/>
      <c r="ADL18" s="15"/>
      <c r="ADM18" s="1"/>
      <c r="ADN18" s="15"/>
      <c r="ADO18" s="1"/>
      <c r="ADP18" s="15"/>
      <c r="ADQ18" s="1"/>
      <c r="ADR18" s="15"/>
      <c r="ADS18" s="1"/>
      <c r="ADT18" s="15"/>
      <c r="ADU18" s="1"/>
      <c r="ADV18" s="15"/>
      <c r="ADW18" s="1"/>
      <c r="ADX18" s="15"/>
      <c r="ADY18" s="1"/>
      <c r="ADZ18" s="15"/>
      <c r="AEA18" s="1"/>
      <c r="AEB18" s="15"/>
      <c r="AEC18" s="1"/>
      <c r="AED18" s="15"/>
      <c r="AEE18" s="1"/>
      <c r="AEF18" s="15"/>
      <c r="AEG18" s="1"/>
      <c r="AEH18" s="15"/>
      <c r="AEI18" s="1"/>
      <c r="AEJ18" s="15"/>
      <c r="AEK18" s="1"/>
      <c r="AEL18" s="15"/>
      <c r="AEM18" s="1"/>
      <c r="AEN18" s="15"/>
      <c r="AEO18" s="1"/>
      <c r="AEP18" s="15"/>
      <c r="AEQ18" s="1"/>
      <c r="AER18" s="15"/>
      <c r="AES18" s="1"/>
      <c r="AET18" s="15"/>
      <c r="AEU18" s="1"/>
      <c r="AEV18" s="15"/>
      <c r="AEW18" s="1"/>
      <c r="AEX18" s="15"/>
      <c r="AEY18" s="1"/>
      <c r="AEZ18" s="15"/>
      <c r="AFA18" s="1"/>
      <c r="AFB18" s="15"/>
      <c r="AFC18" s="1"/>
      <c r="AFD18" s="15"/>
      <c r="AFE18" s="1"/>
      <c r="AFF18" s="15"/>
      <c r="AFG18" s="1"/>
      <c r="AFH18" s="15"/>
      <c r="AFI18" s="1"/>
      <c r="AFJ18" s="15"/>
      <c r="AFK18" s="1"/>
      <c r="AFL18" s="15"/>
      <c r="AFM18" s="1"/>
      <c r="AFN18" s="15"/>
      <c r="AFO18" s="1"/>
      <c r="AFP18" s="15"/>
      <c r="AFQ18" s="1"/>
      <c r="AFR18" s="15"/>
      <c r="AFS18" s="1"/>
      <c r="AFT18" s="15"/>
      <c r="AFU18" s="1"/>
      <c r="AFV18" s="15"/>
      <c r="AFW18" s="1"/>
      <c r="AFX18" s="15"/>
      <c r="AFY18" s="1"/>
      <c r="AFZ18" s="15"/>
      <c r="AGA18" s="1"/>
      <c r="AGB18" s="15"/>
      <c r="AGC18" s="1"/>
      <c r="AGD18" s="15"/>
      <c r="AGE18" s="1"/>
      <c r="AGF18" s="15"/>
      <c r="AGG18" s="1"/>
      <c r="AGH18" s="15"/>
      <c r="AGI18" s="1"/>
      <c r="AGJ18" s="15"/>
      <c r="AGK18" s="1"/>
      <c r="AGL18" s="15"/>
      <c r="AGM18" s="1"/>
      <c r="AGN18" s="15"/>
      <c r="AGO18" s="1"/>
      <c r="AGP18" s="15"/>
      <c r="AGQ18" s="1"/>
      <c r="AGR18" s="15"/>
      <c r="AGS18" s="1"/>
      <c r="AGT18" s="15"/>
      <c r="AGU18" s="1"/>
      <c r="AGV18" s="15"/>
      <c r="AGW18" s="1"/>
      <c r="AGX18" s="15"/>
      <c r="AGY18" s="1"/>
      <c r="AGZ18" s="15"/>
      <c r="AHA18" s="1"/>
      <c r="AHB18" s="15"/>
      <c r="AHC18" s="1"/>
      <c r="AHD18" s="15"/>
      <c r="AHE18" s="1"/>
      <c r="AHF18" s="15"/>
      <c r="AHG18" s="1"/>
      <c r="AHH18" s="15"/>
      <c r="AHI18" s="1"/>
      <c r="AHJ18" s="15"/>
      <c r="AHK18" s="1"/>
      <c r="AHL18" s="15"/>
      <c r="AHM18" s="1"/>
      <c r="AHN18" s="15"/>
      <c r="AHO18" s="1"/>
      <c r="AHP18" s="15"/>
      <c r="AHQ18" s="1"/>
      <c r="AHR18" s="15"/>
      <c r="AHS18" s="1"/>
      <c r="AHT18" s="15"/>
      <c r="AHU18" s="1"/>
      <c r="AHV18" s="15"/>
      <c r="AHW18" s="1"/>
      <c r="AHX18" s="15"/>
      <c r="AHY18" s="1"/>
      <c r="AHZ18" s="15"/>
      <c r="AIA18" s="1"/>
      <c r="AIB18" s="15"/>
      <c r="AIC18" s="1"/>
      <c r="AID18" s="15"/>
      <c r="AIE18" s="1"/>
      <c r="AIF18" s="15"/>
      <c r="AIG18" s="1"/>
      <c r="AIH18" s="15"/>
      <c r="AII18" s="1"/>
      <c r="AIJ18" s="15"/>
      <c r="AIK18" s="1"/>
      <c r="AIL18" s="15"/>
      <c r="AIM18" s="1"/>
      <c r="AIN18" s="15"/>
      <c r="AIO18" s="1"/>
      <c r="AIP18" s="15"/>
      <c r="AIQ18" s="1"/>
      <c r="AIR18" s="15"/>
      <c r="AIS18" s="1"/>
      <c r="AIT18" s="15"/>
      <c r="AIU18" s="1"/>
      <c r="AIV18" s="15"/>
      <c r="AIW18" s="1"/>
      <c r="AIX18" s="15"/>
      <c r="AIY18" s="1"/>
      <c r="AIZ18" s="15"/>
      <c r="AJA18" s="1"/>
      <c r="AJB18" s="15"/>
      <c r="AJC18" s="1"/>
      <c r="AJD18" s="15"/>
      <c r="AJE18" s="1"/>
      <c r="AJF18" s="15"/>
      <c r="AJG18" s="1"/>
      <c r="AJH18" s="15"/>
      <c r="AJI18" s="1"/>
      <c r="AJJ18" s="15"/>
      <c r="AJK18" s="1"/>
      <c r="AJL18" s="15"/>
      <c r="AJM18" s="1"/>
      <c r="AJN18" s="15"/>
      <c r="AJO18" s="1"/>
      <c r="AJP18" s="15"/>
      <c r="AJQ18" s="1"/>
      <c r="AJR18" s="15"/>
      <c r="AJS18" s="1"/>
      <c r="AJT18" s="15"/>
      <c r="AJU18" s="1"/>
      <c r="AJV18" s="15"/>
      <c r="AJW18" s="1"/>
      <c r="AJX18" s="15"/>
      <c r="AJY18" s="1"/>
      <c r="AJZ18" s="15"/>
      <c r="AKA18" s="1"/>
      <c r="AKB18" s="15"/>
      <c r="AKC18" s="1"/>
      <c r="AKD18" s="15"/>
      <c r="AKE18" s="1"/>
      <c r="AKF18" s="15"/>
      <c r="AKG18" s="1"/>
      <c r="AKH18" s="15"/>
      <c r="AKI18" s="1"/>
      <c r="AKJ18" s="15"/>
      <c r="AKK18" s="1"/>
      <c r="AKL18" s="15"/>
      <c r="AKM18" s="1"/>
      <c r="AKN18" s="15"/>
      <c r="AKO18" s="1"/>
      <c r="AKP18" s="15"/>
      <c r="AKQ18" s="1"/>
      <c r="AKR18" s="15"/>
      <c r="AKS18" s="1"/>
      <c r="AKT18" s="15"/>
      <c r="AKU18" s="1"/>
      <c r="AKV18" s="15"/>
      <c r="AKW18" s="1"/>
      <c r="AKX18" s="15"/>
      <c r="AKY18" s="1"/>
      <c r="AKZ18" s="15"/>
      <c r="ALA18" s="1"/>
      <c r="ALB18" s="15"/>
      <c r="ALC18" s="1"/>
      <c r="ALD18" s="15"/>
      <c r="ALE18" s="1"/>
      <c r="ALF18" s="15"/>
      <c r="ALG18" s="1"/>
      <c r="ALH18" s="15"/>
      <c r="ALI18" s="1"/>
      <c r="ALJ18" s="15"/>
      <c r="ALK18" s="1"/>
      <c r="ALL18" s="15"/>
      <c r="ALM18" s="1"/>
      <c r="ALN18" s="15"/>
      <c r="ALO18" s="1"/>
      <c r="ALP18" s="15"/>
      <c r="ALQ18" s="1"/>
      <c r="ALR18" s="15"/>
      <c r="ALS18" s="1"/>
      <c r="ALT18" s="15"/>
      <c r="ALU18" s="1"/>
      <c r="ALV18" s="15"/>
      <c r="ALW18" s="1"/>
      <c r="ALX18" s="15"/>
      <c r="ALY18" s="1"/>
      <c r="ALZ18" s="15"/>
      <c r="AMA18" s="1"/>
      <c r="AMB18" s="15"/>
      <c r="AMC18" s="1"/>
      <c r="AMD18" s="15"/>
      <c r="AME18" s="1"/>
      <c r="AMF18" s="15"/>
      <c r="AMG18" s="1"/>
      <c r="AMH18" s="15"/>
      <c r="AMI18" s="1"/>
      <c r="AMJ18" s="15"/>
      <c r="AMK18" s="1"/>
      <c r="AML18" s="15"/>
      <c r="AMM18" s="1"/>
      <c r="AMN18" s="15"/>
      <c r="AMO18" s="1"/>
      <c r="AMP18" s="15"/>
      <c r="AMQ18" s="1"/>
      <c r="AMR18" s="15"/>
      <c r="AMS18" s="1"/>
      <c r="AMT18" s="15"/>
      <c r="AMU18" s="1"/>
      <c r="AMV18" s="15"/>
      <c r="AMW18" s="1"/>
      <c r="AMX18" s="15"/>
      <c r="AMY18" s="1"/>
      <c r="AMZ18" s="15"/>
      <c r="ANA18" s="1"/>
      <c r="ANB18" s="15"/>
      <c r="ANC18" s="1"/>
      <c r="AND18" s="15"/>
      <c r="ANE18" s="1"/>
      <c r="ANF18" s="15"/>
      <c r="ANG18" s="1"/>
      <c r="ANH18" s="15"/>
      <c r="ANI18" s="1"/>
      <c r="ANJ18" s="15"/>
      <c r="ANK18" s="1"/>
      <c r="ANL18" s="15"/>
      <c r="ANM18" s="1"/>
      <c r="ANN18" s="15"/>
      <c r="ANO18" s="1"/>
      <c r="ANP18" s="15"/>
      <c r="ANQ18" s="1"/>
      <c r="ANR18" s="15"/>
      <c r="ANS18" s="1"/>
      <c r="ANT18" s="15"/>
      <c r="ANU18" s="1"/>
      <c r="ANV18" s="15"/>
      <c r="ANW18" s="1"/>
      <c r="ANX18" s="15"/>
      <c r="ANY18" s="1"/>
      <c r="ANZ18" s="15"/>
      <c r="AOA18" s="1"/>
      <c r="AOB18" s="15"/>
      <c r="AOC18" s="1"/>
      <c r="AOD18" s="15"/>
      <c r="AOE18" s="1"/>
      <c r="AOF18" s="15"/>
      <c r="AOG18" s="1"/>
      <c r="AOH18" s="15"/>
      <c r="AOI18" s="1"/>
      <c r="AOJ18" s="15"/>
      <c r="AOK18" s="1"/>
      <c r="AOL18" s="15"/>
      <c r="AOM18" s="1"/>
      <c r="AON18" s="15"/>
      <c r="AOO18" s="1"/>
      <c r="AOP18" s="15"/>
      <c r="AOQ18" s="1"/>
      <c r="AOR18" s="15"/>
      <c r="AOS18" s="1"/>
      <c r="AOT18" s="15"/>
      <c r="AOU18" s="1"/>
      <c r="AOV18" s="15"/>
      <c r="AOW18" s="1"/>
      <c r="AOX18" s="15"/>
      <c r="AOY18" s="1"/>
      <c r="AOZ18" s="15"/>
      <c r="APA18" s="1"/>
      <c r="APB18" s="15"/>
      <c r="APC18" s="1"/>
      <c r="APD18" s="15"/>
      <c r="APE18" s="1"/>
      <c r="APF18" s="15"/>
      <c r="APG18" s="1"/>
      <c r="APH18" s="15"/>
      <c r="API18" s="1"/>
      <c r="APJ18" s="15"/>
      <c r="APK18" s="1"/>
      <c r="APL18" s="15"/>
      <c r="APM18" s="1"/>
      <c r="APN18" s="15"/>
      <c r="APO18" s="1"/>
      <c r="APP18" s="15"/>
      <c r="APQ18" s="1"/>
      <c r="APR18" s="15"/>
      <c r="APS18" s="1"/>
      <c r="APT18" s="15"/>
      <c r="APU18" s="1"/>
      <c r="APV18" s="15"/>
      <c r="APW18" s="1"/>
      <c r="APX18" s="15"/>
      <c r="APY18" s="1"/>
      <c r="APZ18" s="15"/>
      <c r="AQA18" s="1"/>
      <c r="AQB18" s="15"/>
      <c r="AQC18" s="1"/>
      <c r="AQD18" s="15"/>
      <c r="AQE18" s="1"/>
      <c r="AQF18" s="15"/>
      <c r="AQG18" s="1"/>
      <c r="AQH18" s="15"/>
      <c r="AQI18" s="1"/>
      <c r="AQJ18" s="15"/>
      <c r="AQK18" s="1"/>
      <c r="AQL18" s="15"/>
      <c r="AQM18" s="1"/>
      <c r="AQN18" s="15"/>
      <c r="AQO18" s="1"/>
      <c r="AQP18" s="15"/>
      <c r="AQQ18" s="1"/>
      <c r="AQR18" s="15"/>
      <c r="AQS18" s="1"/>
      <c r="AQT18" s="15"/>
      <c r="AQU18" s="1"/>
      <c r="AQV18" s="15"/>
      <c r="AQW18" s="1"/>
      <c r="AQX18" s="15"/>
      <c r="AQY18" s="1"/>
      <c r="AQZ18" s="15"/>
      <c r="ARA18" s="1"/>
      <c r="ARB18" s="15"/>
      <c r="ARC18" s="1"/>
      <c r="ARD18" s="15"/>
      <c r="ARE18" s="1"/>
      <c r="ARF18" s="15"/>
      <c r="ARG18" s="1"/>
      <c r="ARH18" s="15"/>
      <c r="ARI18" s="1"/>
      <c r="ARJ18" s="15"/>
      <c r="ARK18" s="1"/>
      <c r="ARL18" s="15"/>
      <c r="ARM18" s="1"/>
      <c r="ARN18" s="15"/>
      <c r="ARO18" s="1"/>
      <c r="ARP18" s="15"/>
      <c r="ARQ18" s="1"/>
      <c r="ARR18" s="15"/>
      <c r="ARS18" s="1"/>
      <c r="ART18" s="15"/>
      <c r="ARU18" s="1"/>
      <c r="ARV18" s="15"/>
      <c r="ARW18" s="1"/>
      <c r="ARX18" s="15"/>
      <c r="ARY18" s="1"/>
      <c r="ARZ18" s="15"/>
      <c r="ASA18" s="1"/>
      <c r="ASB18" s="15"/>
      <c r="ASC18" s="1"/>
      <c r="ASD18" s="15"/>
      <c r="ASE18" s="1"/>
      <c r="ASF18" s="15"/>
      <c r="ASG18" s="1"/>
      <c r="ASH18" s="15"/>
      <c r="ASI18" s="1"/>
      <c r="ASJ18" s="15"/>
      <c r="ASK18" s="1"/>
      <c r="ASL18" s="15"/>
      <c r="ASM18" s="1"/>
      <c r="ASN18" s="15"/>
      <c r="ASO18" s="1"/>
      <c r="ASP18" s="15"/>
      <c r="ASQ18" s="1"/>
      <c r="ASR18" s="15"/>
      <c r="ASS18" s="1"/>
      <c r="AST18" s="15"/>
      <c r="ASU18" s="1"/>
      <c r="ASV18" s="15"/>
      <c r="ASW18" s="1"/>
      <c r="ASX18" s="15"/>
      <c r="ASY18" s="1"/>
      <c r="ASZ18" s="15"/>
      <c r="ATA18" s="1"/>
      <c r="ATB18" s="15"/>
      <c r="ATC18" s="1"/>
      <c r="ATD18" s="15"/>
      <c r="ATE18" s="1"/>
      <c r="ATF18" s="15"/>
      <c r="ATG18" s="1"/>
      <c r="ATH18" s="15"/>
      <c r="ATI18" s="1"/>
      <c r="ATJ18" s="15"/>
      <c r="ATK18" s="1"/>
      <c r="ATL18" s="15"/>
      <c r="ATM18" s="1"/>
      <c r="ATN18" s="15"/>
      <c r="ATO18" s="1"/>
      <c r="ATP18" s="15"/>
      <c r="ATQ18" s="1"/>
      <c r="ATR18" s="15"/>
      <c r="ATS18" s="1"/>
      <c r="ATT18" s="15"/>
      <c r="ATU18" s="1"/>
      <c r="ATV18" s="15"/>
      <c r="ATW18" s="1"/>
      <c r="ATX18" s="15"/>
      <c r="ATY18" s="1"/>
      <c r="ATZ18" s="15"/>
      <c r="AUA18" s="1"/>
      <c r="AUB18" s="15"/>
      <c r="AUC18" s="1"/>
      <c r="AUD18" s="15"/>
      <c r="AUE18" s="1"/>
      <c r="AUF18" s="15"/>
      <c r="AUG18" s="1"/>
      <c r="AUH18" s="15"/>
      <c r="AUI18" s="1"/>
      <c r="AUJ18" s="15"/>
      <c r="AUK18" s="1"/>
      <c r="AUL18" s="15"/>
      <c r="AUM18" s="1"/>
      <c r="AUN18" s="15"/>
      <c r="AUO18" s="1"/>
      <c r="AUP18" s="15"/>
      <c r="AUQ18" s="1"/>
      <c r="AUR18" s="15"/>
      <c r="AUS18" s="1"/>
      <c r="AUT18" s="15"/>
      <c r="AUU18" s="1"/>
      <c r="AUV18" s="15"/>
      <c r="AUW18" s="1"/>
      <c r="AUX18" s="15"/>
      <c r="AUY18" s="1"/>
      <c r="AUZ18" s="15"/>
      <c r="AVA18" s="1"/>
      <c r="AVB18" s="15"/>
      <c r="AVC18" s="1"/>
      <c r="AVD18" s="15"/>
      <c r="AVE18" s="1"/>
      <c r="AVF18" s="15"/>
      <c r="AVG18" s="1"/>
      <c r="AVH18" s="15"/>
      <c r="AVI18" s="1"/>
      <c r="AVJ18" s="15"/>
      <c r="AVK18" s="1"/>
      <c r="AVL18" s="15"/>
      <c r="AVM18" s="1"/>
      <c r="AVN18" s="15"/>
      <c r="AVO18" s="1"/>
      <c r="AVP18" s="15"/>
      <c r="AVQ18" s="1"/>
      <c r="AVR18" s="15"/>
      <c r="AVS18" s="1"/>
      <c r="AVT18" s="15"/>
      <c r="AVU18" s="1"/>
      <c r="AVV18" s="15"/>
      <c r="AVW18" s="1"/>
      <c r="AVX18" s="15"/>
      <c r="AVY18" s="1"/>
      <c r="AVZ18" s="15"/>
      <c r="AWA18" s="1"/>
      <c r="AWB18" s="15"/>
      <c r="AWC18" s="1"/>
      <c r="AWD18" s="15"/>
      <c r="AWE18" s="1"/>
      <c r="AWF18" s="15"/>
      <c r="AWG18" s="1"/>
      <c r="AWH18" s="15"/>
      <c r="AWI18" s="1"/>
      <c r="AWJ18" s="15"/>
      <c r="AWK18" s="1"/>
      <c r="AWL18" s="15"/>
      <c r="AWM18" s="1"/>
      <c r="AWN18" s="15"/>
      <c r="AWO18" s="1"/>
      <c r="AWP18" s="15"/>
      <c r="AWQ18" s="1"/>
      <c r="AWR18" s="15"/>
      <c r="AWS18" s="1"/>
      <c r="AWT18" s="15"/>
      <c r="AWU18" s="1"/>
      <c r="AWV18" s="15"/>
      <c r="AWW18" s="1"/>
      <c r="AWX18" s="15"/>
      <c r="AWY18" s="1"/>
      <c r="AWZ18" s="15"/>
      <c r="AXA18" s="1"/>
      <c r="AXB18" s="15"/>
      <c r="AXC18" s="1"/>
      <c r="AXD18" s="15"/>
      <c r="AXE18" s="1"/>
      <c r="AXF18" s="15"/>
      <c r="AXG18" s="1"/>
      <c r="AXH18" s="15"/>
      <c r="AXI18" s="1"/>
      <c r="AXJ18" s="15"/>
      <c r="AXK18" s="1"/>
      <c r="AXL18" s="15"/>
      <c r="AXM18" s="1"/>
      <c r="AXN18" s="15"/>
      <c r="AXO18" s="1"/>
      <c r="AXP18" s="15"/>
      <c r="AXQ18" s="1"/>
      <c r="AXR18" s="15"/>
      <c r="AXS18" s="1"/>
      <c r="AXT18" s="15"/>
      <c r="AXU18" s="1"/>
      <c r="AXV18" s="15"/>
      <c r="AXW18" s="1"/>
      <c r="AXX18" s="15"/>
      <c r="AXY18" s="1"/>
      <c r="AXZ18" s="15"/>
      <c r="AYA18" s="1"/>
      <c r="AYB18" s="15"/>
      <c r="AYC18" s="1"/>
      <c r="AYD18" s="15"/>
      <c r="AYE18" s="1"/>
      <c r="AYF18" s="15"/>
      <c r="AYG18" s="1"/>
      <c r="AYH18" s="15"/>
      <c r="AYI18" s="1"/>
      <c r="AYJ18" s="15"/>
      <c r="AYK18" s="1"/>
      <c r="AYL18" s="15"/>
      <c r="AYM18" s="1"/>
      <c r="AYN18" s="15"/>
      <c r="AYO18" s="1"/>
      <c r="AYP18" s="15"/>
      <c r="AYQ18" s="1"/>
      <c r="AYR18" s="15"/>
      <c r="AYS18" s="1"/>
      <c r="AYT18" s="15"/>
      <c r="AYU18" s="1"/>
      <c r="AYV18" s="15"/>
      <c r="AYW18" s="1"/>
      <c r="AYX18" s="15"/>
      <c r="AYY18" s="1"/>
      <c r="AYZ18" s="15"/>
      <c r="AZA18" s="1"/>
      <c r="AZB18" s="15"/>
      <c r="AZC18" s="1"/>
      <c r="AZD18" s="15"/>
      <c r="AZE18" s="1"/>
      <c r="AZF18" s="15"/>
      <c r="AZG18" s="1"/>
      <c r="AZH18" s="15"/>
      <c r="AZI18" s="1"/>
      <c r="AZJ18" s="15"/>
      <c r="AZK18" s="1"/>
      <c r="AZL18" s="15"/>
      <c r="AZM18" s="1"/>
      <c r="AZN18" s="15"/>
      <c r="AZO18" s="1"/>
      <c r="AZP18" s="15"/>
      <c r="AZQ18" s="1"/>
      <c r="AZR18" s="15"/>
      <c r="AZS18" s="1"/>
      <c r="AZT18" s="15"/>
      <c r="AZU18" s="1"/>
      <c r="AZV18" s="15"/>
      <c r="AZW18" s="1"/>
      <c r="AZX18" s="15"/>
      <c r="AZY18" s="1"/>
      <c r="AZZ18" s="15"/>
      <c r="BAA18" s="1"/>
      <c r="BAB18" s="15"/>
      <c r="BAC18" s="1"/>
      <c r="BAD18" s="15"/>
      <c r="BAE18" s="1"/>
      <c r="BAF18" s="15"/>
      <c r="BAG18" s="1"/>
      <c r="BAH18" s="15"/>
      <c r="BAI18" s="1"/>
      <c r="BAJ18" s="15"/>
      <c r="BAK18" s="1"/>
      <c r="BAL18" s="15"/>
      <c r="BAM18" s="1"/>
      <c r="BAN18" s="15"/>
      <c r="BAO18" s="1"/>
      <c r="BAP18" s="15"/>
      <c r="BAQ18" s="1"/>
      <c r="BAR18" s="15"/>
      <c r="BAS18" s="1"/>
      <c r="BAT18" s="15"/>
      <c r="BAU18" s="1"/>
      <c r="BAV18" s="15"/>
      <c r="BAW18" s="1"/>
      <c r="BAX18" s="15"/>
      <c r="BAY18" s="1"/>
      <c r="BAZ18" s="15"/>
      <c r="BBA18" s="1"/>
      <c r="BBB18" s="15"/>
      <c r="BBC18" s="1"/>
      <c r="BBD18" s="15"/>
      <c r="BBE18" s="1"/>
      <c r="BBF18" s="15"/>
      <c r="BBG18" s="1"/>
      <c r="BBH18" s="15"/>
      <c r="BBI18" s="1"/>
      <c r="BBJ18" s="15"/>
      <c r="BBK18" s="1"/>
      <c r="BBL18" s="15"/>
      <c r="BBM18" s="1"/>
      <c r="BBN18" s="15"/>
      <c r="BBO18" s="1"/>
      <c r="BBP18" s="15"/>
      <c r="BBQ18" s="1"/>
      <c r="BBR18" s="15"/>
      <c r="BBS18" s="1"/>
      <c r="BBT18" s="15"/>
      <c r="BBU18" s="1"/>
      <c r="BBV18" s="15"/>
      <c r="BBW18" s="1"/>
      <c r="BBX18" s="15"/>
      <c r="BBY18" s="1"/>
      <c r="BBZ18" s="15"/>
      <c r="BCA18" s="1"/>
      <c r="BCB18" s="15"/>
      <c r="BCC18" s="1"/>
      <c r="BCD18" s="15"/>
      <c r="BCE18" s="1"/>
      <c r="BCF18" s="15"/>
      <c r="BCG18" s="1"/>
      <c r="BCH18" s="15"/>
      <c r="BCI18" s="1"/>
      <c r="BCJ18" s="15"/>
      <c r="BCK18" s="1"/>
      <c r="BCL18" s="15"/>
      <c r="BCM18" s="1"/>
      <c r="BCN18" s="15"/>
      <c r="BCO18" s="1"/>
      <c r="BCP18" s="15"/>
      <c r="BCQ18" s="1"/>
      <c r="BCR18" s="15"/>
      <c r="BCS18" s="1"/>
      <c r="BCT18" s="15"/>
      <c r="BCU18" s="1"/>
      <c r="BCV18" s="15"/>
      <c r="BCW18" s="1"/>
      <c r="BCX18" s="15"/>
      <c r="BCY18" s="1"/>
      <c r="BCZ18" s="15"/>
      <c r="BDA18" s="1"/>
      <c r="BDB18" s="15"/>
      <c r="BDC18" s="1"/>
      <c r="BDD18" s="15"/>
      <c r="BDE18" s="1"/>
      <c r="BDF18" s="15"/>
      <c r="BDG18" s="1"/>
      <c r="BDH18" s="15"/>
      <c r="BDI18" s="1"/>
      <c r="BDJ18" s="15"/>
      <c r="BDK18" s="1"/>
      <c r="BDL18" s="15"/>
      <c r="BDM18" s="1"/>
      <c r="BDN18" s="15"/>
      <c r="BDO18" s="1"/>
      <c r="BDP18" s="15"/>
      <c r="BDQ18" s="1"/>
      <c r="BDR18" s="15"/>
      <c r="BDS18" s="1"/>
      <c r="BDT18" s="15"/>
      <c r="BDU18" s="1"/>
      <c r="BDV18" s="15"/>
      <c r="BDW18" s="1"/>
      <c r="BDX18" s="15"/>
      <c r="BDY18" s="1"/>
      <c r="BDZ18" s="15"/>
      <c r="BEA18" s="1"/>
      <c r="BEB18" s="15"/>
      <c r="BEC18" s="1"/>
      <c r="BED18" s="15"/>
      <c r="BEE18" s="1"/>
      <c r="BEF18" s="15"/>
      <c r="BEG18" s="1"/>
      <c r="BEH18" s="15"/>
      <c r="BEI18" s="1"/>
      <c r="BEJ18" s="15"/>
      <c r="BEK18" s="1"/>
      <c r="BEL18" s="15"/>
      <c r="BEM18" s="1"/>
      <c r="BEN18" s="15"/>
      <c r="BEO18" s="1"/>
      <c r="BEP18" s="15"/>
      <c r="BEQ18" s="1"/>
      <c r="BER18" s="15"/>
      <c r="BES18" s="1"/>
      <c r="BET18" s="15"/>
      <c r="BEU18" s="1"/>
      <c r="BEV18" s="15"/>
      <c r="BEW18" s="1"/>
      <c r="BEX18" s="15"/>
      <c r="BEY18" s="1"/>
      <c r="BEZ18" s="15"/>
      <c r="BFA18" s="1"/>
      <c r="BFB18" s="15"/>
      <c r="BFC18" s="1"/>
      <c r="BFD18" s="15"/>
      <c r="BFE18" s="1"/>
      <c r="BFF18" s="15"/>
      <c r="BFG18" s="1"/>
      <c r="BFH18" s="15"/>
      <c r="BFI18" s="1"/>
      <c r="BFJ18" s="15"/>
      <c r="BFK18" s="1"/>
      <c r="BFL18" s="15"/>
      <c r="BFM18" s="1"/>
      <c r="BFN18" s="15"/>
      <c r="BFO18" s="1"/>
      <c r="BFP18" s="15"/>
      <c r="BFQ18" s="1"/>
      <c r="BFR18" s="15"/>
      <c r="BFS18" s="1"/>
      <c r="BFT18" s="15"/>
      <c r="BFU18" s="1"/>
      <c r="BFV18" s="15"/>
      <c r="BFW18" s="1"/>
      <c r="BFX18" s="15"/>
      <c r="BFY18" s="1"/>
      <c r="BFZ18" s="15"/>
      <c r="BGA18" s="1"/>
      <c r="BGB18" s="15"/>
      <c r="BGC18" s="1"/>
      <c r="BGD18" s="15"/>
      <c r="BGE18" s="1"/>
      <c r="BGF18" s="15"/>
      <c r="BGG18" s="1"/>
      <c r="BGH18" s="15"/>
      <c r="BGI18" s="1"/>
      <c r="BGJ18" s="15"/>
      <c r="BGK18" s="1"/>
      <c r="BGL18" s="15"/>
      <c r="BGM18" s="1"/>
      <c r="BGN18" s="15"/>
      <c r="BGO18" s="1"/>
      <c r="BGP18" s="15"/>
      <c r="BGQ18" s="1"/>
      <c r="BGR18" s="15"/>
      <c r="BGS18" s="1"/>
      <c r="BGT18" s="15"/>
      <c r="BGU18" s="1"/>
      <c r="BGV18" s="15"/>
      <c r="BGW18" s="1"/>
      <c r="BGX18" s="15"/>
      <c r="BGY18" s="1"/>
      <c r="BGZ18" s="15"/>
      <c r="BHA18" s="1"/>
      <c r="BHB18" s="15"/>
      <c r="BHC18" s="1"/>
      <c r="BHD18" s="15"/>
      <c r="BHE18" s="1"/>
      <c r="BHF18" s="15"/>
      <c r="BHG18" s="1"/>
      <c r="BHH18" s="15"/>
      <c r="BHI18" s="1"/>
      <c r="BHJ18" s="15"/>
      <c r="BHK18" s="1"/>
      <c r="BHL18" s="15"/>
      <c r="BHM18" s="1"/>
      <c r="BHN18" s="15"/>
      <c r="BHO18" s="1"/>
      <c r="BHP18" s="15"/>
      <c r="BHQ18" s="1"/>
      <c r="BHR18" s="15"/>
      <c r="BHS18" s="1"/>
      <c r="BHT18" s="15"/>
      <c r="BHU18" s="1"/>
      <c r="BHV18" s="15"/>
      <c r="BHW18" s="1"/>
      <c r="BHX18" s="15"/>
      <c r="BHY18" s="1"/>
      <c r="BHZ18" s="15"/>
      <c r="BIA18" s="1"/>
      <c r="BIB18" s="15"/>
      <c r="BIC18" s="1"/>
      <c r="BID18" s="15"/>
      <c r="BIE18" s="1"/>
      <c r="BIF18" s="15"/>
      <c r="BIG18" s="1"/>
      <c r="BIH18" s="15"/>
      <c r="BII18" s="1"/>
      <c r="BIJ18" s="15"/>
      <c r="BIK18" s="1"/>
      <c r="BIL18" s="15"/>
      <c r="BIM18" s="1"/>
      <c r="BIN18" s="15"/>
      <c r="BIO18" s="1"/>
      <c r="BIP18" s="15"/>
      <c r="BIQ18" s="1"/>
      <c r="BIR18" s="15"/>
      <c r="BIS18" s="1"/>
      <c r="BIT18" s="15"/>
      <c r="BIU18" s="1"/>
      <c r="BIV18" s="15"/>
      <c r="BIW18" s="1"/>
      <c r="BIX18" s="15"/>
      <c r="BIY18" s="1"/>
      <c r="BIZ18" s="15"/>
      <c r="BJA18" s="1"/>
      <c r="BJB18" s="15"/>
      <c r="BJC18" s="1"/>
      <c r="BJD18" s="15"/>
      <c r="BJE18" s="1"/>
      <c r="BJF18" s="15"/>
      <c r="BJG18" s="1"/>
      <c r="BJH18" s="15"/>
      <c r="BJI18" s="1"/>
      <c r="BJJ18" s="15"/>
      <c r="BJK18" s="1"/>
      <c r="BJL18" s="15"/>
      <c r="BJM18" s="1"/>
      <c r="BJN18" s="15"/>
      <c r="BJO18" s="1"/>
      <c r="BJP18" s="15"/>
      <c r="BJQ18" s="1"/>
      <c r="BJR18" s="15"/>
      <c r="BJS18" s="1"/>
      <c r="BJT18" s="15"/>
      <c r="BJU18" s="1"/>
      <c r="BJV18" s="15"/>
      <c r="BJW18" s="1"/>
      <c r="BJX18" s="15"/>
      <c r="BJY18" s="1"/>
      <c r="BJZ18" s="15"/>
      <c r="BKA18" s="1"/>
      <c r="BKB18" s="15"/>
      <c r="BKC18" s="1"/>
      <c r="BKD18" s="15"/>
      <c r="BKE18" s="1"/>
      <c r="BKF18" s="15"/>
      <c r="BKG18" s="1"/>
      <c r="BKH18" s="15"/>
      <c r="BKI18" s="1"/>
      <c r="BKJ18" s="15"/>
      <c r="BKK18" s="1"/>
      <c r="BKL18" s="15"/>
      <c r="BKM18" s="1"/>
      <c r="BKN18" s="15"/>
      <c r="BKO18" s="1"/>
      <c r="BKP18" s="15"/>
      <c r="BKQ18" s="1"/>
      <c r="BKR18" s="15"/>
      <c r="BKS18" s="1"/>
      <c r="BKT18" s="15"/>
      <c r="BKU18" s="1"/>
      <c r="BKV18" s="15"/>
      <c r="BKW18" s="1"/>
      <c r="BKX18" s="15"/>
      <c r="BKY18" s="1"/>
      <c r="BKZ18" s="15"/>
      <c r="BLA18" s="1"/>
      <c r="BLB18" s="15"/>
      <c r="BLC18" s="1"/>
      <c r="BLD18" s="15"/>
      <c r="BLE18" s="1"/>
      <c r="BLF18" s="15"/>
      <c r="BLG18" s="1"/>
      <c r="BLH18" s="15"/>
      <c r="BLI18" s="1"/>
      <c r="BLJ18" s="15"/>
      <c r="BLK18" s="1"/>
      <c r="BLL18" s="15"/>
      <c r="BLM18" s="1"/>
      <c r="BLN18" s="15"/>
      <c r="BLO18" s="1"/>
      <c r="BLP18" s="15"/>
      <c r="BLQ18" s="1"/>
      <c r="BLR18" s="15"/>
      <c r="BLS18" s="1"/>
      <c r="BLT18" s="15"/>
      <c r="BLU18" s="1"/>
      <c r="BLV18" s="15"/>
      <c r="BLW18" s="1"/>
      <c r="BLX18" s="15"/>
      <c r="BLY18" s="1"/>
      <c r="BLZ18" s="15"/>
      <c r="BMA18" s="1"/>
      <c r="BMB18" s="15"/>
      <c r="BMC18" s="1"/>
      <c r="BMD18" s="15"/>
      <c r="BME18" s="1"/>
      <c r="BMF18" s="15"/>
      <c r="BMG18" s="1"/>
      <c r="BMH18" s="15"/>
      <c r="BMI18" s="1"/>
      <c r="BMJ18" s="15"/>
      <c r="BMK18" s="1"/>
      <c r="BML18" s="15"/>
      <c r="BMM18" s="1"/>
      <c r="BMN18" s="15"/>
      <c r="BMO18" s="1"/>
      <c r="BMP18" s="15"/>
      <c r="BMQ18" s="1"/>
      <c r="BMR18" s="15"/>
      <c r="BMS18" s="1"/>
      <c r="BMT18" s="15"/>
      <c r="BMU18" s="1"/>
      <c r="BMV18" s="15"/>
      <c r="BMW18" s="1"/>
      <c r="BMX18" s="15"/>
      <c r="BMY18" s="1"/>
      <c r="BMZ18" s="15"/>
      <c r="BNA18" s="1"/>
      <c r="BNB18" s="15"/>
      <c r="BNC18" s="1"/>
      <c r="BND18" s="15"/>
      <c r="BNE18" s="1"/>
      <c r="BNF18" s="15"/>
      <c r="BNG18" s="1"/>
      <c r="BNH18" s="15"/>
      <c r="BNI18" s="1"/>
      <c r="BNJ18" s="15"/>
      <c r="BNK18" s="1"/>
      <c r="BNL18" s="15"/>
      <c r="BNM18" s="1"/>
      <c r="BNN18" s="15"/>
      <c r="BNO18" s="1"/>
      <c r="BNP18" s="15"/>
      <c r="BNQ18" s="1"/>
      <c r="BNR18" s="15"/>
      <c r="BNS18" s="1"/>
      <c r="BNT18" s="15"/>
      <c r="BNU18" s="1"/>
      <c r="BNV18" s="15"/>
      <c r="BNW18" s="1"/>
      <c r="BNX18" s="15"/>
      <c r="BNY18" s="1"/>
      <c r="BNZ18" s="15"/>
      <c r="BOA18" s="1"/>
      <c r="BOB18" s="15"/>
      <c r="BOC18" s="1"/>
      <c r="BOD18" s="15"/>
      <c r="BOE18" s="1"/>
      <c r="BOF18" s="15"/>
      <c r="BOG18" s="1"/>
      <c r="BOH18" s="15"/>
      <c r="BOI18" s="1"/>
      <c r="BOJ18" s="15"/>
      <c r="BOK18" s="1"/>
      <c r="BOL18" s="15"/>
      <c r="BOM18" s="1"/>
      <c r="BON18" s="15"/>
      <c r="BOO18" s="1"/>
      <c r="BOP18" s="15"/>
      <c r="BOQ18" s="1"/>
      <c r="BOR18" s="15"/>
      <c r="BOS18" s="1"/>
      <c r="BOT18" s="15"/>
      <c r="BOU18" s="1"/>
      <c r="BOV18" s="15"/>
      <c r="BOW18" s="1"/>
      <c r="BOX18" s="15"/>
      <c r="BOY18" s="1"/>
      <c r="BOZ18" s="15"/>
      <c r="BPA18" s="1"/>
      <c r="BPB18" s="15"/>
      <c r="BPC18" s="1"/>
      <c r="BPD18" s="15"/>
      <c r="BPE18" s="1"/>
      <c r="BPF18" s="15"/>
      <c r="BPG18" s="1"/>
      <c r="BPH18" s="15"/>
      <c r="BPI18" s="1"/>
      <c r="BPJ18" s="15"/>
      <c r="BPK18" s="1"/>
      <c r="BPL18" s="15"/>
      <c r="BPM18" s="1"/>
      <c r="BPN18" s="15"/>
      <c r="BPO18" s="1"/>
      <c r="BPP18" s="15"/>
      <c r="BPQ18" s="1"/>
      <c r="BPR18" s="15"/>
      <c r="BPS18" s="1"/>
      <c r="BPT18" s="15"/>
      <c r="BPU18" s="1"/>
      <c r="BPV18" s="15"/>
      <c r="BPW18" s="1"/>
      <c r="BPX18" s="15"/>
      <c r="BPY18" s="1"/>
      <c r="BPZ18" s="15"/>
      <c r="BQA18" s="1"/>
      <c r="BQB18" s="15"/>
      <c r="BQC18" s="1"/>
      <c r="BQD18" s="15"/>
      <c r="BQE18" s="1"/>
      <c r="BQF18" s="15"/>
      <c r="BQG18" s="1"/>
      <c r="BQH18" s="15"/>
      <c r="BQI18" s="1"/>
      <c r="BQJ18" s="15"/>
      <c r="BQK18" s="1"/>
      <c r="BQL18" s="15"/>
      <c r="BQM18" s="1"/>
      <c r="BQN18" s="15"/>
      <c r="BQO18" s="1"/>
      <c r="BQP18" s="15"/>
      <c r="BQQ18" s="1"/>
      <c r="BQR18" s="15"/>
      <c r="BQS18" s="1"/>
      <c r="BQT18" s="15"/>
      <c r="BQU18" s="1"/>
      <c r="BQV18" s="15"/>
      <c r="BQW18" s="1"/>
      <c r="BQX18" s="15"/>
      <c r="BQY18" s="1"/>
      <c r="BQZ18" s="15"/>
      <c r="BRA18" s="1"/>
      <c r="BRB18" s="15"/>
      <c r="BRC18" s="1"/>
      <c r="BRD18" s="15"/>
      <c r="BRE18" s="1"/>
      <c r="BRF18" s="15"/>
      <c r="BRG18" s="1"/>
      <c r="BRH18" s="15"/>
      <c r="BRI18" s="1"/>
      <c r="BRJ18" s="15"/>
      <c r="BRK18" s="1"/>
      <c r="BRL18" s="15"/>
      <c r="BRM18" s="1"/>
      <c r="BRN18" s="15"/>
      <c r="BRO18" s="1"/>
      <c r="BRP18" s="15"/>
      <c r="BRQ18" s="1"/>
      <c r="BRR18" s="15"/>
      <c r="BRS18" s="1"/>
      <c r="BRT18" s="15"/>
      <c r="BRU18" s="1"/>
      <c r="BRV18" s="15"/>
      <c r="BRW18" s="1"/>
      <c r="BRX18" s="15"/>
      <c r="BRY18" s="1"/>
      <c r="BRZ18" s="15"/>
      <c r="BSA18" s="1"/>
      <c r="BSB18" s="15"/>
      <c r="BSC18" s="1"/>
      <c r="BSD18" s="15"/>
      <c r="BSE18" s="1"/>
      <c r="BSF18" s="15"/>
      <c r="BSG18" s="1"/>
      <c r="BSH18" s="15"/>
      <c r="BSI18" s="1"/>
      <c r="BSJ18" s="15"/>
      <c r="BSK18" s="1"/>
      <c r="BSL18" s="15"/>
      <c r="BSM18" s="1"/>
      <c r="BSN18" s="15"/>
      <c r="BSO18" s="1"/>
      <c r="BSP18" s="15"/>
      <c r="BSQ18" s="1"/>
      <c r="BSR18" s="15"/>
      <c r="BSS18" s="1"/>
      <c r="BST18" s="15"/>
      <c r="BSU18" s="1"/>
      <c r="BSV18" s="15"/>
      <c r="BSW18" s="1"/>
      <c r="BSX18" s="15"/>
      <c r="BSY18" s="1"/>
      <c r="BSZ18" s="15"/>
      <c r="BTA18" s="1"/>
      <c r="BTB18" s="15"/>
      <c r="BTC18" s="1"/>
      <c r="BTD18" s="15"/>
      <c r="BTE18" s="1"/>
      <c r="BTF18" s="15"/>
      <c r="BTG18" s="1"/>
      <c r="BTH18" s="15"/>
      <c r="BTI18" s="1"/>
      <c r="BTJ18" s="15"/>
      <c r="BTK18" s="1"/>
      <c r="BTL18" s="15"/>
      <c r="BTM18" s="1"/>
      <c r="BTN18" s="15"/>
      <c r="BTO18" s="1"/>
      <c r="BTP18" s="15"/>
      <c r="BTQ18" s="1"/>
      <c r="BTR18" s="15"/>
      <c r="BTS18" s="1"/>
      <c r="BTT18" s="15"/>
      <c r="BTU18" s="1"/>
      <c r="BTV18" s="15"/>
      <c r="BTW18" s="1"/>
      <c r="BTX18" s="15"/>
      <c r="BTY18" s="1"/>
      <c r="BTZ18" s="15"/>
      <c r="BUA18" s="1"/>
      <c r="BUB18" s="15"/>
      <c r="BUC18" s="1"/>
      <c r="BUD18" s="15"/>
      <c r="BUE18" s="1"/>
      <c r="BUF18" s="15"/>
      <c r="BUG18" s="1"/>
      <c r="BUH18" s="15"/>
      <c r="BUI18" s="1"/>
      <c r="BUJ18" s="15"/>
      <c r="BUK18" s="1"/>
      <c r="BUL18" s="15"/>
      <c r="BUM18" s="1"/>
      <c r="BUN18" s="15"/>
      <c r="BUO18" s="1"/>
      <c r="BUP18" s="15"/>
      <c r="BUQ18" s="1"/>
      <c r="BUR18" s="15"/>
      <c r="BUS18" s="1"/>
      <c r="BUT18" s="15"/>
      <c r="BUU18" s="1"/>
      <c r="BUV18" s="15"/>
      <c r="BUW18" s="1"/>
      <c r="BUX18" s="15"/>
      <c r="BUY18" s="1"/>
      <c r="BUZ18" s="15"/>
      <c r="BVA18" s="1"/>
      <c r="BVB18" s="15"/>
      <c r="BVC18" s="1"/>
      <c r="BVD18" s="15"/>
      <c r="BVE18" s="1"/>
      <c r="BVF18" s="15"/>
      <c r="BVG18" s="1"/>
      <c r="BVH18" s="15"/>
      <c r="BVI18" s="1"/>
      <c r="BVJ18" s="15"/>
      <c r="BVK18" s="1"/>
      <c r="BVL18" s="15"/>
      <c r="BVM18" s="1"/>
      <c r="BVN18" s="15"/>
      <c r="BVO18" s="1"/>
      <c r="BVP18" s="15"/>
      <c r="BVQ18" s="1"/>
      <c r="BVR18" s="15"/>
      <c r="BVS18" s="1"/>
      <c r="BVT18" s="15"/>
      <c r="BVU18" s="1"/>
      <c r="BVV18" s="15"/>
      <c r="BVW18" s="1"/>
      <c r="BVX18" s="15"/>
      <c r="BVY18" s="1"/>
      <c r="BVZ18" s="15"/>
      <c r="BWA18" s="1"/>
      <c r="BWB18" s="15"/>
      <c r="BWC18" s="1"/>
      <c r="BWD18" s="15"/>
      <c r="BWE18" s="1"/>
      <c r="BWF18" s="15"/>
      <c r="BWG18" s="1"/>
      <c r="BWH18" s="15"/>
      <c r="BWI18" s="1"/>
      <c r="BWJ18" s="15"/>
      <c r="BWK18" s="1"/>
      <c r="BWL18" s="15"/>
      <c r="BWM18" s="1"/>
      <c r="BWN18" s="15"/>
      <c r="BWO18" s="1"/>
      <c r="BWP18" s="15"/>
      <c r="BWQ18" s="1"/>
      <c r="BWR18" s="15"/>
      <c r="BWS18" s="1"/>
      <c r="BWT18" s="15"/>
      <c r="BWU18" s="1"/>
      <c r="BWV18" s="15"/>
      <c r="BWW18" s="1"/>
      <c r="BWX18" s="15"/>
      <c r="BWY18" s="1"/>
      <c r="BWZ18" s="15"/>
      <c r="BXA18" s="1"/>
      <c r="BXB18" s="15"/>
      <c r="BXC18" s="1"/>
      <c r="BXD18" s="15"/>
      <c r="BXE18" s="1"/>
      <c r="BXF18" s="15"/>
      <c r="BXG18" s="1"/>
      <c r="BXH18" s="15"/>
      <c r="BXI18" s="1"/>
      <c r="BXJ18" s="15"/>
      <c r="BXK18" s="1"/>
      <c r="BXL18" s="15"/>
      <c r="BXM18" s="1"/>
      <c r="BXN18" s="15"/>
      <c r="BXO18" s="1"/>
      <c r="BXP18" s="15"/>
      <c r="BXQ18" s="1"/>
      <c r="BXR18" s="15"/>
      <c r="BXS18" s="1"/>
      <c r="BXT18" s="15"/>
      <c r="BXU18" s="1"/>
      <c r="BXV18" s="15"/>
      <c r="BXW18" s="1"/>
      <c r="BXX18" s="15"/>
      <c r="BXY18" s="1"/>
      <c r="BXZ18" s="15"/>
      <c r="BYA18" s="1"/>
      <c r="BYB18" s="15"/>
      <c r="BYC18" s="1"/>
      <c r="BYD18" s="15"/>
      <c r="BYE18" s="1"/>
      <c r="BYF18" s="15"/>
      <c r="BYG18" s="1"/>
      <c r="BYH18" s="15"/>
      <c r="BYI18" s="1"/>
      <c r="BYJ18" s="15"/>
      <c r="BYK18" s="1"/>
      <c r="BYL18" s="15"/>
      <c r="BYM18" s="1"/>
      <c r="BYN18" s="15"/>
      <c r="BYO18" s="1"/>
      <c r="BYP18" s="15"/>
      <c r="BYQ18" s="1"/>
      <c r="BYR18" s="15"/>
      <c r="BYS18" s="1"/>
      <c r="BYT18" s="15"/>
      <c r="BYU18" s="1"/>
      <c r="BYV18" s="15"/>
      <c r="BYW18" s="1"/>
      <c r="BYX18" s="15"/>
      <c r="BYY18" s="1"/>
      <c r="BYZ18" s="15"/>
      <c r="BZA18" s="1"/>
      <c r="BZB18" s="15"/>
      <c r="BZC18" s="1"/>
      <c r="BZD18" s="15"/>
      <c r="BZE18" s="1"/>
      <c r="BZF18" s="15"/>
      <c r="BZG18" s="1"/>
      <c r="BZH18" s="15"/>
      <c r="BZI18" s="1"/>
      <c r="BZJ18" s="15"/>
      <c r="BZK18" s="1"/>
      <c r="BZL18" s="15"/>
      <c r="BZM18" s="1"/>
      <c r="BZN18" s="15"/>
      <c r="BZO18" s="1"/>
      <c r="BZP18" s="15"/>
      <c r="BZQ18" s="1"/>
      <c r="BZR18" s="15"/>
      <c r="BZS18" s="1"/>
      <c r="BZT18" s="15"/>
      <c r="BZU18" s="1"/>
      <c r="BZV18" s="15"/>
      <c r="BZW18" s="1"/>
      <c r="BZX18" s="15"/>
      <c r="BZY18" s="1"/>
      <c r="BZZ18" s="15"/>
      <c r="CAA18" s="1"/>
      <c r="CAB18" s="15"/>
      <c r="CAC18" s="1"/>
      <c r="CAD18" s="15"/>
      <c r="CAE18" s="1"/>
      <c r="CAF18" s="15"/>
      <c r="CAG18" s="1"/>
      <c r="CAH18" s="15"/>
      <c r="CAI18" s="1"/>
      <c r="CAJ18" s="15"/>
      <c r="CAK18" s="1"/>
      <c r="CAL18" s="15"/>
      <c r="CAM18" s="1"/>
      <c r="CAN18" s="15"/>
      <c r="CAO18" s="1"/>
      <c r="CAP18" s="15"/>
      <c r="CAQ18" s="1"/>
      <c r="CAR18" s="15"/>
      <c r="CAS18" s="1"/>
      <c r="CAT18" s="15"/>
      <c r="CAU18" s="1"/>
      <c r="CAV18" s="15"/>
      <c r="CAW18" s="1"/>
      <c r="CAX18" s="15"/>
      <c r="CAY18" s="1"/>
      <c r="CAZ18" s="15"/>
      <c r="CBA18" s="1"/>
      <c r="CBB18" s="15"/>
      <c r="CBC18" s="1"/>
      <c r="CBD18" s="15"/>
      <c r="CBE18" s="1"/>
      <c r="CBF18" s="15"/>
      <c r="CBG18" s="1"/>
      <c r="CBH18" s="15"/>
      <c r="CBI18" s="1"/>
      <c r="CBJ18" s="15"/>
      <c r="CBK18" s="1"/>
      <c r="CBL18" s="15"/>
      <c r="CBM18" s="1"/>
      <c r="CBN18" s="15"/>
      <c r="CBO18" s="1"/>
      <c r="CBP18" s="15"/>
      <c r="CBQ18" s="1"/>
      <c r="CBR18" s="15"/>
      <c r="CBS18" s="1"/>
      <c r="CBT18" s="15"/>
      <c r="CBU18" s="1"/>
      <c r="CBV18" s="15"/>
      <c r="CBW18" s="1"/>
      <c r="CBX18" s="15"/>
      <c r="CBY18" s="1"/>
      <c r="CBZ18" s="15"/>
      <c r="CCA18" s="1"/>
      <c r="CCB18" s="15"/>
      <c r="CCC18" s="1"/>
      <c r="CCD18" s="15"/>
      <c r="CCE18" s="1"/>
      <c r="CCF18" s="15"/>
      <c r="CCG18" s="1"/>
      <c r="CCH18" s="15"/>
      <c r="CCI18" s="1"/>
      <c r="CCJ18" s="15"/>
      <c r="CCK18" s="1"/>
      <c r="CCL18" s="15"/>
      <c r="CCM18" s="1"/>
      <c r="CCN18" s="15"/>
      <c r="CCO18" s="1"/>
      <c r="CCP18" s="15"/>
      <c r="CCQ18" s="1"/>
      <c r="CCR18" s="15"/>
      <c r="CCS18" s="1"/>
      <c r="CCT18" s="15"/>
      <c r="CCU18" s="1"/>
      <c r="CCV18" s="15"/>
      <c r="CCW18" s="1"/>
      <c r="CCX18" s="15"/>
      <c r="CCY18" s="1"/>
      <c r="CCZ18" s="15"/>
      <c r="CDA18" s="1"/>
      <c r="CDB18" s="15"/>
      <c r="CDC18" s="1"/>
      <c r="CDD18" s="15"/>
      <c r="CDE18" s="1"/>
      <c r="CDF18" s="15"/>
      <c r="CDG18" s="1"/>
      <c r="CDH18" s="15"/>
      <c r="CDI18" s="1"/>
      <c r="CDJ18" s="15"/>
      <c r="CDK18" s="1"/>
      <c r="CDL18" s="15"/>
      <c r="CDM18" s="1"/>
      <c r="CDN18" s="15"/>
      <c r="CDO18" s="1"/>
      <c r="CDP18" s="15"/>
      <c r="CDQ18" s="1"/>
      <c r="CDR18" s="15"/>
      <c r="CDS18" s="1"/>
      <c r="CDT18" s="15"/>
      <c r="CDU18" s="1"/>
      <c r="CDV18" s="15"/>
      <c r="CDW18" s="1"/>
      <c r="CDX18" s="15"/>
      <c r="CDY18" s="1"/>
      <c r="CDZ18" s="15"/>
      <c r="CEA18" s="1"/>
      <c r="CEB18" s="15"/>
      <c r="CEC18" s="1"/>
      <c r="CED18" s="15"/>
      <c r="CEE18" s="1"/>
      <c r="CEF18" s="15"/>
      <c r="CEG18" s="1"/>
      <c r="CEH18" s="15"/>
      <c r="CEI18" s="1"/>
      <c r="CEJ18" s="15"/>
      <c r="CEK18" s="1"/>
      <c r="CEL18" s="15"/>
      <c r="CEM18" s="1"/>
      <c r="CEN18" s="15"/>
      <c r="CEO18" s="1"/>
      <c r="CEP18" s="15"/>
      <c r="CEQ18" s="1"/>
      <c r="CER18" s="15"/>
      <c r="CES18" s="1"/>
      <c r="CET18" s="15"/>
      <c r="CEU18" s="1"/>
      <c r="CEV18" s="15"/>
      <c r="CEW18" s="1"/>
      <c r="CEX18" s="15"/>
      <c r="CEY18" s="1"/>
      <c r="CEZ18" s="15"/>
      <c r="CFA18" s="1"/>
      <c r="CFB18" s="15"/>
      <c r="CFC18" s="1"/>
      <c r="CFD18" s="15"/>
      <c r="CFE18" s="1"/>
      <c r="CFF18" s="15"/>
      <c r="CFG18" s="1"/>
      <c r="CFH18" s="15"/>
      <c r="CFI18" s="1"/>
      <c r="CFJ18" s="15"/>
      <c r="CFK18" s="1"/>
      <c r="CFL18" s="15"/>
      <c r="CFM18" s="1"/>
      <c r="CFN18" s="15"/>
      <c r="CFO18" s="1"/>
      <c r="CFP18" s="15"/>
      <c r="CFQ18" s="1"/>
      <c r="CFR18" s="15"/>
      <c r="CFS18" s="1"/>
      <c r="CFT18" s="15"/>
      <c r="CFU18" s="1"/>
      <c r="CFV18" s="15"/>
      <c r="CFW18" s="1"/>
      <c r="CFX18" s="15"/>
      <c r="CFY18" s="1"/>
      <c r="CFZ18" s="15"/>
      <c r="CGA18" s="1"/>
      <c r="CGB18" s="15"/>
      <c r="CGC18" s="1"/>
      <c r="CGD18" s="15"/>
      <c r="CGE18" s="1"/>
      <c r="CGF18" s="15"/>
      <c r="CGG18" s="1"/>
      <c r="CGH18" s="15"/>
      <c r="CGI18" s="1"/>
      <c r="CGJ18" s="15"/>
      <c r="CGK18" s="1"/>
      <c r="CGL18" s="15"/>
      <c r="CGM18" s="1"/>
      <c r="CGN18" s="15"/>
      <c r="CGO18" s="1"/>
      <c r="CGP18" s="15"/>
      <c r="CGQ18" s="1"/>
      <c r="CGR18" s="15"/>
      <c r="CGS18" s="1"/>
      <c r="CGT18" s="15"/>
      <c r="CGU18" s="1"/>
      <c r="CGV18" s="15"/>
      <c r="CGW18" s="1"/>
      <c r="CGX18" s="15"/>
      <c r="CGY18" s="1"/>
      <c r="CGZ18" s="15"/>
      <c r="CHA18" s="1"/>
      <c r="CHB18" s="15"/>
      <c r="CHC18" s="1"/>
      <c r="CHD18" s="15"/>
      <c r="CHE18" s="1"/>
      <c r="CHF18" s="15"/>
      <c r="CHG18" s="1"/>
      <c r="CHH18" s="15"/>
      <c r="CHI18" s="1"/>
      <c r="CHJ18" s="15"/>
      <c r="CHK18" s="1"/>
      <c r="CHL18" s="15"/>
      <c r="CHM18" s="1"/>
      <c r="CHN18" s="15"/>
      <c r="CHO18" s="1"/>
      <c r="CHP18" s="15"/>
      <c r="CHQ18" s="1"/>
      <c r="CHR18" s="15"/>
      <c r="CHS18" s="1"/>
      <c r="CHT18" s="15"/>
      <c r="CHU18" s="1"/>
      <c r="CHV18" s="15"/>
      <c r="CHW18" s="1"/>
      <c r="CHX18" s="15"/>
      <c r="CHY18" s="1"/>
      <c r="CHZ18" s="15"/>
      <c r="CIA18" s="1"/>
      <c r="CIB18" s="15"/>
      <c r="CIC18" s="1"/>
      <c r="CID18" s="15"/>
      <c r="CIE18" s="1"/>
      <c r="CIF18" s="15"/>
      <c r="CIG18" s="1"/>
      <c r="CIH18" s="15"/>
      <c r="CII18" s="1"/>
      <c r="CIJ18" s="15"/>
      <c r="CIK18" s="1"/>
      <c r="CIL18" s="15"/>
      <c r="CIM18" s="1"/>
      <c r="CIN18" s="15"/>
      <c r="CIO18" s="1"/>
      <c r="CIP18" s="15"/>
      <c r="CIQ18" s="1"/>
      <c r="CIR18" s="15"/>
      <c r="CIS18" s="1"/>
      <c r="CIT18" s="15"/>
      <c r="CIU18" s="1"/>
      <c r="CIV18" s="15"/>
      <c r="CIW18" s="1"/>
      <c r="CIX18" s="15"/>
      <c r="CIY18" s="1"/>
      <c r="CIZ18" s="15"/>
      <c r="CJA18" s="1"/>
      <c r="CJB18" s="15"/>
      <c r="CJC18" s="1"/>
      <c r="CJD18" s="15"/>
      <c r="CJE18" s="1"/>
      <c r="CJF18" s="15"/>
      <c r="CJG18" s="1"/>
      <c r="CJH18" s="15"/>
      <c r="CJI18" s="1"/>
      <c r="CJJ18" s="15"/>
      <c r="CJK18" s="1"/>
      <c r="CJL18" s="15"/>
      <c r="CJM18" s="1"/>
      <c r="CJN18" s="15"/>
      <c r="CJO18" s="1"/>
      <c r="CJP18" s="15"/>
      <c r="CJQ18" s="1"/>
      <c r="CJR18" s="15"/>
      <c r="CJS18" s="1"/>
      <c r="CJT18" s="15"/>
      <c r="CJU18" s="1"/>
      <c r="CJV18" s="15"/>
      <c r="CJW18" s="1"/>
      <c r="CJX18" s="15"/>
      <c r="CJY18" s="1"/>
      <c r="CJZ18" s="15"/>
      <c r="CKA18" s="1"/>
      <c r="CKB18" s="15"/>
      <c r="CKC18" s="1"/>
      <c r="CKD18" s="15"/>
      <c r="CKE18" s="1"/>
      <c r="CKF18" s="15"/>
      <c r="CKG18" s="1"/>
      <c r="CKH18" s="15"/>
      <c r="CKI18" s="1"/>
      <c r="CKJ18" s="15"/>
      <c r="CKK18" s="1"/>
      <c r="CKL18" s="15"/>
      <c r="CKM18" s="1"/>
      <c r="CKN18" s="15"/>
      <c r="CKO18" s="1"/>
      <c r="CKP18" s="15"/>
      <c r="CKQ18" s="1"/>
      <c r="CKR18" s="15"/>
      <c r="CKS18" s="1"/>
      <c r="CKT18" s="15"/>
      <c r="CKU18" s="1"/>
      <c r="CKV18" s="15"/>
      <c r="CKW18" s="1"/>
      <c r="CKX18" s="15"/>
      <c r="CKY18" s="1"/>
      <c r="CKZ18" s="15"/>
      <c r="CLA18" s="1"/>
      <c r="CLB18" s="15"/>
      <c r="CLC18" s="1"/>
      <c r="CLD18" s="15"/>
      <c r="CLE18" s="1"/>
      <c r="CLF18" s="15"/>
      <c r="CLG18" s="1"/>
      <c r="CLH18" s="15"/>
      <c r="CLI18" s="1"/>
      <c r="CLJ18" s="15"/>
      <c r="CLK18" s="1"/>
      <c r="CLL18" s="15"/>
      <c r="CLM18" s="1"/>
      <c r="CLN18" s="15"/>
      <c r="CLO18" s="1"/>
      <c r="CLP18" s="15"/>
      <c r="CLQ18" s="1"/>
      <c r="CLR18" s="15"/>
      <c r="CLS18" s="1"/>
      <c r="CLT18" s="15"/>
      <c r="CLU18" s="1"/>
      <c r="CLV18" s="15"/>
      <c r="CLW18" s="1"/>
      <c r="CLX18" s="15"/>
      <c r="CLY18" s="1"/>
      <c r="CLZ18" s="15"/>
      <c r="CMA18" s="1"/>
      <c r="CMB18" s="15"/>
      <c r="CMC18" s="1"/>
      <c r="CMD18" s="15"/>
      <c r="CME18" s="1"/>
      <c r="CMF18" s="15"/>
      <c r="CMG18" s="1"/>
      <c r="CMH18" s="15"/>
      <c r="CMI18" s="1"/>
      <c r="CMJ18" s="15"/>
      <c r="CMK18" s="1"/>
      <c r="CML18" s="15"/>
      <c r="CMM18" s="1"/>
      <c r="CMN18" s="15"/>
      <c r="CMO18" s="1"/>
      <c r="CMP18" s="15"/>
      <c r="CMQ18" s="1"/>
      <c r="CMR18" s="15"/>
      <c r="CMS18" s="1"/>
      <c r="CMT18" s="15"/>
      <c r="CMU18" s="1"/>
      <c r="CMV18" s="15"/>
      <c r="CMW18" s="1"/>
      <c r="CMX18" s="15"/>
      <c r="CMY18" s="1"/>
      <c r="CMZ18" s="15"/>
      <c r="CNA18" s="1"/>
      <c r="CNB18" s="15"/>
      <c r="CNC18" s="1"/>
      <c r="CND18" s="15"/>
      <c r="CNE18" s="1"/>
      <c r="CNF18" s="15"/>
      <c r="CNG18" s="1"/>
      <c r="CNH18" s="15"/>
      <c r="CNI18" s="1"/>
      <c r="CNJ18" s="15"/>
      <c r="CNK18" s="1"/>
      <c r="CNL18" s="15"/>
      <c r="CNM18" s="1"/>
      <c r="CNN18" s="15"/>
      <c r="CNO18" s="1"/>
      <c r="CNP18" s="15"/>
      <c r="CNQ18" s="1"/>
      <c r="CNR18" s="15"/>
      <c r="CNS18" s="1"/>
      <c r="CNT18" s="15"/>
      <c r="CNU18" s="1"/>
      <c r="CNV18" s="15"/>
      <c r="CNW18" s="1"/>
      <c r="CNX18" s="15"/>
      <c r="CNY18" s="1"/>
      <c r="CNZ18" s="15"/>
      <c r="COA18" s="1"/>
      <c r="COB18" s="15"/>
      <c r="COC18" s="1"/>
      <c r="COD18" s="15"/>
      <c r="COE18" s="1"/>
      <c r="COF18" s="15"/>
      <c r="COG18" s="1"/>
      <c r="COH18" s="15"/>
      <c r="COI18" s="1"/>
      <c r="COJ18" s="15"/>
      <c r="COK18" s="1"/>
      <c r="COL18" s="15"/>
      <c r="COM18" s="1"/>
      <c r="CON18" s="15"/>
      <c r="COO18" s="1"/>
      <c r="COP18" s="15"/>
      <c r="COQ18" s="1"/>
      <c r="COR18" s="15"/>
      <c r="COS18" s="1"/>
      <c r="COT18" s="15"/>
      <c r="COU18" s="1"/>
      <c r="COV18" s="15"/>
      <c r="COW18" s="1"/>
      <c r="COX18" s="15"/>
      <c r="COY18" s="1"/>
      <c r="COZ18" s="15"/>
      <c r="CPA18" s="1"/>
      <c r="CPB18" s="15"/>
      <c r="CPC18" s="1"/>
      <c r="CPD18" s="15"/>
      <c r="CPE18" s="1"/>
      <c r="CPF18" s="15"/>
      <c r="CPG18" s="1"/>
      <c r="CPH18" s="15"/>
      <c r="CPI18" s="1"/>
      <c r="CPJ18" s="15"/>
      <c r="CPK18" s="1"/>
      <c r="CPL18" s="15"/>
      <c r="CPM18" s="1"/>
      <c r="CPN18" s="15"/>
      <c r="CPO18" s="1"/>
      <c r="CPP18" s="15"/>
      <c r="CPQ18" s="1"/>
      <c r="CPR18" s="15"/>
      <c r="CPS18" s="1"/>
      <c r="CPT18" s="15"/>
      <c r="CPU18" s="1"/>
      <c r="CPV18" s="15"/>
      <c r="CPW18" s="1"/>
      <c r="CPX18" s="15"/>
      <c r="CPY18" s="1"/>
      <c r="CPZ18" s="15"/>
      <c r="CQA18" s="1"/>
      <c r="CQB18" s="15"/>
      <c r="CQC18" s="1"/>
      <c r="CQD18" s="15"/>
      <c r="CQE18" s="1"/>
      <c r="CQF18" s="15"/>
      <c r="CQG18" s="1"/>
      <c r="CQH18" s="15"/>
      <c r="CQI18" s="1"/>
      <c r="CQJ18" s="15"/>
      <c r="CQK18" s="1"/>
      <c r="CQL18" s="15"/>
      <c r="CQM18" s="1"/>
      <c r="CQN18" s="15"/>
      <c r="CQO18" s="1"/>
      <c r="CQP18" s="15"/>
      <c r="CQQ18" s="1"/>
      <c r="CQR18" s="15"/>
      <c r="CQS18" s="1"/>
      <c r="CQT18" s="15"/>
      <c r="CQU18" s="1"/>
      <c r="CQV18" s="15"/>
      <c r="CQW18" s="1"/>
      <c r="CQX18" s="15"/>
      <c r="CQY18" s="1"/>
      <c r="CQZ18" s="15"/>
      <c r="CRA18" s="1"/>
      <c r="CRB18" s="15"/>
      <c r="CRC18" s="1"/>
      <c r="CRD18" s="15"/>
      <c r="CRE18" s="1"/>
      <c r="CRF18" s="15"/>
      <c r="CRG18" s="1"/>
      <c r="CRH18" s="15"/>
      <c r="CRI18" s="1"/>
      <c r="CRJ18" s="15"/>
      <c r="CRK18" s="1"/>
      <c r="CRL18" s="15"/>
      <c r="CRM18" s="1"/>
      <c r="CRN18" s="15"/>
      <c r="CRO18" s="1"/>
      <c r="CRP18" s="15"/>
      <c r="CRQ18" s="1"/>
      <c r="CRR18" s="15"/>
      <c r="CRS18" s="1"/>
      <c r="CRT18" s="15"/>
      <c r="CRU18" s="1"/>
      <c r="CRV18" s="15"/>
      <c r="CRW18" s="1"/>
      <c r="CRX18" s="15"/>
      <c r="CRY18" s="1"/>
      <c r="CRZ18" s="15"/>
      <c r="CSA18" s="1"/>
      <c r="CSB18" s="15"/>
      <c r="CSC18" s="1"/>
      <c r="CSD18" s="15"/>
      <c r="CSE18" s="1"/>
      <c r="CSF18" s="15"/>
      <c r="CSG18" s="1"/>
      <c r="CSH18" s="15"/>
      <c r="CSI18" s="1"/>
      <c r="CSJ18" s="15"/>
      <c r="CSK18" s="1"/>
      <c r="CSL18" s="15"/>
      <c r="CSM18" s="1"/>
      <c r="CSN18" s="15"/>
      <c r="CSO18" s="1"/>
      <c r="CSP18" s="15"/>
      <c r="CSQ18" s="1"/>
      <c r="CSR18" s="15"/>
      <c r="CSS18" s="1"/>
      <c r="CST18" s="15"/>
      <c r="CSU18" s="1"/>
      <c r="CSV18" s="15"/>
      <c r="CSW18" s="1"/>
      <c r="CSX18" s="15"/>
      <c r="CSY18" s="1"/>
      <c r="CSZ18" s="15"/>
      <c r="CTA18" s="1"/>
      <c r="CTB18" s="15"/>
      <c r="CTC18" s="1"/>
      <c r="CTD18" s="15"/>
      <c r="CTE18" s="1"/>
      <c r="CTF18" s="15"/>
      <c r="CTG18" s="1"/>
      <c r="CTH18" s="15"/>
      <c r="CTI18" s="1"/>
      <c r="CTJ18" s="15"/>
      <c r="CTK18" s="1"/>
      <c r="CTL18" s="15"/>
      <c r="CTM18" s="1"/>
      <c r="CTN18" s="15"/>
      <c r="CTO18" s="1"/>
      <c r="CTP18" s="15"/>
      <c r="CTQ18" s="1"/>
      <c r="CTR18" s="15"/>
      <c r="CTS18" s="1"/>
      <c r="CTT18" s="15"/>
      <c r="CTU18" s="1"/>
      <c r="CTV18" s="15"/>
      <c r="CTW18" s="1"/>
      <c r="CTX18" s="15"/>
      <c r="CTY18" s="1"/>
      <c r="CTZ18" s="15"/>
      <c r="CUA18" s="1"/>
      <c r="CUB18" s="15"/>
      <c r="CUC18" s="1"/>
      <c r="CUD18" s="15"/>
      <c r="CUE18" s="1"/>
      <c r="CUF18" s="15"/>
      <c r="CUG18" s="1"/>
      <c r="CUH18" s="15"/>
      <c r="CUI18" s="1"/>
      <c r="CUJ18" s="15"/>
      <c r="CUK18" s="1"/>
      <c r="CUL18" s="15"/>
      <c r="CUM18" s="1"/>
      <c r="CUN18" s="15"/>
      <c r="CUO18" s="1"/>
      <c r="CUP18" s="15"/>
      <c r="CUQ18" s="1"/>
      <c r="CUR18" s="15"/>
      <c r="CUS18" s="1"/>
      <c r="CUT18" s="15"/>
      <c r="CUU18" s="1"/>
      <c r="CUV18" s="15"/>
      <c r="CUW18" s="1"/>
      <c r="CUX18" s="15"/>
      <c r="CUY18" s="1"/>
      <c r="CUZ18" s="15"/>
      <c r="CVA18" s="1"/>
      <c r="CVB18" s="15"/>
      <c r="CVC18" s="1"/>
      <c r="CVD18" s="15"/>
      <c r="CVE18" s="1"/>
      <c r="CVF18" s="15"/>
      <c r="CVG18" s="1"/>
      <c r="CVH18" s="15"/>
      <c r="CVI18" s="1"/>
      <c r="CVJ18" s="15"/>
      <c r="CVK18" s="1"/>
      <c r="CVL18" s="15"/>
      <c r="CVM18" s="1"/>
      <c r="CVN18" s="15"/>
      <c r="CVO18" s="1"/>
      <c r="CVP18" s="15"/>
      <c r="CVQ18" s="1"/>
      <c r="CVR18" s="15"/>
      <c r="CVS18" s="1"/>
      <c r="CVT18" s="15"/>
      <c r="CVU18" s="1"/>
      <c r="CVV18" s="15"/>
      <c r="CVW18" s="1"/>
      <c r="CVX18" s="15"/>
      <c r="CVY18" s="1"/>
      <c r="CVZ18" s="15"/>
      <c r="CWA18" s="1"/>
      <c r="CWB18" s="15"/>
      <c r="CWC18" s="1"/>
      <c r="CWD18" s="15"/>
      <c r="CWE18" s="1"/>
      <c r="CWF18" s="15"/>
      <c r="CWG18" s="1"/>
      <c r="CWH18" s="15"/>
      <c r="CWI18" s="1"/>
      <c r="CWJ18" s="15"/>
      <c r="CWK18" s="1"/>
      <c r="CWL18" s="15"/>
      <c r="CWM18" s="1"/>
      <c r="CWN18" s="15"/>
      <c r="CWO18" s="1"/>
      <c r="CWP18" s="15"/>
      <c r="CWQ18" s="1"/>
      <c r="CWR18" s="15"/>
      <c r="CWS18" s="1"/>
      <c r="CWT18" s="15"/>
      <c r="CWU18" s="1"/>
      <c r="CWV18" s="15"/>
      <c r="CWW18" s="1"/>
      <c r="CWX18" s="15"/>
      <c r="CWY18" s="1"/>
      <c r="CWZ18" s="15"/>
      <c r="CXA18" s="1"/>
      <c r="CXB18" s="15"/>
      <c r="CXC18" s="1"/>
      <c r="CXD18" s="15"/>
      <c r="CXE18" s="1"/>
      <c r="CXF18" s="15"/>
      <c r="CXG18" s="1"/>
      <c r="CXH18" s="15"/>
      <c r="CXI18" s="1"/>
      <c r="CXJ18" s="15"/>
      <c r="CXK18" s="1"/>
      <c r="CXL18" s="15"/>
      <c r="CXM18" s="1"/>
      <c r="CXN18" s="15"/>
      <c r="CXO18" s="1"/>
      <c r="CXP18" s="15"/>
      <c r="CXQ18" s="1"/>
      <c r="CXR18" s="15"/>
      <c r="CXS18" s="1"/>
      <c r="CXT18" s="15"/>
      <c r="CXU18" s="1"/>
      <c r="CXV18" s="15"/>
      <c r="CXW18" s="1"/>
      <c r="CXX18" s="15"/>
      <c r="CXY18" s="1"/>
      <c r="CXZ18" s="15"/>
      <c r="CYA18" s="1"/>
      <c r="CYB18" s="15"/>
      <c r="CYC18" s="1"/>
      <c r="CYD18" s="15"/>
      <c r="CYE18" s="1"/>
      <c r="CYF18" s="15"/>
      <c r="CYG18" s="1"/>
      <c r="CYH18" s="15"/>
      <c r="CYI18" s="1"/>
      <c r="CYJ18" s="15"/>
      <c r="CYK18" s="1"/>
      <c r="CYL18" s="15"/>
      <c r="CYM18" s="1"/>
      <c r="CYN18" s="15"/>
      <c r="CYO18" s="1"/>
      <c r="CYP18" s="15"/>
      <c r="CYQ18" s="1"/>
      <c r="CYR18" s="15"/>
      <c r="CYS18" s="1"/>
      <c r="CYT18" s="15"/>
      <c r="CYU18" s="1"/>
      <c r="CYV18" s="15"/>
      <c r="CYW18" s="1"/>
      <c r="CYX18" s="15"/>
      <c r="CYY18" s="1"/>
      <c r="CYZ18" s="15"/>
      <c r="CZA18" s="1"/>
      <c r="CZB18" s="15"/>
      <c r="CZC18" s="1"/>
      <c r="CZD18" s="15"/>
      <c r="CZE18" s="1"/>
      <c r="CZF18" s="15"/>
      <c r="CZG18" s="1"/>
      <c r="CZH18" s="15"/>
      <c r="CZI18" s="1"/>
      <c r="CZJ18" s="15"/>
      <c r="CZK18" s="1"/>
      <c r="CZL18" s="15"/>
      <c r="CZM18" s="1"/>
      <c r="CZN18" s="15"/>
      <c r="CZO18" s="1"/>
      <c r="CZP18" s="15"/>
      <c r="CZQ18" s="1"/>
      <c r="CZR18" s="15"/>
      <c r="CZS18" s="1"/>
      <c r="CZT18" s="15"/>
      <c r="CZU18" s="1"/>
      <c r="CZV18" s="15"/>
      <c r="CZW18" s="1"/>
      <c r="CZX18" s="15"/>
      <c r="CZY18" s="1"/>
      <c r="CZZ18" s="15"/>
      <c r="DAA18" s="1"/>
      <c r="DAB18" s="15"/>
      <c r="DAC18" s="1"/>
      <c r="DAD18" s="15"/>
      <c r="DAE18" s="1"/>
      <c r="DAF18" s="15"/>
      <c r="DAG18" s="1"/>
      <c r="DAH18" s="15"/>
      <c r="DAI18" s="1"/>
      <c r="DAJ18" s="15"/>
      <c r="DAK18" s="1"/>
      <c r="DAL18" s="15"/>
      <c r="DAM18" s="1"/>
      <c r="DAN18" s="15"/>
      <c r="DAO18" s="1"/>
      <c r="DAP18" s="15"/>
      <c r="DAQ18" s="1"/>
      <c r="DAR18" s="15"/>
      <c r="DAS18" s="1"/>
      <c r="DAT18" s="15"/>
      <c r="DAU18" s="1"/>
      <c r="DAV18" s="15"/>
      <c r="DAW18" s="1"/>
      <c r="DAX18" s="15"/>
      <c r="DAY18" s="1"/>
      <c r="DAZ18" s="15"/>
      <c r="DBA18" s="1"/>
      <c r="DBB18" s="15"/>
      <c r="DBC18" s="1"/>
      <c r="DBD18" s="15"/>
      <c r="DBE18" s="1"/>
      <c r="DBF18" s="15"/>
      <c r="DBG18" s="1"/>
      <c r="DBH18" s="15"/>
      <c r="DBI18" s="1"/>
      <c r="DBJ18" s="15"/>
      <c r="DBK18" s="1"/>
      <c r="DBL18" s="15"/>
      <c r="DBM18" s="1"/>
      <c r="DBN18" s="15"/>
      <c r="DBO18" s="1"/>
      <c r="DBP18" s="15"/>
      <c r="DBQ18" s="1"/>
      <c r="DBR18" s="15"/>
      <c r="DBS18" s="1"/>
      <c r="DBT18" s="15"/>
      <c r="DBU18" s="1"/>
      <c r="DBV18" s="15"/>
      <c r="DBW18" s="1"/>
      <c r="DBX18" s="15"/>
      <c r="DBY18" s="1"/>
      <c r="DBZ18" s="15"/>
      <c r="DCA18" s="1"/>
      <c r="DCB18" s="15"/>
      <c r="DCC18" s="1"/>
      <c r="DCD18" s="15"/>
      <c r="DCE18" s="1"/>
      <c r="DCF18" s="15"/>
      <c r="DCG18" s="1"/>
      <c r="DCH18" s="15"/>
      <c r="DCI18" s="1"/>
      <c r="DCJ18" s="15"/>
      <c r="DCK18" s="1"/>
      <c r="DCL18" s="15"/>
      <c r="DCM18" s="1"/>
      <c r="DCN18" s="15"/>
      <c r="DCO18" s="1"/>
      <c r="DCP18" s="15"/>
      <c r="DCQ18" s="1"/>
      <c r="DCR18" s="15"/>
      <c r="DCS18" s="1"/>
      <c r="DCT18" s="15"/>
      <c r="DCU18" s="1"/>
      <c r="DCV18" s="15"/>
      <c r="DCW18" s="1"/>
      <c r="DCX18" s="15"/>
      <c r="DCY18" s="1"/>
      <c r="DCZ18" s="15"/>
      <c r="DDA18" s="1"/>
      <c r="DDB18" s="15"/>
      <c r="DDC18" s="1"/>
      <c r="DDD18" s="15"/>
      <c r="DDE18" s="1"/>
      <c r="DDF18" s="15"/>
      <c r="DDG18" s="1"/>
      <c r="DDH18" s="15"/>
      <c r="DDI18" s="1"/>
      <c r="DDJ18" s="15"/>
      <c r="DDK18" s="1"/>
      <c r="DDL18" s="15"/>
      <c r="DDM18" s="1"/>
      <c r="DDN18" s="15"/>
      <c r="DDO18" s="1"/>
      <c r="DDP18" s="15"/>
      <c r="DDQ18" s="1"/>
      <c r="DDR18" s="15"/>
      <c r="DDS18" s="1"/>
      <c r="DDT18" s="15"/>
      <c r="DDU18" s="1"/>
      <c r="DDV18" s="15"/>
      <c r="DDW18" s="1"/>
      <c r="DDX18" s="15"/>
      <c r="DDY18" s="1"/>
      <c r="DDZ18" s="15"/>
      <c r="DEA18" s="1"/>
      <c r="DEB18" s="15"/>
      <c r="DEC18" s="1"/>
      <c r="DED18" s="15"/>
      <c r="DEE18" s="1"/>
      <c r="DEF18" s="15"/>
      <c r="DEG18" s="1"/>
      <c r="DEH18" s="15"/>
      <c r="DEI18" s="1"/>
      <c r="DEJ18" s="15"/>
      <c r="DEK18" s="1"/>
      <c r="DEL18" s="15"/>
      <c r="DEM18" s="1"/>
      <c r="DEN18" s="15"/>
      <c r="DEO18" s="1"/>
      <c r="DEP18" s="15"/>
      <c r="DEQ18" s="1"/>
      <c r="DER18" s="15"/>
      <c r="DES18" s="1"/>
      <c r="DET18" s="15"/>
      <c r="DEU18" s="1"/>
      <c r="DEV18" s="15"/>
      <c r="DEW18" s="1"/>
      <c r="DEX18" s="15"/>
      <c r="DEY18" s="1"/>
      <c r="DEZ18" s="15"/>
      <c r="DFA18" s="1"/>
      <c r="DFB18" s="15"/>
      <c r="DFC18" s="1"/>
      <c r="DFD18" s="15"/>
      <c r="DFE18" s="1"/>
      <c r="DFF18" s="15"/>
      <c r="DFG18" s="1"/>
      <c r="DFH18" s="15"/>
      <c r="DFI18" s="1"/>
      <c r="DFJ18" s="15"/>
      <c r="DFK18" s="1"/>
      <c r="DFL18" s="15"/>
      <c r="DFM18" s="1"/>
      <c r="DFN18" s="15"/>
      <c r="DFO18" s="1"/>
      <c r="DFP18" s="15"/>
      <c r="DFQ18" s="1"/>
      <c r="DFR18" s="15"/>
      <c r="DFS18" s="1"/>
      <c r="DFT18" s="15"/>
      <c r="DFU18" s="1"/>
      <c r="DFV18" s="15"/>
      <c r="DFW18" s="1"/>
      <c r="DFX18" s="15"/>
      <c r="DFY18" s="1"/>
      <c r="DFZ18" s="15"/>
      <c r="DGA18" s="1"/>
      <c r="DGB18" s="15"/>
      <c r="DGC18" s="1"/>
      <c r="DGD18" s="15"/>
      <c r="DGE18" s="1"/>
      <c r="DGF18" s="15"/>
      <c r="DGG18" s="1"/>
      <c r="DGH18" s="15"/>
      <c r="DGI18" s="1"/>
      <c r="DGJ18" s="15"/>
      <c r="DGK18" s="1"/>
      <c r="DGL18" s="15"/>
      <c r="DGM18" s="1"/>
      <c r="DGN18" s="15"/>
      <c r="DGO18" s="1"/>
      <c r="DGP18" s="15"/>
      <c r="DGQ18" s="1"/>
      <c r="DGR18" s="15"/>
      <c r="DGS18" s="1"/>
      <c r="DGT18" s="15"/>
      <c r="DGU18" s="1"/>
      <c r="DGV18" s="15"/>
      <c r="DGW18" s="1"/>
      <c r="DGX18" s="15"/>
      <c r="DGY18" s="1"/>
      <c r="DGZ18" s="15"/>
      <c r="DHA18" s="1"/>
      <c r="DHB18" s="15"/>
      <c r="DHC18" s="1"/>
      <c r="DHD18" s="15"/>
      <c r="DHE18" s="1"/>
      <c r="DHF18" s="15"/>
      <c r="DHG18" s="1"/>
      <c r="DHH18" s="15"/>
      <c r="DHI18" s="1"/>
      <c r="DHJ18" s="15"/>
      <c r="DHK18" s="1"/>
      <c r="DHL18" s="15"/>
      <c r="DHM18" s="1"/>
      <c r="DHN18" s="15"/>
      <c r="DHO18" s="1"/>
      <c r="DHP18" s="15"/>
      <c r="DHQ18" s="1"/>
      <c r="DHR18" s="15"/>
      <c r="DHS18" s="1"/>
      <c r="DHT18" s="15"/>
      <c r="DHU18" s="1"/>
      <c r="DHV18" s="15"/>
      <c r="DHW18" s="1"/>
      <c r="DHX18" s="15"/>
      <c r="DHY18" s="1"/>
      <c r="DHZ18" s="15"/>
      <c r="DIA18" s="1"/>
      <c r="DIB18" s="15"/>
      <c r="DIC18" s="1"/>
      <c r="DID18" s="15"/>
      <c r="DIE18" s="1"/>
      <c r="DIF18" s="15"/>
      <c r="DIG18" s="1"/>
      <c r="DIH18" s="15"/>
      <c r="DII18" s="1"/>
      <c r="DIJ18" s="15"/>
      <c r="DIK18" s="1"/>
      <c r="DIL18" s="15"/>
      <c r="DIM18" s="1"/>
      <c r="DIN18" s="15"/>
      <c r="DIO18" s="1"/>
      <c r="DIP18" s="15"/>
      <c r="DIQ18" s="1"/>
      <c r="DIR18" s="15"/>
      <c r="DIS18" s="1"/>
      <c r="DIT18" s="15"/>
      <c r="DIU18" s="1"/>
      <c r="DIV18" s="15"/>
      <c r="DIW18" s="1"/>
      <c r="DIX18" s="15"/>
      <c r="DIY18" s="1"/>
      <c r="DIZ18" s="15"/>
      <c r="DJA18" s="1"/>
      <c r="DJB18" s="15"/>
      <c r="DJC18" s="1"/>
      <c r="DJD18" s="15"/>
      <c r="DJE18" s="1"/>
      <c r="DJF18" s="15"/>
      <c r="DJG18" s="1"/>
      <c r="DJH18" s="15"/>
      <c r="DJI18" s="1"/>
      <c r="DJJ18" s="15"/>
      <c r="DJK18" s="1"/>
      <c r="DJL18" s="15"/>
      <c r="DJM18" s="1"/>
      <c r="DJN18" s="15"/>
      <c r="DJO18" s="1"/>
      <c r="DJP18" s="15"/>
      <c r="DJQ18" s="1"/>
      <c r="DJR18" s="15"/>
      <c r="DJS18" s="1"/>
      <c r="DJT18" s="15"/>
      <c r="DJU18" s="1"/>
      <c r="DJV18" s="15"/>
      <c r="DJW18" s="1"/>
      <c r="DJX18" s="15"/>
      <c r="DJY18" s="1"/>
      <c r="DJZ18" s="15"/>
      <c r="DKA18" s="1"/>
      <c r="DKB18" s="15"/>
      <c r="DKC18" s="1"/>
      <c r="DKD18" s="15"/>
      <c r="DKE18" s="1"/>
      <c r="DKF18" s="15"/>
      <c r="DKG18" s="1"/>
      <c r="DKH18" s="15"/>
      <c r="DKI18" s="1"/>
      <c r="DKJ18" s="15"/>
      <c r="DKK18" s="1"/>
      <c r="DKL18" s="15"/>
      <c r="DKM18" s="1"/>
      <c r="DKN18" s="15"/>
      <c r="DKO18" s="1"/>
      <c r="DKP18" s="15"/>
      <c r="DKQ18" s="1"/>
      <c r="DKR18" s="15"/>
      <c r="DKS18" s="1"/>
      <c r="DKT18" s="15"/>
      <c r="DKU18" s="1"/>
      <c r="DKV18" s="15"/>
      <c r="DKW18" s="1"/>
      <c r="DKX18" s="15"/>
      <c r="DKY18" s="1"/>
      <c r="DKZ18" s="15"/>
      <c r="DLA18" s="1"/>
      <c r="DLB18" s="15"/>
      <c r="DLC18" s="1"/>
      <c r="DLD18" s="15"/>
      <c r="DLE18" s="1"/>
      <c r="DLF18" s="15"/>
      <c r="DLG18" s="1"/>
      <c r="DLH18" s="15"/>
      <c r="DLI18" s="1"/>
      <c r="DLJ18" s="15"/>
      <c r="DLK18" s="1"/>
      <c r="DLL18" s="15"/>
      <c r="DLM18" s="1"/>
      <c r="DLN18" s="15"/>
      <c r="DLO18" s="1"/>
      <c r="DLP18" s="15"/>
      <c r="DLQ18" s="1"/>
      <c r="DLR18" s="15"/>
      <c r="DLS18" s="1"/>
      <c r="DLT18" s="15"/>
      <c r="DLU18" s="1"/>
      <c r="DLV18" s="15"/>
      <c r="DLW18" s="1"/>
      <c r="DLX18" s="15"/>
      <c r="DLY18" s="1"/>
      <c r="DLZ18" s="15"/>
      <c r="DMA18" s="1"/>
      <c r="DMB18" s="15"/>
      <c r="DMC18" s="1"/>
      <c r="DMD18" s="15"/>
      <c r="DME18" s="1"/>
      <c r="DMF18" s="15"/>
      <c r="DMG18" s="1"/>
      <c r="DMH18" s="15"/>
      <c r="DMI18" s="1"/>
      <c r="DMJ18" s="15"/>
      <c r="DMK18" s="1"/>
      <c r="DML18" s="15"/>
      <c r="DMM18" s="1"/>
      <c r="DMN18" s="15"/>
      <c r="DMO18" s="1"/>
      <c r="DMP18" s="15"/>
      <c r="DMQ18" s="1"/>
      <c r="DMR18" s="15"/>
      <c r="DMS18" s="1"/>
      <c r="DMT18" s="15"/>
      <c r="DMU18" s="1"/>
      <c r="DMV18" s="15"/>
      <c r="DMW18" s="1"/>
      <c r="DMX18" s="15"/>
      <c r="DMY18" s="1"/>
      <c r="DMZ18" s="15"/>
      <c r="DNA18" s="1"/>
      <c r="DNB18" s="15"/>
      <c r="DNC18" s="1"/>
      <c r="DND18" s="15"/>
      <c r="DNE18" s="1"/>
      <c r="DNF18" s="15"/>
      <c r="DNG18" s="1"/>
      <c r="DNH18" s="15"/>
      <c r="DNI18" s="1"/>
      <c r="DNJ18" s="15"/>
      <c r="DNK18" s="1"/>
      <c r="DNL18" s="15"/>
      <c r="DNM18" s="1"/>
      <c r="DNN18" s="15"/>
      <c r="DNO18" s="1"/>
      <c r="DNP18" s="15"/>
      <c r="DNQ18" s="1"/>
      <c r="DNR18" s="15"/>
      <c r="DNS18" s="1"/>
      <c r="DNT18" s="15"/>
      <c r="DNU18" s="1"/>
      <c r="DNV18" s="15"/>
      <c r="DNW18" s="1"/>
      <c r="DNX18" s="15"/>
      <c r="DNY18" s="1"/>
      <c r="DNZ18" s="15"/>
      <c r="DOA18" s="1"/>
      <c r="DOB18" s="15"/>
      <c r="DOC18" s="1"/>
      <c r="DOD18" s="15"/>
      <c r="DOE18" s="1"/>
      <c r="DOF18" s="15"/>
      <c r="DOG18" s="1"/>
      <c r="DOH18" s="15"/>
      <c r="DOI18" s="1"/>
      <c r="DOJ18" s="15"/>
      <c r="DOK18" s="1"/>
      <c r="DOL18" s="15"/>
      <c r="DOM18" s="1"/>
      <c r="DON18" s="15"/>
      <c r="DOO18" s="1"/>
      <c r="DOP18" s="15"/>
      <c r="DOQ18" s="1"/>
      <c r="DOR18" s="15"/>
      <c r="DOS18" s="1"/>
      <c r="DOT18" s="15"/>
      <c r="DOU18" s="1"/>
      <c r="DOV18" s="15"/>
      <c r="DOW18" s="1"/>
      <c r="DOX18" s="15"/>
      <c r="DOY18" s="1"/>
      <c r="DOZ18" s="15"/>
      <c r="DPA18" s="1"/>
      <c r="DPB18" s="15"/>
      <c r="DPC18" s="1"/>
      <c r="DPD18" s="15"/>
      <c r="DPE18" s="1"/>
      <c r="DPF18" s="15"/>
      <c r="DPG18" s="1"/>
      <c r="DPH18" s="15"/>
      <c r="DPI18" s="1"/>
      <c r="DPJ18" s="15"/>
      <c r="DPK18" s="1"/>
      <c r="DPL18" s="15"/>
      <c r="DPM18" s="1"/>
      <c r="DPN18" s="15"/>
      <c r="DPO18" s="1"/>
      <c r="DPP18" s="15"/>
      <c r="DPQ18" s="1"/>
      <c r="DPR18" s="15"/>
      <c r="DPS18" s="1"/>
      <c r="DPT18" s="15"/>
      <c r="DPU18" s="1"/>
      <c r="DPV18" s="15"/>
      <c r="DPW18" s="1"/>
      <c r="DPX18" s="15"/>
      <c r="DPY18" s="1"/>
      <c r="DPZ18" s="15"/>
      <c r="DQA18" s="1"/>
      <c r="DQB18" s="15"/>
      <c r="DQC18" s="1"/>
      <c r="DQD18" s="15"/>
      <c r="DQE18" s="1"/>
      <c r="DQF18" s="15"/>
      <c r="DQG18" s="1"/>
      <c r="DQH18" s="15"/>
      <c r="DQI18" s="1"/>
      <c r="DQJ18" s="15"/>
      <c r="DQK18" s="1"/>
      <c r="DQL18" s="15"/>
      <c r="DQM18" s="1"/>
      <c r="DQN18" s="15"/>
      <c r="DQO18" s="1"/>
      <c r="DQP18" s="15"/>
      <c r="DQQ18" s="1"/>
      <c r="DQR18" s="15"/>
      <c r="DQS18" s="1"/>
      <c r="DQT18" s="15"/>
      <c r="DQU18" s="1"/>
      <c r="DQV18" s="15"/>
      <c r="DQW18" s="1"/>
      <c r="DQX18" s="15"/>
      <c r="DQY18" s="1"/>
      <c r="DQZ18" s="15"/>
      <c r="DRA18" s="1"/>
      <c r="DRB18" s="15"/>
      <c r="DRC18" s="1"/>
      <c r="DRD18" s="15"/>
      <c r="DRE18" s="1"/>
      <c r="DRF18" s="15"/>
      <c r="DRG18" s="1"/>
      <c r="DRH18" s="15"/>
      <c r="DRI18" s="1"/>
      <c r="DRJ18" s="15"/>
      <c r="DRK18" s="1"/>
      <c r="DRL18" s="15"/>
      <c r="DRM18" s="1"/>
      <c r="DRN18" s="15"/>
      <c r="DRO18" s="1"/>
      <c r="DRP18" s="15"/>
      <c r="DRQ18" s="1"/>
      <c r="DRR18" s="15"/>
      <c r="DRS18" s="1"/>
      <c r="DRT18" s="15"/>
      <c r="DRU18" s="1"/>
      <c r="DRV18" s="15"/>
      <c r="DRW18" s="1"/>
      <c r="DRX18" s="15"/>
      <c r="DRY18" s="1"/>
      <c r="DRZ18" s="15"/>
      <c r="DSA18" s="1"/>
      <c r="DSB18" s="15"/>
      <c r="DSC18" s="1"/>
      <c r="DSD18" s="15"/>
      <c r="DSE18" s="1"/>
      <c r="DSF18" s="15"/>
      <c r="DSG18" s="1"/>
      <c r="DSH18" s="15"/>
      <c r="DSI18" s="1"/>
      <c r="DSJ18" s="15"/>
      <c r="DSK18" s="1"/>
      <c r="DSL18" s="15"/>
      <c r="DSM18" s="1"/>
      <c r="DSN18" s="15"/>
      <c r="DSO18" s="1"/>
      <c r="DSP18" s="15"/>
      <c r="DSQ18" s="1"/>
      <c r="DSR18" s="15"/>
      <c r="DSS18" s="1"/>
      <c r="DST18" s="15"/>
      <c r="DSU18" s="1"/>
      <c r="DSV18" s="15"/>
      <c r="DSW18" s="1"/>
      <c r="DSX18" s="15"/>
      <c r="DSY18" s="1"/>
      <c r="DSZ18" s="15"/>
      <c r="DTA18" s="1"/>
      <c r="DTB18" s="15"/>
      <c r="DTC18" s="1"/>
      <c r="DTD18" s="15"/>
      <c r="DTE18" s="1"/>
      <c r="DTF18" s="15"/>
      <c r="DTG18" s="1"/>
      <c r="DTH18" s="15"/>
      <c r="DTI18" s="1"/>
      <c r="DTJ18" s="15"/>
      <c r="DTK18" s="1"/>
      <c r="DTL18" s="15"/>
      <c r="DTM18" s="1"/>
      <c r="DTN18" s="15"/>
      <c r="DTO18" s="1"/>
      <c r="DTP18" s="15"/>
      <c r="DTQ18" s="1"/>
      <c r="DTR18" s="15"/>
      <c r="DTS18" s="1"/>
      <c r="DTT18" s="15"/>
      <c r="DTU18" s="1"/>
      <c r="DTV18" s="15"/>
      <c r="DTW18" s="1"/>
      <c r="DTX18" s="15"/>
      <c r="DTY18" s="1"/>
      <c r="DTZ18" s="15"/>
      <c r="DUA18" s="1"/>
      <c r="DUB18" s="15"/>
      <c r="DUC18" s="1"/>
      <c r="DUD18" s="15"/>
      <c r="DUE18" s="1"/>
      <c r="DUF18" s="15"/>
      <c r="DUG18" s="1"/>
      <c r="DUH18" s="15"/>
      <c r="DUI18" s="1"/>
      <c r="DUJ18" s="15"/>
      <c r="DUK18" s="1"/>
      <c r="DUL18" s="15"/>
      <c r="DUM18" s="1"/>
      <c r="DUN18" s="15"/>
      <c r="DUO18" s="1"/>
      <c r="DUP18" s="15"/>
      <c r="DUQ18" s="1"/>
      <c r="DUR18" s="15"/>
      <c r="DUS18" s="1"/>
      <c r="DUT18" s="15"/>
      <c r="DUU18" s="1"/>
      <c r="DUV18" s="15"/>
      <c r="DUW18" s="1"/>
      <c r="DUX18" s="15"/>
      <c r="DUY18" s="1"/>
      <c r="DUZ18" s="15"/>
      <c r="DVA18" s="1"/>
      <c r="DVB18" s="15"/>
      <c r="DVC18" s="1"/>
      <c r="DVD18" s="15"/>
      <c r="DVE18" s="1"/>
      <c r="DVF18" s="15"/>
      <c r="DVG18" s="1"/>
      <c r="DVH18" s="15"/>
      <c r="DVI18" s="1"/>
      <c r="DVJ18" s="15"/>
      <c r="DVK18" s="1"/>
      <c r="DVL18" s="15"/>
      <c r="DVM18" s="1"/>
      <c r="DVN18" s="15"/>
      <c r="DVO18" s="1"/>
      <c r="DVP18" s="15"/>
      <c r="DVQ18" s="1"/>
      <c r="DVR18" s="15"/>
      <c r="DVS18" s="1"/>
      <c r="DVT18" s="15"/>
      <c r="DVU18" s="1"/>
      <c r="DVV18" s="15"/>
      <c r="DVW18" s="1"/>
      <c r="DVX18" s="15"/>
      <c r="DVY18" s="1"/>
      <c r="DVZ18" s="15"/>
      <c r="DWA18" s="1"/>
      <c r="DWB18" s="15"/>
      <c r="DWC18" s="1"/>
      <c r="DWD18" s="15"/>
      <c r="DWE18" s="1"/>
      <c r="DWF18" s="15"/>
      <c r="DWG18" s="1"/>
      <c r="DWH18" s="15"/>
      <c r="DWI18" s="1"/>
      <c r="DWJ18" s="15"/>
      <c r="DWK18" s="1"/>
      <c r="DWL18" s="15"/>
      <c r="DWM18" s="1"/>
      <c r="DWN18" s="15"/>
      <c r="DWO18" s="1"/>
      <c r="DWP18" s="15"/>
      <c r="DWQ18" s="1"/>
      <c r="DWR18" s="15"/>
      <c r="DWS18" s="1"/>
      <c r="DWT18" s="15"/>
      <c r="DWU18" s="1"/>
      <c r="DWV18" s="15"/>
      <c r="DWW18" s="1"/>
      <c r="DWX18" s="15"/>
      <c r="DWY18" s="1"/>
      <c r="DWZ18" s="15"/>
      <c r="DXA18" s="1"/>
      <c r="DXB18" s="15"/>
      <c r="DXC18" s="1"/>
      <c r="DXD18" s="15"/>
      <c r="DXE18" s="1"/>
      <c r="DXF18" s="15"/>
      <c r="DXG18" s="1"/>
      <c r="DXH18" s="15"/>
      <c r="DXI18" s="1"/>
      <c r="DXJ18" s="15"/>
      <c r="DXK18" s="1"/>
      <c r="DXL18" s="15"/>
      <c r="DXM18" s="1"/>
      <c r="DXN18" s="15"/>
      <c r="DXO18" s="1"/>
      <c r="DXP18" s="15"/>
      <c r="DXQ18" s="1"/>
      <c r="DXR18" s="15"/>
      <c r="DXS18" s="1"/>
      <c r="DXT18" s="15"/>
      <c r="DXU18" s="1"/>
      <c r="DXV18" s="15"/>
      <c r="DXW18" s="1"/>
      <c r="DXX18" s="15"/>
      <c r="DXY18" s="1"/>
      <c r="DXZ18" s="15"/>
      <c r="DYA18" s="1"/>
      <c r="DYB18" s="15"/>
      <c r="DYC18" s="1"/>
      <c r="DYD18" s="15"/>
      <c r="DYE18" s="1"/>
      <c r="DYF18" s="15"/>
      <c r="DYG18" s="1"/>
      <c r="DYH18" s="15"/>
      <c r="DYI18" s="1"/>
      <c r="DYJ18" s="15"/>
      <c r="DYK18" s="1"/>
      <c r="DYL18" s="15"/>
      <c r="DYM18" s="1"/>
      <c r="DYN18" s="15"/>
      <c r="DYO18" s="1"/>
      <c r="DYP18" s="15"/>
      <c r="DYQ18" s="1"/>
      <c r="DYR18" s="15"/>
      <c r="DYS18" s="1"/>
      <c r="DYT18" s="15"/>
      <c r="DYU18" s="1"/>
      <c r="DYV18" s="15"/>
      <c r="DYW18" s="1"/>
      <c r="DYX18" s="15"/>
      <c r="DYY18" s="1"/>
      <c r="DYZ18" s="15"/>
      <c r="DZA18" s="1"/>
      <c r="DZB18" s="15"/>
      <c r="DZC18" s="1"/>
      <c r="DZD18" s="15"/>
      <c r="DZE18" s="1"/>
      <c r="DZF18" s="15"/>
      <c r="DZG18" s="1"/>
      <c r="DZH18" s="15"/>
      <c r="DZI18" s="1"/>
      <c r="DZJ18" s="15"/>
      <c r="DZK18" s="1"/>
      <c r="DZL18" s="15"/>
      <c r="DZM18" s="1"/>
      <c r="DZN18" s="15"/>
      <c r="DZO18" s="1"/>
      <c r="DZP18" s="15"/>
      <c r="DZQ18" s="1"/>
      <c r="DZR18" s="15"/>
      <c r="DZS18" s="1"/>
      <c r="DZT18" s="15"/>
      <c r="DZU18" s="1"/>
      <c r="DZV18" s="15"/>
      <c r="DZW18" s="1"/>
      <c r="DZX18" s="15"/>
      <c r="DZY18" s="1"/>
      <c r="DZZ18" s="15"/>
      <c r="EAA18" s="1"/>
      <c r="EAB18" s="15"/>
      <c r="EAC18" s="1"/>
      <c r="EAD18" s="15"/>
      <c r="EAE18" s="1"/>
      <c r="EAF18" s="15"/>
      <c r="EAG18" s="1"/>
      <c r="EAH18" s="15"/>
      <c r="EAI18" s="1"/>
      <c r="EAJ18" s="15"/>
      <c r="EAK18" s="1"/>
      <c r="EAL18" s="15"/>
      <c r="EAM18" s="1"/>
      <c r="EAN18" s="15"/>
      <c r="EAO18" s="1"/>
      <c r="EAP18" s="15"/>
      <c r="EAQ18" s="1"/>
      <c r="EAR18" s="15"/>
      <c r="EAS18" s="1"/>
      <c r="EAT18" s="15"/>
      <c r="EAU18" s="1"/>
      <c r="EAV18" s="15"/>
      <c r="EAW18" s="1"/>
      <c r="EAX18" s="15"/>
      <c r="EAY18" s="1"/>
      <c r="EAZ18" s="15"/>
      <c r="EBA18" s="1"/>
      <c r="EBB18" s="15"/>
      <c r="EBC18" s="1"/>
      <c r="EBD18" s="15"/>
      <c r="EBE18" s="1"/>
      <c r="EBF18" s="15"/>
      <c r="EBG18" s="1"/>
      <c r="EBH18" s="15"/>
      <c r="EBI18" s="1"/>
      <c r="EBJ18" s="15"/>
      <c r="EBK18" s="1"/>
      <c r="EBL18" s="15"/>
      <c r="EBM18" s="1"/>
      <c r="EBN18" s="15"/>
      <c r="EBO18" s="1"/>
      <c r="EBP18" s="15"/>
      <c r="EBQ18" s="1"/>
      <c r="EBR18" s="15"/>
      <c r="EBS18" s="1"/>
      <c r="EBT18" s="15"/>
      <c r="EBU18" s="1"/>
      <c r="EBV18" s="15"/>
      <c r="EBW18" s="1"/>
      <c r="EBX18" s="15"/>
      <c r="EBY18" s="1"/>
      <c r="EBZ18" s="15"/>
      <c r="ECA18" s="1"/>
      <c r="ECB18" s="15"/>
      <c r="ECC18" s="1"/>
      <c r="ECD18" s="15"/>
      <c r="ECE18" s="1"/>
      <c r="ECF18" s="15"/>
      <c r="ECG18" s="1"/>
      <c r="ECH18" s="15"/>
      <c r="ECI18" s="1"/>
      <c r="ECJ18" s="15"/>
      <c r="ECK18" s="1"/>
      <c r="ECL18" s="15"/>
      <c r="ECM18" s="1"/>
      <c r="ECN18" s="15"/>
      <c r="ECO18" s="1"/>
      <c r="ECP18" s="15"/>
      <c r="ECQ18" s="1"/>
      <c r="ECR18" s="15"/>
      <c r="ECS18" s="1"/>
      <c r="ECT18" s="15"/>
      <c r="ECU18" s="1"/>
      <c r="ECV18" s="15"/>
      <c r="ECW18" s="1"/>
      <c r="ECX18" s="15"/>
      <c r="ECY18" s="1"/>
      <c r="ECZ18" s="15"/>
      <c r="EDA18" s="1"/>
      <c r="EDB18" s="15"/>
      <c r="EDC18" s="1"/>
      <c r="EDD18" s="15"/>
      <c r="EDE18" s="1"/>
      <c r="EDF18" s="15"/>
      <c r="EDG18" s="1"/>
      <c r="EDH18" s="15"/>
      <c r="EDI18" s="1"/>
      <c r="EDJ18" s="15"/>
      <c r="EDK18" s="1"/>
      <c r="EDL18" s="15"/>
      <c r="EDM18" s="1"/>
      <c r="EDN18" s="15"/>
      <c r="EDO18" s="1"/>
      <c r="EDP18" s="15"/>
      <c r="EDQ18" s="1"/>
      <c r="EDR18" s="15"/>
      <c r="EDS18" s="1"/>
      <c r="EDT18" s="15"/>
      <c r="EDU18" s="1"/>
      <c r="EDV18" s="15"/>
      <c r="EDW18" s="1"/>
      <c r="EDX18" s="15"/>
      <c r="EDY18" s="1"/>
      <c r="EDZ18" s="15"/>
      <c r="EEA18" s="1"/>
      <c r="EEB18" s="15"/>
      <c r="EEC18" s="1"/>
      <c r="EED18" s="15"/>
      <c r="EEE18" s="1"/>
      <c r="EEF18" s="15"/>
      <c r="EEG18" s="1"/>
      <c r="EEH18" s="15"/>
      <c r="EEI18" s="1"/>
      <c r="EEJ18" s="15"/>
      <c r="EEK18" s="1"/>
      <c r="EEL18" s="15"/>
      <c r="EEM18" s="1"/>
      <c r="EEN18" s="15"/>
      <c r="EEO18" s="1"/>
      <c r="EEP18" s="15"/>
      <c r="EEQ18" s="1"/>
      <c r="EER18" s="15"/>
      <c r="EES18" s="1"/>
      <c r="EET18" s="15"/>
      <c r="EEU18" s="1"/>
      <c r="EEV18" s="15"/>
      <c r="EEW18" s="1"/>
      <c r="EEX18" s="15"/>
      <c r="EEY18" s="1"/>
      <c r="EEZ18" s="15"/>
      <c r="EFA18" s="1"/>
      <c r="EFB18" s="15"/>
      <c r="EFC18" s="1"/>
      <c r="EFD18" s="15"/>
      <c r="EFE18" s="1"/>
      <c r="EFF18" s="15"/>
      <c r="EFG18" s="1"/>
      <c r="EFH18" s="15"/>
      <c r="EFI18" s="1"/>
      <c r="EFJ18" s="15"/>
      <c r="EFK18" s="1"/>
      <c r="EFL18" s="15"/>
      <c r="EFM18" s="1"/>
      <c r="EFN18" s="15"/>
      <c r="EFO18" s="1"/>
      <c r="EFP18" s="15"/>
      <c r="EFQ18" s="1"/>
      <c r="EFR18" s="15"/>
      <c r="EFS18" s="1"/>
      <c r="EFT18" s="15"/>
      <c r="EFU18" s="1"/>
      <c r="EFV18" s="15"/>
      <c r="EFW18" s="1"/>
      <c r="EFX18" s="15"/>
      <c r="EFY18" s="1"/>
      <c r="EFZ18" s="15"/>
      <c r="EGA18" s="1"/>
      <c r="EGB18" s="15"/>
      <c r="EGC18" s="1"/>
      <c r="EGD18" s="15"/>
      <c r="EGE18" s="1"/>
      <c r="EGF18" s="15"/>
      <c r="EGG18" s="1"/>
      <c r="EGH18" s="15"/>
      <c r="EGI18" s="1"/>
      <c r="EGJ18" s="15"/>
      <c r="EGK18" s="1"/>
      <c r="EGL18" s="15"/>
      <c r="EGM18" s="1"/>
      <c r="EGN18" s="15"/>
      <c r="EGO18" s="1"/>
      <c r="EGP18" s="15"/>
      <c r="EGQ18" s="1"/>
      <c r="EGR18" s="15"/>
      <c r="EGS18" s="1"/>
      <c r="EGT18" s="15"/>
      <c r="EGU18" s="1"/>
      <c r="EGV18" s="15"/>
      <c r="EGW18" s="1"/>
      <c r="EGX18" s="15"/>
      <c r="EGY18" s="1"/>
      <c r="EGZ18" s="15"/>
      <c r="EHA18" s="1"/>
      <c r="EHB18" s="15"/>
      <c r="EHC18" s="1"/>
      <c r="EHD18" s="15"/>
      <c r="EHE18" s="1"/>
      <c r="EHF18" s="15"/>
      <c r="EHG18" s="1"/>
      <c r="EHH18" s="15"/>
      <c r="EHI18" s="1"/>
      <c r="EHJ18" s="15"/>
      <c r="EHK18" s="1"/>
      <c r="EHL18" s="15"/>
      <c r="EHM18" s="1"/>
      <c r="EHN18" s="15"/>
      <c r="EHO18" s="1"/>
      <c r="EHP18" s="15"/>
      <c r="EHQ18" s="1"/>
      <c r="EHR18" s="15"/>
      <c r="EHS18" s="1"/>
      <c r="EHT18" s="15"/>
      <c r="EHU18" s="1"/>
      <c r="EHV18" s="15"/>
      <c r="EHW18" s="1"/>
      <c r="EHX18" s="15"/>
      <c r="EHY18" s="1"/>
      <c r="EHZ18" s="15"/>
      <c r="EIA18" s="1"/>
      <c r="EIB18" s="15"/>
      <c r="EIC18" s="1"/>
      <c r="EID18" s="15"/>
      <c r="EIE18" s="1"/>
      <c r="EIF18" s="15"/>
      <c r="EIG18" s="1"/>
      <c r="EIH18" s="15"/>
      <c r="EII18" s="1"/>
      <c r="EIJ18" s="15"/>
      <c r="EIK18" s="1"/>
      <c r="EIL18" s="15"/>
      <c r="EIM18" s="1"/>
      <c r="EIN18" s="15"/>
      <c r="EIO18" s="1"/>
      <c r="EIP18" s="15"/>
      <c r="EIQ18" s="1"/>
      <c r="EIR18" s="15"/>
      <c r="EIS18" s="1"/>
      <c r="EIT18" s="15"/>
      <c r="EIU18" s="1"/>
      <c r="EIV18" s="15"/>
      <c r="EIW18" s="1"/>
      <c r="EIX18" s="15"/>
      <c r="EIY18" s="1"/>
      <c r="EIZ18" s="15"/>
      <c r="EJA18" s="1"/>
      <c r="EJB18" s="15"/>
      <c r="EJC18" s="1"/>
      <c r="EJD18" s="15"/>
      <c r="EJE18" s="1"/>
      <c r="EJF18" s="15"/>
      <c r="EJG18" s="1"/>
      <c r="EJH18" s="15"/>
      <c r="EJI18" s="1"/>
      <c r="EJJ18" s="15"/>
      <c r="EJK18" s="1"/>
      <c r="EJL18" s="15"/>
      <c r="EJM18" s="1"/>
      <c r="EJN18" s="15"/>
      <c r="EJO18" s="1"/>
      <c r="EJP18" s="15"/>
      <c r="EJQ18" s="1"/>
      <c r="EJR18" s="15"/>
      <c r="EJS18" s="1"/>
      <c r="EJT18" s="15"/>
      <c r="EJU18" s="1"/>
      <c r="EJV18" s="15"/>
      <c r="EJW18" s="1"/>
      <c r="EJX18" s="15"/>
      <c r="EJY18" s="1"/>
      <c r="EJZ18" s="15"/>
      <c r="EKA18" s="1"/>
      <c r="EKB18" s="15"/>
      <c r="EKC18" s="1"/>
      <c r="EKD18" s="15"/>
      <c r="EKE18" s="1"/>
      <c r="EKF18" s="15"/>
      <c r="EKG18" s="1"/>
      <c r="EKH18" s="15"/>
      <c r="EKI18" s="1"/>
      <c r="EKJ18" s="15"/>
      <c r="EKK18" s="1"/>
      <c r="EKL18" s="15"/>
      <c r="EKM18" s="1"/>
      <c r="EKN18" s="15"/>
      <c r="EKO18" s="1"/>
      <c r="EKP18" s="15"/>
      <c r="EKQ18" s="1"/>
      <c r="EKR18" s="15"/>
      <c r="EKS18" s="1"/>
      <c r="EKT18" s="15"/>
      <c r="EKU18" s="1"/>
      <c r="EKV18" s="15"/>
      <c r="EKW18" s="1"/>
      <c r="EKX18" s="15"/>
      <c r="EKY18" s="1"/>
      <c r="EKZ18" s="15"/>
      <c r="ELA18" s="1"/>
      <c r="ELB18" s="15"/>
      <c r="ELC18" s="1"/>
      <c r="ELD18" s="15"/>
      <c r="ELE18" s="1"/>
      <c r="ELF18" s="15"/>
      <c r="ELG18" s="1"/>
      <c r="ELH18" s="15"/>
      <c r="ELI18" s="1"/>
      <c r="ELJ18" s="15"/>
      <c r="ELK18" s="1"/>
      <c r="ELL18" s="15"/>
      <c r="ELM18" s="1"/>
      <c r="ELN18" s="15"/>
      <c r="ELO18" s="1"/>
      <c r="ELP18" s="15"/>
      <c r="ELQ18" s="1"/>
      <c r="ELR18" s="15"/>
      <c r="ELS18" s="1"/>
      <c r="ELT18" s="15"/>
      <c r="ELU18" s="1"/>
      <c r="ELV18" s="15"/>
      <c r="ELW18" s="1"/>
      <c r="ELX18" s="15"/>
      <c r="ELY18" s="1"/>
      <c r="ELZ18" s="15"/>
      <c r="EMA18" s="1"/>
      <c r="EMB18" s="15"/>
      <c r="EMC18" s="1"/>
      <c r="EMD18" s="15"/>
      <c r="EME18" s="1"/>
      <c r="EMF18" s="15"/>
      <c r="EMG18" s="1"/>
      <c r="EMH18" s="15"/>
      <c r="EMI18" s="1"/>
      <c r="EMJ18" s="15"/>
      <c r="EMK18" s="1"/>
      <c r="EML18" s="15"/>
      <c r="EMM18" s="1"/>
      <c r="EMN18" s="15"/>
      <c r="EMO18" s="1"/>
      <c r="EMP18" s="15"/>
      <c r="EMQ18" s="1"/>
      <c r="EMR18" s="15"/>
      <c r="EMS18" s="1"/>
      <c r="EMT18" s="15"/>
      <c r="EMU18" s="1"/>
      <c r="EMV18" s="15"/>
      <c r="EMW18" s="1"/>
      <c r="EMX18" s="15"/>
      <c r="EMY18" s="1"/>
      <c r="EMZ18" s="15"/>
      <c r="ENA18" s="1"/>
      <c r="ENB18" s="15"/>
      <c r="ENC18" s="1"/>
      <c r="END18" s="15"/>
      <c r="ENE18" s="1"/>
      <c r="ENF18" s="15"/>
      <c r="ENG18" s="1"/>
      <c r="ENH18" s="15"/>
      <c r="ENI18" s="1"/>
      <c r="ENJ18" s="15"/>
      <c r="ENK18" s="1"/>
      <c r="ENL18" s="15"/>
      <c r="ENM18" s="1"/>
      <c r="ENN18" s="15"/>
      <c r="ENO18" s="1"/>
      <c r="ENP18" s="15"/>
      <c r="ENQ18" s="1"/>
      <c r="ENR18" s="15"/>
      <c r="ENS18" s="1"/>
      <c r="ENT18" s="15"/>
      <c r="ENU18" s="1"/>
      <c r="ENV18" s="15"/>
      <c r="ENW18" s="1"/>
      <c r="ENX18" s="15"/>
      <c r="ENY18" s="1"/>
      <c r="ENZ18" s="15"/>
      <c r="EOA18" s="1"/>
      <c r="EOB18" s="15"/>
      <c r="EOC18" s="1"/>
      <c r="EOD18" s="15"/>
      <c r="EOE18" s="1"/>
      <c r="EOF18" s="15"/>
      <c r="EOG18" s="1"/>
      <c r="EOH18" s="15"/>
      <c r="EOI18" s="1"/>
      <c r="EOJ18" s="15"/>
      <c r="EOK18" s="1"/>
      <c r="EOL18" s="15"/>
      <c r="EOM18" s="1"/>
      <c r="EON18" s="15"/>
      <c r="EOO18" s="1"/>
      <c r="EOP18" s="15"/>
      <c r="EOQ18" s="1"/>
      <c r="EOR18" s="15"/>
      <c r="EOS18" s="1"/>
      <c r="EOT18" s="15"/>
      <c r="EOU18" s="1"/>
      <c r="EOV18" s="15"/>
      <c r="EOW18" s="1"/>
      <c r="EOX18" s="15"/>
      <c r="EOY18" s="1"/>
      <c r="EOZ18" s="15"/>
      <c r="EPA18" s="1"/>
      <c r="EPB18" s="15"/>
      <c r="EPC18" s="1"/>
      <c r="EPD18" s="15"/>
      <c r="EPE18" s="1"/>
      <c r="EPF18" s="15"/>
      <c r="EPG18" s="1"/>
      <c r="EPH18" s="15"/>
      <c r="EPI18" s="1"/>
      <c r="EPJ18" s="15"/>
      <c r="EPK18" s="1"/>
      <c r="EPL18" s="15"/>
      <c r="EPM18" s="1"/>
      <c r="EPN18" s="15"/>
      <c r="EPO18" s="1"/>
      <c r="EPP18" s="15"/>
      <c r="EPQ18" s="1"/>
      <c r="EPR18" s="15"/>
      <c r="EPS18" s="1"/>
      <c r="EPT18" s="15"/>
      <c r="EPU18" s="1"/>
      <c r="EPV18" s="15"/>
      <c r="EPW18" s="1"/>
      <c r="EPX18" s="15"/>
      <c r="EPY18" s="1"/>
      <c r="EPZ18" s="15"/>
      <c r="EQA18" s="1"/>
      <c r="EQB18" s="15"/>
      <c r="EQC18" s="1"/>
      <c r="EQD18" s="15"/>
      <c r="EQE18" s="1"/>
      <c r="EQF18" s="15"/>
      <c r="EQG18" s="1"/>
      <c r="EQH18" s="15"/>
      <c r="EQI18" s="1"/>
      <c r="EQJ18" s="15"/>
      <c r="EQK18" s="1"/>
      <c r="EQL18" s="15"/>
      <c r="EQM18" s="1"/>
      <c r="EQN18" s="15"/>
      <c r="EQO18" s="1"/>
      <c r="EQP18" s="15"/>
      <c r="EQQ18" s="1"/>
      <c r="EQR18" s="15"/>
      <c r="EQS18" s="1"/>
      <c r="EQT18" s="15"/>
      <c r="EQU18" s="1"/>
      <c r="EQV18" s="15"/>
      <c r="EQW18" s="1"/>
      <c r="EQX18" s="15"/>
      <c r="EQY18" s="1"/>
      <c r="EQZ18" s="15"/>
      <c r="ERA18" s="1"/>
      <c r="ERB18" s="15"/>
      <c r="ERC18" s="1"/>
      <c r="ERD18" s="15"/>
      <c r="ERE18" s="1"/>
      <c r="ERF18" s="15"/>
      <c r="ERG18" s="1"/>
      <c r="ERH18" s="15"/>
      <c r="ERI18" s="1"/>
      <c r="ERJ18" s="15"/>
      <c r="ERK18" s="1"/>
      <c r="ERL18" s="15"/>
      <c r="ERM18" s="1"/>
      <c r="ERN18" s="15"/>
      <c r="ERO18" s="1"/>
      <c r="ERP18" s="15"/>
      <c r="ERQ18" s="1"/>
      <c r="ERR18" s="15"/>
      <c r="ERS18" s="1"/>
      <c r="ERT18" s="15"/>
      <c r="ERU18" s="1"/>
      <c r="ERV18" s="15"/>
      <c r="ERW18" s="1"/>
      <c r="ERX18" s="15"/>
      <c r="ERY18" s="1"/>
      <c r="ERZ18" s="15"/>
      <c r="ESA18" s="1"/>
      <c r="ESB18" s="15"/>
      <c r="ESC18" s="1"/>
      <c r="ESD18" s="15"/>
      <c r="ESE18" s="1"/>
      <c r="ESF18" s="15"/>
      <c r="ESG18" s="1"/>
      <c r="ESH18" s="15"/>
      <c r="ESI18" s="1"/>
      <c r="ESJ18" s="15"/>
      <c r="ESK18" s="1"/>
      <c r="ESL18" s="15"/>
      <c r="ESM18" s="1"/>
      <c r="ESN18" s="15"/>
      <c r="ESO18" s="1"/>
      <c r="ESP18" s="15"/>
      <c r="ESQ18" s="1"/>
      <c r="ESR18" s="15"/>
      <c r="ESS18" s="1"/>
      <c r="EST18" s="15"/>
      <c r="ESU18" s="1"/>
      <c r="ESV18" s="15"/>
      <c r="ESW18" s="1"/>
      <c r="ESX18" s="15"/>
      <c r="ESY18" s="1"/>
      <c r="ESZ18" s="15"/>
      <c r="ETA18" s="1"/>
      <c r="ETB18" s="15"/>
      <c r="ETC18" s="1"/>
      <c r="ETD18" s="15"/>
      <c r="ETE18" s="1"/>
      <c r="ETF18" s="15"/>
      <c r="ETG18" s="1"/>
      <c r="ETH18" s="15"/>
      <c r="ETI18" s="1"/>
      <c r="ETJ18" s="15"/>
      <c r="ETK18" s="1"/>
      <c r="ETL18" s="15"/>
      <c r="ETM18" s="1"/>
      <c r="ETN18" s="15"/>
      <c r="ETO18" s="1"/>
      <c r="ETP18" s="15"/>
      <c r="ETQ18" s="1"/>
      <c r="ETR18" s="15"/>
      <c r="ETS18" s="1"/>
      <c r="ETT18" s="15"/>
      <c r="ETU18" s="1"/>
      <c r="ETV18" s="15"/>
      <c r="ETW18" s="1"/>
      <c r="ETX18" s="15"/>
      <c r="ETY18" s="1"/>
      <c r="ETZ18" s="15"/>
      <c r="EUA18" s="1"/>
      <c r="EUB18" s="15"/>
      <c r="EUC18" s="1"/>
      <c r="EUD18" s="15"/>
      <c r="EUE18" s="1"/>
      <c r="EUF18" s="15"/>
      <c r="EUG18" s="1"/>
      <c r="EUH18" s="15"/>
      <c r="EUI18" s="1"/>
      <c r="EUJ18" s="15"/>
      <c r="EUK18" s="1"/>
      <c r="EUL18" s="15"/>
      <c r="EUM18" s="1"/>
      <c r="EUN18" s="15"/>
      <c r="EUO18" s="1"/>
      <c r="EUP18" s="15"/>
      <c r="EUQ18" s="1"/>
      <c r="EUR18" s="15"/>
      <c r="EUS18" s="1"/>
      <c r="EUT18" s="15"/>
      <c r="EUU18" s="1"/>
      <c r="EUV18" s="15"/>
      <c r="EUW18" s="1"/>
      <c r="EUX18" s="15"/>
      <c r="EUY18" s="1"/>
      <c r="EUZ18" s="15"/>
      <c r="EVA18" s="1"/>
      <c r="EVB18" s="15"/>
      <c r="EVC18" s="1"/>
      <c r="EVD18" s="15"/>
      <c r="EVE18" s="1"/>
      <c r="EVF18" s="15"/>
      <c r="EVG18" s="1"/>
      <c r="EVH18" s="15"/>
      <c r="EVI18" s="1"/>
      <c r="EVJ18" s="15"/>
      <c r="EVK18" s="1"/>
      <c r="EVL18" s="15"/>
      <c r="EVM18" s="1"/>
      <c r="EVN18" s="15"/>
      <c r="EVO18" s="1"/>
      <c r="EVP18" s="15"/>
      <c r="EVQ18" s="1"/>
      <c r="EVR18" s="15"/>
      <c r="EVS18" s="1"/>
      <c r="EVT18" s="15"/>
      <c r="EVU18" s="1"/>
      <c r="EVV18" s="15"/>
      <c r="EVW18" s="1"/>
      <c r="EVX18" s="15"/>
      <c r="EVY18" s="1"/>
      <c r="EVZ18" s="15"/>
      <c r="EWA18" s="1"/>
      <c r="EWB18" s="15"/>
      <c r="EWC18" s="1"/>
      <c r="EWD18" s="15"/>
      <c r="EWE18" s="1"/>
      <c r="EWF18" s="15"/>
      <c r="EWG18" s="1"/>
      <c r="EWH18" s="15"/>
      <c r="EWI18" s="1"/>
      <c r="EWJ18" s="15"/>
      <c r="EWK18" s="1"/>
      <c r="EWL18" s="15"/>
      <c r="EWM18" s="1"/>
      <c r="EWN18" s="15"/>
      <c r="EWO18" s="1"/>
      <c r="EWP18" s="15"/>
      <c r="EWQ18" s="1"/>
      <c r="EWR18" s="15"/>
      <c r="EWS18" s="1"/>
      <c r="EWT18" s="15"/>
      <c r="EWU18" s="1"/>
      <c r="EWV18" s="15"/>
      <c r="EWW18" s="1"/>
      <c r="EWX18" s="15"/>
      <c r="EWY18" s="1"/>
      <c r="EWZ18" s="15"/>
      <c r="EXA18" s="1"/>
      <c r="EXB18" s="15"/>
      <c r="EXC18" s="1"/>
      <c r="EXD18" s="15"/>
      <c r="EXE18" s="1"/>
      <c r="EXF18" s="15"/>
      <c r="EXG18" s="1"/>
      <c r="EXH18" s="15"/>
      <c r="EXI18" s="1"/>
      <c r="EXJ18" s="15"/>
      <c r="EXK18" s="1"/>
      <c r="EXL18" s="15"/>
      <c r="EXM18" s="1"/>
      <c r="EXN18" s="15"/>
      <c r="EXO18" s="1"/>
      <c r="EXP18" s="15"/>
      <c r="EXQ18" s="1"/>
      <c r="EXR18" s="15"/>
      <c r="EXS18" s="1"/>
      <c r="EXT18" s="15"/>
      <c r="EXU18" s="1"/>
      <c r="EXV18" s="15"/>
      <c r="EXW18" s="1"/>
      <c r="EXX18" s="15"/>
      <c r="EXY18" s="1"/>
      <c r="EXZ18" s="15"/>
      <c r="EYA18" s="1"/>
      <c r="EYB18" s="15"/>
      <c r="EYC18" s="1"/>
      <c r="EYD18" s="15"/>
      <c r="EYE18" s="1"/>
      <c r="EYF18" s="15"/>
      <c r="EYG18" s="1"/>
      <c r="EYH18" s="15"/>
      <c r="EYI18" s="1"/>
      <c r="EYJ18" s="15"/>
      <c r="EYK18" s="1"/>
      <c r="EYL18" s="15"/>
      <c r="EYM18" s="1"/>
      <c r="EYN18" s="15"/>
      <c r="EYO18" s="1"/>
      <c r="EYP18" s="15"/>
      <c r="EYQ18" s="1"/>
      <c r="EYR18" s="15"/>
      <c r="EYS18" s="1"/>
      <c r="EYT18" s="15"/>
      <c r="EYU18" s="1"/>
      <c r="EYV18" s="15"/>
      <c r="EYW18" s="1"/>
      <c r="EYX18" s="15"/>
      <c r="EYY18" s="1"/>
      <c r="EYZ18" s="15"/>
      <c r="EZA18" s="1"/>
      <c r="EZB18" s="15"/>
      <c r="EZC18" s="1"/>
      <c r="EZD18" s="15"/>
      <c r="EZE18" s="1"/>
      <c r="EZF18" s="15"/>
      <c r="EZG18" s="1"/>
      <c r="EZH18" s="15"/>
      <c r="EZI18" s="1"/>
      <c r="EZJ18" s="15"/>
      <c r="EZK18" s="1"/>
      <c r="EZL18" s="15"/>
      <c r="EZM18" s="1"/>
      <c r="EZN18" s="15"/>
      <c r="EZO18" s="1"/>
      <c r="EZP18" s="15"/>
      <c r="EZQ18" s="1"/>
      <c r="EZR18" s="15"/>
      <c r="EZS18" s="1"/>
      <c r="EZT18" s="15"/>
      <c r="EZU18" s="1"/>
      <c r="EZV18" s="15"/>
      <c r="EZW18" s="1"/>
      <c r="EZX18" s="15"/>
      <c r="EZY18" s="1"/>
      <c r="EZZ18" s="15"/>
      <c r="FAA18" s="1"/>
      <c r="FAB18" s="15"/>
      <c r="FAC18" s="1"/>
      <c r="FAD18" s="15"/>
      <c r="FAE18" s="1"/>
      <c r="FAF18" s="15"/>
      <c r="FAG18" s="1"/>
      <c r="FAH18" s="15"/>
      <c r="FAI18" s="1"/>
      <c r="FAJ18" s="15"/>
      <c r="FAK18" s="1"/>
      <c r="FAL18" s="15"/>
      <c r="FAM18" s="1"/>
      <c r="FAN18" s="15"/>
      <c r="FAO18" s="1"/>
      <c r="FAP18" s="15"/>
      <c r="FAQ18" s="1"/>
      <c r="FAR18" s="15"/>
      <c r="FAS18" s="1"/>
      <c r="FAT18" s="15"/>
      <c r="FAU18" s="1"/>
      <c r="FAV18" s="15"/>
      <c r="FAW18" s="1"/>
      <c r="FAX18" s="15"/>
      <c r="FAY18" s="1"/>
      <c r="FAZ18" s="15"/>
      <c r="FBA18" s="1"/>
      <c r="FBB18" s="15"/>
      <c r="FBC18" s="1"/>
      <c r="FBD18" s="15"/>
      <c r="FBE18" s="1"/>
      <c r="FBF18" s="15"/>
      <c r="FBG18" s="1"/>
      <c r="FBH18" s="15"/>
      <c r="FBI18" s="1"/>
      <c r="FBJ18" s="15"/>
      <c r="FBK18" s="1"/>
      <c r="FBL18" s="15"/>
      <c r="FBM18" s="1"/>
      <c r="FBN18" s="15"/>
      <c r="FBO18" s="1"/>
      <c r="FBP18" s="15"/>
      <c r="FBQ18" s="1"/>
      <c r="FBR18" s="15"/>
      <c r="FBS18" s="1"/>
      <c r="FBT18" s="15"/>
      <c r="FBU18" s="1"/>
      <c r="FBV18" s="15"/>
      <c r="FBW18" s="1"/>
      <c r="FBX18" s="15"/>
      <c r="FBY18" s="1"/>
      <c r="FBZ18" s="15"/>
      <c r="FCA18" s="1"/>
      <c r="FCB18" s="15"/>
      <c r="FCC18" s="1"/>
      <c r="FCD18" s="15"/>
      <c r="FCE18" s="1"/>
      <c r="FCF18" s="15"/>
      <c r="FCG18" s="1"/>
      <c r="FCH18" s="15"/>
      <c r="FCI18" s="1"/>
      <c r="FCJ18" s="15"/>
      <c r="FCK18" s="1"/>
      <c r="FCL18" s="15"/>
      <c r="FCM18" s="1"/>
      <c r="FCN18" s="15"/>
      <c r="FCO18" s="1"/>
      <c r="FCP18" s="15"/>
      <c r="FCQ18" s="1"/>
      <c r="FCR18" s="15"/>
      <c r="FCS18" s="1"/>
      <c r="FCT18" s="15"/>
      <c r="FCU18" s="1"/>
      <c r="FCV18" s="15"/>
      <c r="FCW18" s="1"/>
      <c r="FCX18" s="15"/>
      <c r="FCY18" s="1"/>
      <c r="FCZ18" s="15"/>
      <c r="FDA18" s="1"/>
      <c r="FDB18" s="15"/>
      <c r="FDC18" s="1"/>
      <c r="FDD18" s="15"/>
      <c r="FDE18" s="1"/>
      <c r="FDF18" s="15"/>
      <c r="FDG18" s="1"/>
      <c r="FDH18" s="15"/>
      <c r="FDI18" s="1"/>
      <c r="FDJ18" s="15"/>
      <c r="FDK18" s="1"/>
      <c r="FDL18" s="15"/>
      <c r="FDM18" s="1"/>
      <c r="FDN18" s="15"/>
      <c r="FDO18" s="1"/>
      <c r="FDP18" s="15"/>
      <c r="FDQ18" s="1"/>
      <c r="FDR18" s="15"/>
      <c r="FDS18" s="1"/>
      <c r="FDT18" s="15"/>
      <c r="FDU18" s="1"/>
      <c r="FDV18" s="15"/>
      <c r="FDW18" s="1"/>
      <c r="FDX18" s="15"/>
      <c r="FDY18" s="1"/>
      <c r="FDZ18" s="15"/>
      <c r="FEA18" s="1"/>
      <c r="FEB18" s="15"/>
      <c r="FEC18" s="1"/>
      <c r="FED18" s="15"/>
      <c r="FEE18" s="1"/>
      <c r="FEF18" s="15"/>
      <c r="FEG18" s="1"/>
      <c r="FEH18" s="15"/>
      <c r="FEI18" s="1"/>
      <c r="FEJ18" s="15"/>
      <c r="FEK18" s="1"/>
      <c r="FEL18" s="15"/>
      <c r="FEM18" s="1"/>
      <c r="FEN18" s="15"/>
      <c r="FEO18" s="1"/>
      <c r="FEP18" s="15"/>
      <c r="FEQ18" s="1"/>
      <c r="FER18" s="15"/>
      <c r="FES18" s="1"/>
      <c r="FET18" s="15"/>
      <c r="FEU18" s="1"/>
      <c r="FEV18" s="15"/>
      <c r="FEW18" s="1"/>
      <c r="FEX18" s="15"/>
      <c r="FEY18" s="1"/>
      <c r="FEZ18" s="15"/>
      <c r="FFA18" s="1"/>
      <c r="FFB18" s="15"/>
      <c r="FFC18" s="1"/>
      <c r="FFD18" s="15"/>
      <c r="FFE18" s="1"/>
      <c r="FFF18" s="15"/>
      <c r="FFG18" s="1"/>
      <c r="FFH18" s="15"/>
      <c r="FFI18" s="1"/>
      <c r="FFJ18" s="15"/>
      <c r="FFK18" s="1"/>
      <c r="FFL18" s="15"/>
      <c r="FFM18" s="1"/>
      <c r="FFN18" s="15"/>
      <c r="FFO18" s="1"/>
      <c r="FFP18" s="15"/>
      <c r="FFQ18" s="1"/>
      <c r="FFR18" s="15"/>
      <c r="FFS18" s="1"/>
      <c r="FFT18" s="15"/>
      <c r="FFU18" s="1"/>
      <c r="FFV18" s="15"/>
      <c r="FFW18" s="1"/>
      <c r="FFX18" s="15"/>
      <c r="FFY18" s="1"/>
      <c r="FFZ18" s="15"/>
      <c r="FGA18" s="1"/>
      <c r="FGB18" s="15"/>
      <c r="FGC18" s="1"/>
      <c r="FGD18" s="15"/>
      <c r="FGE18" s="1"/>
      <c r="FGF18" s="15"/>
      <c r="FGG18" s="1"/>
      <c r="FGH18" s="15"/>
      <c r="FGI18" s="1"/>
      <c r="FGJ18" s="15"/>
      <c r="FGK18" s="1"/>
      <c r="FGL18" s="15"/>
      <c r="FGM18" s="1"/>
      <c r="FGN18" s="15"/>
      <c r="FGO18" s="1"/>
      <c r="FGP18" s="15"/>
      <c r="FGQ18" s="1"/>
      <c r="FGR18" s="15"/>
      <c r="FGS18" s="1"/>
      <c r="FGT18" s="15"/>
      <c r="FGU18" s="1"/>
      <c r="FGV18" s="15"/>
      <c r="FGW18" s="1"/>
      <c r="FGX18" s="15"/>
      <c r="FGY18" s="1"/>
      <c r="FGZ18" s="15"/>
      <c r="FHA18" s="1"/>
      <c r="FHB18" s="15"/>
      <c r="FHC18" s="1"/>
      <c r="FHD18" s="15"/>
      <c r="FHE18" s="1"/>
      <c r="FHF18" s="15"/>
      <c r="FHG18" s="1"/>
      <c r="FHH18" s="15"/>
      <c r="FHI18" s="1"/>
      <c r="FHJ18" s="15"/>
      <c r="FHK18" s="1"/>
      <c r="FHL18" s="15"/>
      <c r="FHM18" s="1"/>
      <c r="FHN18" s="15"/>
      <c r="FHO18" s="1"/>
      <c r="FHP18" s="15"/>
      <c r="FHQ18" s="1"/>
      <c r="FHR18" s="15"/>
      <c r="FHS18" s="1"/>
      <c r="FHT18" s="15"/>
      <c r="FHU18" s="1"/>
      <c r="FHV18" s="15"/>
      <c r="FHW18" s="1"/>
      <c r="FHX18" s="15"/>
      <c r="FHY18" s="1"/>
      <c r="FHZ18" s="15"/>
      <c r="FIA18" s="1"/>
      <c r="FIB18" s="15"/>
      <c r="FIC18" s="1"/>
      <c r="FID18" s="15"/>
      <c r="FIE18" s="1"/>
      <c r="FIF18" s="15"/>
      <c r="FIG18" s="1"/>
      <c r="FIH18" s="15"/>
      <c r="FII18" s="1"/>
      <c r="FIJ18" s="15"/>
      <c r="FIK18" s="1"/>
      <c r="FIL18" s="15"/>
      <c r="FIM18" s="1"/>
      <c r="FIN18" s="15"/>
      <c r="FIO18" s="1"/>
      <c r="FIP18" s="15"/>
      <c r="FIQ18" s="1"/>
      <c r="FIR18" s="15"/>
      <c r="FIS18" s="1"/>
      <c r="FIT18" s="15"/>
      <c r="FIU18" s="1"/>
      <c r="FIV18" s="15"/>
      <c r="FIW18" s="1"/>
      <c r="FIX18" s="15"/>
      <c r="FIY18" s="1"/>
      <c r="FIZ18" s="15"/>
      <c r="FJA18" s="1"/>
      <c r="FJB18" s="15"/>
      <c r="FJC18" s="1"/>
      <c r="FJD18" s="15"/>
      <c r="FJE18" s="1"/>
      <c r="FJF18" s="15"/>
      <c r="FJG18" s="1"/>
      <c r="FJH18" s="15"/>
      <c r="FJI18" s="1"/>
      <c r="FJJ18" s="15"/>
      <c r="FJK18" s="1"/>
      <c r="FJL18" s="15"/>
      <c r="FJM18" s="1"/>
      <c r="FJN18" s="15"/>
      <c r="FJO18" s="1"/>
      <c r="FJP18" s="15"/>
      <c r="FJQ18" s="1"/>
      <c r="FJR18" s="15"/>
      <c r="FJS18" s="1"/>
      <c r="FJT18" s="15"/>
      <c r="FJU18" s="1"/>
      <c r="FJV18" s="15"/>
      <c r="FJW18" s="1"/>
      <c r="FJX18" s="15"/>
      <c r="FJY18" s="1"/>
      <c r="FJZ18" s="15"/>
      <c r="FKA18" s="1"/>
      <c r="FKB18" s="15"/>
      <c r="FKC18" s="1"/>
      <c r="FKD18" s="15"/>
      <c r="FKE18" s="1"/>
      <c r="FKF18" s="15"/>
      <c r="FKG18" s="1"/>
      <c r="FKH18" s="15"/>
      <c r="FKI18" s="1"/>
      <c r="FKJ18" s="15"/>
      <c r="FKK18" s="1"/>
      <c r="FKL18" s="15"/>
      <c r="FKM18" s="1"/>
      <c r="FKN18" s="15"/>
      <c r="FKO18" s="1"/>
      <c r="FKP18" s="15"/>
      <c r="FKQ18" s="1"/>
      <c r="FKR18" s="15"/>
      <c r="FKS18" s="1"/>
      <c r="FKT18" s="15"/>
      <c r="FKU18" s="1"/>
      <c r="FKV18" s="15"/>
      <c r="FKW18" s="1"/>
      <c r="FKX18" s="15"/>
      <c r="FKY18" s="1"/>
      <c r="FKZ18" s="15"/>
      <c r="FLA18" s="1"/>
      <c r="FLB18" s="15"/>
      <c r="FLC18" s="1"/>
      <c r="FLD18" s="15"/>
      <c r="FLE18" s="1"/>
      <c r="FLF18" s="15"/>
      <c r="FLG18" s="1"/>
      <c r="FLH18" s="15"/>
      <c r="FLI18" s="1"/>
      <c r="FLJ18" s="15"/>
      <c r="FLK18" s="1"/>
      <c r="FLL18" s="15"/>
      <c r="FLM18" s="1"/>
      <c r="FLN18" s="15"/>
      <c r="FLO18" s="1"/>
      <c r="FLP18" s="15"/>
      <c r="FLQ18" s="1"/>
      <c r="FLR18" s="15"/>
      <c r="FLS18" s="1"/>
      <c r="FLT18" s="15"/>
      <c r="FLU18" s="1"/>
      <c r="FLV18" s="15"/>
      <c r="FLW18" s="1"/>
      <c r="FLX18" s="15"/>
      <c r="FLY18" s="1"/>
      <c r="FLZ18" s="15"/>
      <c r="FMA18" s="1"/>
      <c r="FMB18" s="15"/>
      <c r="FMC18" s="1"/>
      <c r="FMD18" s="15"/>
      <c r="FME18" s="1"/>
      <c r="FMF18" s="15"/>
      <c r="FMG18" s="1"/>
      <c r="FMH18" s="15"/>
      <c r="FMI18" s="1"/>
      <c r="FMJ18" s="15"/>
      <c r="FMK18" s="1"/>
      <c r="FML18" s="15"/>
      <c r="FMM18" s="1"/>
      <c r="FMN18" s="15"/>
      <c r="FMO18" s="1"/>
      <c r="FMP18" s="15"/>
      <c r="FMQ18" s="1"/>
      <c r="FMR18" s="15"/>
      <c r="FMS18" s="1"/>
      <c r="FMT18" s="15"/>
      <c r="FMU18" s="1"/>
      <c r="FMV18" s="15"/>
      <c r="FMW18" s="1"/>
      <c r="FMX18" s="15"/>
      <c r="FMY18" s="1"/>
      <c r="FMZ18" s="15"/>
      <c r="FNA18" s="1"/>
      <c r="FNB18" s="15"/>
      <c r="FNC18" s="1"/>
      <c r="FND18" s="15"/>
      <c r="FNE18" s="1"/>
      <c r="FNF18" s="15"/>
      <c r="FNG18" s="1"/>
      <c r="FNH18" s="15"/>
      <c r="FNI18" s="1"/>
      <c r="FNJ18" s="15"/>
      <c r="FNK18" s="1"/>
      <c r="FNL18" s="15"/>
      <c r="FNM18" s="1"/>
      <c r="FNN18" s="15"/>
      <c r="FNO18" s="1"/>
      <c r="FNP18" s="15"/>
      <c r="FNQ18" s="1"/>
      <c r="FNR18" s="15"/>
      <c r="FNS18" s="1"/>
      <c r="FNT18" s="15"/>
      <c r="FNU18" s="1"/>
      <c r="FNV18" s="15"/>
      <c r="FNW18" s="1"/>
      <c r="FNX18" s="15"/>
      <c r="FNY18" s="1"/>
      <c r="FNZ18" s="15"/>
      <c r="FOA18" s="1"/>
      <c r="FOB18" s="15"/>
      <c r="FOC18" s="1"/>
      <c r="FOD18" s="15"/>
      <c r="FOE18" s="1"/>
      <c r="FOF18" s="15"/>
      <c r="FOG18" s="1"/>
      <c r="FOH18" s="15"/>
      <c r="FOI18" s="1"/>
      <c r="FOJ18" s="15"/>
      <c r="FOK18" s="1"/>
      <c r="FOL18" s="15"/>
      <c r="FOM18" s="1"/>
      <c r="FON18" s="15"/>
      <c r="FOO18" s="1"/>
      <c r="FOP18" s="15"/>
      <c r="FOQ18" s="1"/>
      <c r="FOR18" s="15"/>
      <c r="FOS18" s="1"/>
      <c r="FOT18" s="15"/>
      <c r="FOU18" s="1"/>
      <c r="FOV18" s="15"/>
      <c r="FOW18" s="1"/>
      <c r="FOX18" s="15"/>
      <c r="FOY18" s="1"/>
      <c r="FOZ18" s="15"/>
      <c r="FPA18" s="1"/>
      <c r="FPB18" s="15"/>
      <c r="FPC18" s="1"/>
      <c r="FPD18" s="15"/>
      <c r="FPE18" s="1"/>
      <c r="FPF18" s="15"/>
      <c r="FPG18" s="1"/>
      <c r="FPH18" s="15"/>
      <c r="FPI18" s="1"/>
      <c r="FPJ18" s="15"/>
      <c r="FPK18" s="1"/>
      <c r="FPL18" s="15"/>
      <c r="FPM18" s="1"/>
      <c r="FPN18" s="15"/>
      <c r="FPO18" s="1"/>
      <c r="FPP18" s="15"/>
      <c r="FPQ18" s="1"/>
      <c r="FPR18" s="15"/>
      <c r="FPS18" s="1"/>
      <c r="FPT18" s="15"/>
      <c r="FPU18" s="1"/>
      <c r="FPV18" s="15"/>
      <c r="FPW18" s="1"/>
      <c r="FPX18" s="15"/>
      <c r="FPY18" s="1"/>
      <c r="FPZ18" s="15"/>
      <c r="FQA18" s="1"/>
      <c r="FQB18" s="15"/>
      <c r="FQC18" s="1"/>
      <c r="FQD18" s="15"/>
      <c r="FQE18" s="1"/>
      <c r="FQF18" s="15"/>
      <c r="FQG18" s="1"/>
      <c r="FQH18" s="15"/>
      <c r="FQI18" s="1"/>
      <c r="FQJ18" s="15"/>
      <c r="FQK18" s="1"/>
      <c r="FQL18" s="15"/>
      <c r="FQM18" s="1"/>
      <c r="FQN18" s="15"/>
      <c r="FQO18" s="1"/>
      <c r="FQP18" s="15"/>
      <c r="FQQ18" s="1"/>
      <c r="FQR18" s="15"/>
      <c r="FQS18" s="1"/>
      <c r="FQT18" s="15"/>
      <c r="FQU18" s="1"/>
      <c r="FQV18" s="15"/>
      <c r="FQW18" s="1"/>
      <c r="FQX18" s="15"/>
      <c r="FQY18" s="1"/>
      <c r="FQZ18" s="15"/>
      <c r="FRA18" s="1"/>
      <c r="FRB18" s="15"/>
      <c r="FRC18" s="1"/>
      <c r="FRD18" s="15"/>
      <c r="FRE18" s="1"/>
      <c r="FRF18" s="15"/>
      <c r="FRG18" s="1"/>
      <c r="FRH18" s="15"/>
      <c r="FRI18" s="1"/>
      <c r="FRJ18" s="15"/>
      <c r="FRK18" s="1"/>
      <c r="FRL18" s="15"/>
      <c r="FRM18" s="1"/>
      <c r="FRN18" s="15"/>
      <c r="FRO18" s="1"/>
      <c r="FRP18" s="15"/>
      <c r="FRQ18" s="1"/>
      <c r="FRR18" s="15"/>
      <c r="FRS18" s="1"/>
      <c r="FRT18" s="15"/>
      <c r="FRU18" s="1"/>
      <c r="FRV18" s="15"/>
      <c r="FRW18" s="1"/>
      <c r="FRX18" s="15"/>
      <c r="FRY18" s="1"/>
      <c r="FRZ18" s="15"/>
      <c r="FSA18" s="1"/>
      <c r="FSB18" s="15"/>
      <c r="FSC18" s="1"/>
      <c r="FSD18" s="15"/>
      <c r="FSE18" s="1"/>
      <c r="FSF18" s="15"/>
      <c r="FSG18" s="1"/>
      <c r="FSH18" s="15"/>
      <c r="FSI18" s="1"/>
      <c r="FSJ18" s="15"/>
      <c r="FSK18" s="1"/>
      <c r="FSL18" s="15"/>
      <c r="FSM18" s="1"/>
      <c r="FSN18" s="15"/>
      <c r="FSO18" s="1"/>
      <c r="FSP18" s="15"/>
      <c r="FSQ18" s="1"/>
      <c r="FSR18" s="15"/>
      <c r="FSS18" s="1"/>
      <c r="FST18" s="15"/>
      <c r="FSU18" s="1"/>
      <c r="FSV18" s="15"/>
      <c r="FSW18" s="1"/>
      <c r="FSX18" s="15"/>
      <c r="FSY18" s="1"/>
      <c r="FSZ18" s="15"/>
      <c r="FTA18" s="1"/>
      <c r="FTB18" s="15"/>
      <c r="FTC18" s="1"/>
      <c r="FTD18" s="15"/>
      <c r="FTE18" s="1"/>
      <c r="FTF18" s="15"/>
      <c r="FTG18" s="1"/>
      <c r="FTH18" s="15"/>
      <c r="FTI18" s="1"/>
      <c r="FTJ18" s="15"/>
      <c r="FTK18" s="1"/>
      <c r="FTL18" s="15"/>
      <c r="FTM18" s="1"/>
      <c r="FTN18" s="15"/>
      <c r="FTO18" s="1"/>
      <c r="FTP18" s="15"/>
      <c r="FTQ18" s="1"/>
      <c r="FTR18" s="15"/>
      <c r="FTS18" s="1"/>
      <c r="FTT18" s="15"/>
      <c r="FTU18" s="1"/>
      <c r="FTV18" s="15"/>
      <c r="FTW18" s="1"/>
      <c r="FTX18" s="15"/>
      <c r="FTY18" s="1"/>
      <c r="FTZ18" s="15"/>
      <c r="FUA18" s="1"/>
      <c r="FUB18" s="15"/>
      <c r="FUC18" s="1"/>
      <c r="FUD18" s="15"/>
      <c r="FUE18" s="1"/>
      <c r="FUF18" s="15"/>
      <c r="FUG18" s="1"/>
      <c r="FUH18" s="15"/>
      <c r="FUI18" s="1"/>
      <c r="FUJ18" s="15"/>
      <c r="FUK18" s="1"/>
      <c r="FUL18" s="15"/>
      <c r="FUM18" s="1"/>
      <c r="FUN18" s="15"/>
      <c r="FUO18" s="1"/>
      <c r="FUP18" s="15"/>
      <c r="FUQ18" s="1"/>
      <c r="FUR18" s="15"/>
      <c r="FUS18" s="1"/>
      <c r="FUT18" s="15"/>
      <c r="FUU18" s="1"/>
      <c r="FUV18" s="15"/>
      <c r="FUW18" s="1"/>
      <c r="FUX18" s="15"/>
      <c r="FUY18" s="1"/>
      <c r="FUZ18" s="15"/>
      <c r="FVA18" s="1"/>
      <c r="FVB18" s="15"/>
      <c r="FVC18" s="1"/>
      <c r="FVD18" s="15"/>
      <c r="FVE18" s="1"/>
      <c r="FVF18" s="15"/>
      <c r="FVG18" s="1"/>
      <c r="FVH18" s="15"/>
      <c r="FVI18" s="1"/>
      <c r="FVJ18" s="15"/>
      <c r="FVK18" s="1"/>
      <c r="FVL18" s="15"/>
      <c r="FVM18" s="1"/>
      <c r="FVN18" s="15"/>
      <c r="FVO18" s="1"/>
      <c r="FVP18" s="15"/>
      <c r="FVQ18" s="1"/>
      <c r="FVR18" s="15"/>
      <c r="FVS18" s="1"/>
      <c r="FVT18" s="15"/>
      <c r="FVU18" s="1"/>
      <c r="FVV18" s="15"/>
      <c r="FVW18" s="1"/>
      <c r="FVX18" s="15"/>
      <c r="FVY18" s="1"/>
      <c r="FVZ18" s="15"/>
      <c r="FWA18" s="1"/>
      <c r="FWB18" s="15"/>
      <c r="FWC18" s="1"/>
      <c r="FWD18" s="15"/>
      <c r="FWE18" s="1"/>
      <c r="FWF18" s="15"/>
      <c r="FWG18" s="1"/>
      <c r="FWH18" s="15"/>
      <c r="FWI18" s="1"/>
      <c r="FWJ18" s="15"/>
      <c r="FWK18" s="1"/>
      <c r="FWL18" s="15"/>
      <c r="FWM18" s="1"/>
      <c r="FWN18" s="15"/>
      <c r="FWO18" s="1"/>
      <c r="FWP18" s="15"/>
      <c r="FWQ18" s="1"/>
      <c r="FWR18" s="15"/>
      <c r="FWS18" s="1"/>
      <c r="FWT18" s="15"/>
      <c r="FWU18" s="1"/>
      <c r="FWV18" s="15"/>
      <c r="FWW18" s="1"/>
      <c r="FWX18" s="15"/>
      <c r="FWY18" s="1"/>
      <c r="FWZ18" s="15"/>
      <c r="FXA18" s="1"/>
      <c r="FXB18" s="15"/>
      <c r="FXC18" s="1"/>
      <c r="FXD18" s="15"/>
      <c r="FXE18" s="1"/>
      <c r="FXF18" s="15"/>
      <c r="FXG18" s="1"/>
      <c r="FXH18" s="15"/>
      <c r="FXI18" s="1"/>
      <c r="FXJ18" s="15"/>
      <c r="FXK18" s="1"/>
      <c r="FXL18" s="15"/>
      <c r="FXM18" s="1"/>
      <c r="FXN18" s="15"/>
      <c r="FXO18" s="1"/>
      <c r="FXP18" s="15"/>
      <c r="FXQ18" s="1"/>
      <c r="FXR18" s="15"/>
      <c r="FXS18" s="1"/>
      <c r="FXT18" s="15"/>
      <c r="FXU18" s="1"/>
      <c r="FXV18" s="15"/>
      <c r="FXW18" s="1"/>
      <c r="FXX18" s="15"/>
      <c r="FXY18" s="1"/>
      <c r="FXZ18" s="15"/>
      <c r="FYA18" s="1"/>
      <c r="FYB18" s="15"/>
      <c r="FYC18" s="1"/>
      <c r="FYD18" s="15"/>
      <c r="FYE18" s="1"/>
      <c r="FYF18" s="15"/>
      <c r="FYG18" s="1"/>
      <c r="FYH18" s="15"/>
      <c r="FYI18" s="1"/>
      <c r="FYJ18" s="15"/>
      <c r="FYK18" s="1"/>
      <c r="FYL18" s="15"/>
      <c r="FYM18" s="1"/>
      <c r="FYN18" s="15"/>
      <c r="FYO18" s="1"/>
      <c r="FYP18" s="15"/>
      <c r="FYQ18" s="1"/>
      <c r="FYR18" s="15"/>
      <c r="FYS18" s="1"/>
      <c r="FYT18" s="15"/>
      <c r="FYU18" s="1"/>
      <c r="FYV18" s="15"/>
      <c r="FYW18" s="1"/>
      <c r="FYX18" s="15"/>
      <c r="FYY18" s="1"/>
      <c r="FYZ18" s="15"/>
      <c r="FZA18" s="1"/>
      <c r="FZB18" s="15"/>
      <c r="FZC18" s="1"/>
      <c r="FZD18" s="15"/>
      <c r="FZE18" s="1"/>
      <c r="FZF18" s="15"/>
      <c r="FZG18" s="1"/>
      <c r="FZH18" s="15"/>
      <c r="FZI18" s="1"/>
      <c r="FZJ18" s="15"/>
      <c r="FZK18" s="1"/>
      <c r="FZL18" s="15"/>
      <c r="FZM18" s="1"/>
      <c r="FZN18" s="15"/>
      <c r="FZO18" s="1"/>
      <c r="FZP18" s="15"/>
      <c r="FZQ18" s="1"/>
      <c r="FZR18" s="15"/>
      <c r="FZS18" s="1"/>
      <c r="FZT18" s="15"/>
      <c r="FZU18" s="1"/>
      <c r="FZV18" s="15"/>
      <c r="FZW18" s="1"/>
      <c r="FZX18" s="15"/>
      <c r="FZY18" s="1"/>
      <c r="FZZ18" s="15"/>
      <c r="GAA18" s="1"/>
      <c r="GAB18" s="15"/>
      <c r="GAC18" s="1"/>
      <c r="GAD18" s="15"/>
      <c r="GAE18" s="1"/>
      <c r="GAF18" s="15"/>
      <c r="GAG18" s="1"/>
      <c r="GAH18" s="15"/>
      <c r="GAI18" s="1"/>
      <c r="GAJ18" s="15"/>
      <c r="GAK18" s="1"/>
      <c r="GAL18" s="15"/>
      <c r="GAM18" s="1"/>
      <c r="GAN18" s="15"/>
      <c r="GAO18" s="1"/>
      <c r="GAP18" s="15"/>
      <c r="GAQ18" s="1"/>
      <c r="GAR18" s="15"/>
      <c r="GAS18" s="1"/>
      <c r="GAT18" s="15"/>
      <c r="GAU18" s="1"/>
      <c r="GAV18" s="15"/>
      <c r="GAW18" s="1"/>
      <c r="GAX18" s="15"/>
      <c r="GAY18" s="1"/>
      <c r="GAZ18" s="15"/>
      <c r="GBA18" s="1"/>
      <c r="GBB18" s="15"/>
      <c r="GBC18" s="1"/>
      <c r="GBD18" s="15"/>
      <c r="GBE18" s="1"/>
      <c r="GBF18" s="15"/>
      <c r="GBG18" s="1"/>
      <c r="GBH18" s="15"/>
      <c r="GBI18" s="1"/>
      <c r="GBJ18" s="15"/>
      <c r="GBK18" s="1"/>
      <c r="GBL18" s="15"/>
      <c r="GBM18" s="1"/>
      <c r="GBN18" s="15"/>
      <c r="GBO18" s="1"/>
      <c r="GBP18" s="15"/>
      <c r="GBQ18" s="1"/>
      <c r="GBR18" s="15"/>
      <c r="GBS18" s="1"/>
      <c r="GBT18" s="15"/>
      <c r="GBU18" s="1"/>
      <c r="GBV18" s="15"/>
      <c r="GBW18" s="1"/>
      <c r="GBX18" s="15"/>
      <c r="GBY18" s="1"/>
      <c r="GBZ18" s="15"/>
      <c r="GCA18" s="1"/>
      <c r="GCB18" s="15"/>
      <c r="GCC18" s="1"/>
      <c r="GCD18" s="15"/>
      <c r="GCE18" s="1"/>
      <c r="GCF18" s="15"/>
      <c r="GCG18" s="1"/>
      <c r="GCH18" s="15"/>
      <c r="GCI18" s="1"/>
      <c r="GCJ18" s="15"/>
      <c r="GCK18" s="1"/>
      <c r="GCL18" s="15"/>
      <c r="GCM18" s="1"/>
      <c r="GCN18" s="15"/>
      <c r="GCO18" s="1"/>
      <c r="GCP18" s="15"/>
      <c r="GCQ18" s="1"/>
      <c r="GCR18" s="15"/>
      <c r="GCS18" s="1"/>
      <c r="GCT18" s="15"/>
      <c r="GCU18" s="1"/>
      <c r="GCV18" s="15"/>
      <c r="GCW18" s="1"/>
      <c r="GCX18" s="15"/>
      <c r="GCY18" s="1"/>
      <c r="GCZ18" s="15"/>
      <c r="GDA18" s="1"/>
      <c r="GDB18" s="15"/>
      <c r="GDC18" s="1"/>
      <c r="GDD18" s="15"/>
      <c r="GDE18" s="1"/>
      <c r="GDF18" s="15"/>
      <c r="GDG18" s="1"/>
      <c r="GDH18" s="15"/>
      <c r="GDI18" s="1"/>
      <c r="GDJ18" s="15"/>
      <c r="GDK18" s="1"/>
      <c r="GDL18" s="15"/>
      <c r="GDM18" s="1"/>
      <c r="GDN18" s="15"/>
      <c r="GDO18" s="1"/>
      <c r="GDP18" s="15"/>
      <c r="GDQ18" s="1"/>
      <c r="GDR18" s="15"/>
      <c r="GDS18" s="1"/>
      <c r="GDT18" s="15"/>
      <c r="GDU18" s="1"/>
      <c r="GDV18" s="15"/>
      <c r="GDW18" s="1"/>
      <c r="GDX18" s="15"/>
      <c r="GDY18" s="1"/>
      <c r="GDZ18" s="15"/>
      <c r="GEA18" s="1"/>
      <c r="GEB18" s="15"/>
      <c r="GEC18" s="1"/>
      <c r="GED18" s="15"/>
      <c r="GEE18" s="1"/>
      <c r="GEF18" s="15"/>
      <c r="GEG18" s="1"/>
      <c r="GEH18" s="15"/>
      <c r="GEI18" s="1"/>
      <c r="GEJ18" s="15"/>
      <c r="GEK18" s="1"/>
      <c r="GEL18" s="15"/>
      <c r="GEM18" s="1"/>
      <c r="GEN18" s="15"/>
      <c r="GEO18" s="1"/>
      <c r="GEP18" s="15"/>
      <c r="GEQ18" s="1"/>
      <c r="GER18" s="15"/>
      <c r="GES18" s="1"/>
      <c r="GET18" s="15"/>
      <c r="GEU18" s="1"/>
      <c r="GEV18" s="15"/>
      <c r="GEW18" s="1"/>
      <c r="GEX18" s="15"/>
      <c r="GEY18" s="1"/>
      <c r="GEZ18" s="15"/>
      <c r="GFA18" s="1"/>
      <c r="GFB18" s="15"/>
      <c r="GFC18" s="1"/>
      <c r="GFD18" s="15"/>
      <c r="GFE18" s="1"/>
      <c r="GFF18" s="15"/>
      <c r="GFG18" s="1"/>
      <c r="GFH18" s="15"/>
      <c r="GFI18" s="1"/>
      <c r="GFJ18" s="15"/>
      <c r="GFK18" s="1"/>
      <c r="GFL18" s="15"/>
      <c r="GFM18" s="1"/>
      <c r="GFN18" s="15"/>
      <c r="GFO18" s="1"/>
      <c r="GFP18" s="15"/>
      <c r="GFQ18" s="1"/>
      <c r="GFR18" s="15"/>
      <c r="GFS18" s="1"/>
      <c r="GFT18" s="15"/>
      <c r="GFU18" s="1"/>
      <c r="GFV18" s="15"/>
      <c r="GFW18" s="1"/>
      <c r="GFX18" s="15"/>
      <c r="GFY18" s="1"/>
      <c r="GFZ18" s="15"/>
      <c r="GGA18" s="1"/>
      <c r="GGB18" s="15"/>
      <c r="GGC18" s="1"/>
      <c r="GGD18" s="15"/>
      <c r="GGE18" s="1"/>
      <c r="GGF18" s="15"/>
      <c r="GGG18" s="1"/>
      <c r="GGH18" s="15"/>
      <c r="GGI18" s="1"/>
      <c r="GGJ18" s="15"/>
      <c r="GGK18" s="1"/>
      <c r="GGL18" s="15"/>
      <c r="GGM18" s="1"/>
      <c r="GGN18" s="15"/>
      <c r="GGO18" s="1"/>
      <c r="GGP18" s="15"/>
      <c r="GGQ18" s="1"/>
      <c r="GGR18" s="15"/>
      <c r="GGS18" s="1"/>
      <c r="GGT18" s="15"/>
      <c r="GGU18" s="1"/>
      <c r="GGV18" s="15"/>
      <c r="GGW18" s="1"/>
      <c r="GGX18" s="15"/>
      <c r="GGY18" s="1"/>
      <c r="GGZ18" s="15"/>
      <c r="GHA18" s="1"/>
      <c r="GHB18" s="15"/>
      <c r="GHC18" s="1"/>
      <c r="GHD18" s="15"/>
      <c r="GHE18" s="1"/>
      <c r="GHF18" s="15"/>
      <c r="GHG18" s="1"/>
      <c r="GHH18" s="15"/>
      <c r="GHI18" s="1"/>
      <c r="GHJ18" s="15"/>
      <c r="GHK18" s="1"/>
      <c r="GHL18" s="15"/>
      <c r="GHM18" s="1"/>
      <c r="GHN18" s="15"/>
      <c r="GHO18" s="1"/>
      <c r="GHP18" s="15"/>
      <c r="GHQ18" s="1"/>
      <c r="GHR18" s="15"/>
      <c r="GHS18" s="1"/>
      <c r="GHT18" s="15"/>
      <c r="GHU18" s="1"/>
      <c r="GHV18" s="15"/>
      <c r="GHW18" s="1"/>
      <c r="GHX18" s="15"/>
      <c r="GHY18" s="1"/>
      <c r="GHZ18" s="15"/>
      <c r="GIA18" s="1"/>
      <c r="GIB18" s="15"/>
      <c r="GIC18" s="1"/>
      <c r="GID18" s="15"/>
      <c r="GIE18" s="1"/>
      <c r="GIF18" s="15"/>
      <c r="GIG18" s="1"/>
      <c r="GIH18" s="15"/>
      <c r="GII18" s="1"/>
      <c r="GIJ18" s="15"/>
      <c r="GIK18" s="1"/>
      <c r="GIL18" s="15"/>
      <c r="GIM18" s="1"/>
      <c r="GIN18" s="15"/>
      <c r="GIO18" s="1"/>
      <c r="GIP18" s="15"/>
      <c r="GIQ18" s="1"/>
      <c r="GIR18" s="15"/>
      <c r="GIS18" s="1"/>
      <c r="GIT18" s="15"/>
      <c r="GIU18" s="1"/>
      <c r="GIV18" s="15"/>
      <c r="GIW18" s="1"/>
      <c r="GIX18" s="15"/>
      <c r="GIY18" s="1"/>
      <c r="GIZ18" s="15"/>
      <c r="GJA18" s="1"/>
      <c r="GJB18" s="15"/>
      <c r="GJC18" s="1"/>
      <c r="GJD18" s="15"/>
      <c r="GJE18" s="1"/>
      <c r="GJF18" s="15"/>
      <c r="GJG18" s="1"/>
      <c r="GJH18" s="15"/>
      <c r="GJI18" s="1"/>
      <c r="GJJ18" s="15"/>
      <c r="GJK18" s="1"/>
      <c r="GJL18" s="15"/>
      <c r="GJM18" s="1"/>
      <c r="GJN18" s="15"/>
      <c r="GJO18" s="1"/>
      <c r="GJP18" s="15"/>
      <c r="GJQ18" s="1"/>
      <c r="GJR18" s="15"/>
      <c r="GJS18" s="1"/>
      <c r="GJT18" s="15"/>
      <c r="GJU18" s="1"/>
      <c r="GJV18" s="15"/>
      <c r="GJW18" s="1"/>
      <c r="GJX18" s="15"/>
      <c r="GJY18" s="1"/>
      <c r="GJZ18" s="15"/>
      <c r="GKA18" s="1"/>
      <c r="GKB18" s="15"/>
      <c r="GKC18" s="1"/>
      <c r="GKD18" s="15"/>
      <c r="GKE18" s="1"/>
      <c r="GKF18" s="15"/>
      <c r="GKG18" s="1"/>
      <c r="GKH18" s="15"/>
      <c r="GKI18" s="1"/>
      <c r="GKJ18" s="15"/>
      <c r="GKK18" s="1"/>
      <c r="GKL18" s="15"/>
      <c r="GKM18" s="1"/>
      <c r="GKN18" s="15"/>
      <c r="GKO18" s="1"/>
      <c r="GKP18" s="15"/>
      <c r="GKQ18" s="1"/>
      <c r="GKR18" s="15"/>
      <c r="GKS18" s="1"/>
      <c r="GKT18" s="15"/>
      <c r="GKU18" s="1"/>
      <c r="GKV18" s="15"/>
      <c r="GKW18" s="1"/>
      <c r="GKX18" s="15"/>
      <c r="GKY18" s="1"/>
      <c r="GKZ18" s="15"/>
      <c r="GLA18" s="1"/>
      <c r="GLB18" s="15"/>
      <c r="GLC18" s="1"/>
      <c r="GLD18" s="15"/>
      <c r="GLE18" s="1"/>
      <c r="GLF18" s="15"/>
      <c r="GLG18" s="1"/>
      <c r="GLH18" s="15"/>
      <c r="GLI18" s="1"/>
      <c r="GLJ18" s="15"/>
      <c r="GLK18" s="1"/>
      <c r="GLL18" s="15"/>
      <c r="GLM18" s="1"/>
      <c r="GLN18" s="15"/>
      <c r="GLO18" s="1"/>
      <c r="GLP18" s="15"/>
      <c r="GLQ18" s="1"/>
      <c r="GLR18" s="15"/>
      <c r="GLS18" s="1"/>
      <c r="GLT18" s="15"/>
      <c r="GLU18" s="1"/>
      <c r="GLV18" s="15"/>
      <c r="GLW18" s="1"/>
      <c r="GLX18" s="15"/>
      <c r="GLY18" s="1"/>
      <c r="GLZ18" s="15"/>
      <c r="GMA18" s="1"/>
      <c r="GMB18" s="15"/>
      <c r="GMC18" s="1"/>
      <c r="GMD18" s="15"/>
      <c r="GME18" s="1"/>
      <c r="GMF18" s="15"/>
      <c r="GMG18" s="1"/>
      <c r="GMH18" s="15"/>
      <c r="GMI18" s="1"/>
      <c r="GMJ18" s="15"/>
      <c r="GMK18" s="1"/>
      <c r="GML18" s="15"/>
      <c r="GMM18" s="1"/>
      <c r="GMN18" s="15"/>
      <c r="GMO18" s="1"/>
      <c r="GMP18" s="15"/>
      <c r="GMQ18" s="1"/>
      <c r="GMR18" s="15"/>
      <c r="GMS18" s="1"/>
      <c r="GMT18" s="15"/>
      <c r="GMU18" s="1"/>
      <c r="GMV18" s="15"/>
      <c r="GMW18" s="1"/>
      <c r="GMX18" s="15"/>
      <c r="GMY18" s="1"/>
      <c r="GMZ18" s="15"/>
      <c r="GNA18" s="1"/>
      <c r="GNB18" s="15"/>
      <c r="GNC18" s="1"/>
      <c r="GND18" s="15"/>
      <c r="GNE18" s="1"/>
      <c r="GNF18" s="15"/>
      <c r="GNG18" s="1"/>
      <c r="GNH18" s="15"/>
      <c r="GNI18" s="1"/>
      <c r="GNJ18" s="15"/>
      <c r="GNK18" s="1"/>
      <c r="GNL18" s="15"/>
      <c r="GNM18" s="1"/>
      <c r="GNN18" s="15"/>
      <c r="GNO18" s="1"/>
      <c r="GNP18" s="15"/>
      <c r="GNQ18" s="1"/>
      <c r="GNR18" s="15"/>
      <c r="GNS18" s="1"/>
      <c r="GNT18" s="15"/>
      <c r="GNU18" s="1"/>
      <c r="GNV18" s="15"/>
      <c r="GNW18" s="1"/>
      <c r="GNX18" s="15"/>
      <c r="GNY18" s="1"/>
      <c r="GNZ18" s="15"/>
      <c r="GOA18" s="1"/>
      <c r="GOB18" s="15"/>
      <c r="GOC18" s="1"/>
      <c r="GOD18" s="15"/>
      <c r="GOE18" s="1"/>
      <c r="GOF18" s="15"/>
      <c r="GOG18" s="1"/>
      <c r="GOH18" s="15"/>
      <c r="GOI18" s="1"/>
      <c r="GOJ18" s="15"/>
      <c r="GOK18" s="1"/>
      <c r="GOL18" s="15"/>
      <c r="GOM18" s="1"/>
      <c r="GON18" s="15"/>
      <c r="GOO18" s="1"/>
      <c r="GOP18" s="15"/>
      <c r="GOQ18" s="1"/>
      <c r="GOR18" s="15"/>
      <c r="GOS18" s="1"/>
      <c r="GOT18" s="15"/>
      <c r="GOU18" s="1"/>
      <c r="GOV18" s="15"/>
      <c r="GOW18" s="1"/>
      <c r="GOX18" s="15"/>
      <c r="GOY18" s="1"/>
      <c r="GOZ18" s="15"/>
      <c r="GPA18" s="1"/>
      <c r="GPB18" s="15"/>
      <c r="GPC18" s="1"/>
      <c r="GPD18" s="15"/>
      <c r="GPE18" s="1"/>
      <c r="GPF18" s="15"/>
      <c r="GPG18" s="1"/>
      <c r="GPH18" s="15"/>
      <c r="GPI18" s="1"/>
      <c r="GPJ18" s="15"/>
      <c r="GPK18" s="1"/>
      <c r="GPL18" s="15"/>
      <c r="GPM18" s="1"/>
      <c r="GPN18" s="15"/>
      <c r="GPO18" s="1"/>
      <c r="GPP18" s="15"/>
      <c r="GPQ18" s="1"/>
      <c r="GPR18" s="15"/>
      <c r="GPS18" s="1"/>
      <c r="GPT18" s="15"/>
      <c r="GPU18" s="1"/>
      <c r="GPV18" s="15"/>
      <c r="GPW18" s="1"/>
      <c r="GPX18" s="15"/>
      <c r="GPY18" s="1"/>
      <c r="GPZ18" s="15"/>
      <c r="GQA18" s="1"/>
      <c r="GQB18" s="15"/>
      <c r="GQC18" s="1"/>
      <c r="GQD18" s="15"/>
      <c r="GQE18" s="1"/>
      <c r="GQF18" s="15"/>
      <c r="GQG18" s="1"/>
      <c r="GQH18" s="15"/>
      <c r="GQI18" s="1"/>
      <c r="GQJ18" s="15"/>
      <c r="GQK18" s="1"/>
      <c r="GQL18" s="15"/>
      <c r="GQM18" s="1"/>
      <c r="GQN18" s="15"/>
      <c r="GQO18" s="1"/>
      <c r="GQP18" s="15"/>
      <c r="GQQ18" s="1"/>
      <c r="GQR18" s="15"/>
      <c r="GQS18" s="1"/>
      <c r="GQT18" s="15"/>
      <c r="GQU18" s="1"/>
      <c r="GQV18" s="15"/>
      <c r="GQW18" s="1"/>
      <c r="GQX18" s="15"/>
      <c r="GQY18" s="1"/>
      <c r="GQZ18" s="15"/>
      <c r="GRA18" s="1"/>
      <c r="GRB18" s="15"/>
      <c r="GRC18" s="1"/>
      <c r="GRD18" s="15"/>
      <c r="GRE18" s="1"/>
      <c r="GRF18" s="15"/>
      <c r="GRG18" s="1"/>
      <c r="GRH18" s="15"/>
      <c r="GRI18" s="1"/>
      <c r="GRJ18" s="15"/>
      <c r="GRK18" s="1"/>
      <c r="GRL18" s="15"/>
      <c r="GRM18" s="1"/>
      <c r="GRN18" s="15"/>
      <c r="GRO18" s="1"/>
      <c r="GRP18" s="15"/>
      <c r="GRQ18" s="1"/>
      <c r="GRR18" s="15"/>
      <c r="GRS18" s="1"/>
      <c r="GRT18" s="15"/>
      <c r="GRU18" s="1"/>
      <c r="GRV18" s="15"/>
      <c r="GRW18" s="1"/>
      <c r="GRX18" s="15"/>
      <c r="GRY18" s="1"/>
      <c r="GRZ18" s="15"/>
      <c r="GSA18" s="1"/>
      <c r="GSB18" s="15"/>
      <c r="GSC18" s="1"/>
      <c r="GSD18" s="15"/>
      <c r="GSE18" s="1"/>
      <c r="GSF18" s="15"/>
      <c r="GSG18" s="1"/>
      <c r="GSH18" s="15"/>
      <c r="GSI18" s="1"/>
      <c r="GSJ18" s="15"/>
      <c r="GSK18" s="1"/>
      <c r="GSL18" s="15"/>
      <c r="GSM18" s="1"/>
      <c r="GSN18" s="15"/>
      <c r="GSO18" s="1"/>
      <c r="GSP18" s="15"/>
      <c r="GSQ18" s="1"/>
      <c r="GSR18" s="15"/>
      <c r="GSS18" s="1"/>
      <c r="GST18" s="15"/>
      <c r="GSU18" s="1"/>
      <c r="GSV18" s="15"/>
      <c r="GSW18" s="1"/>
      <c r="GSX18" s="15"/>
      <c r="GSY18" s="1"/>
      <c r="GSZ18" s="15"/>
      <c r="GTA18" s="1"/>
      <c r="GTB18" s="15"/>
      <c r="GTC18" s="1"/>
      <c r="GTD18" s="15"/>
      <c r="GTE18" s="1"/>
      <c r="GTF18" s="15"/>
      <c r="GTG18" s="1"/>
      <c r="GTH18" s="15"/>
      <c r="GTI18" s="1"/>
      <c r="GTJ18" s="15"/>
      <c r="GTK18" s="1"/>
      <c r="GTL18" s="15"/>
      <c r="GTM18" s="1"/>
      <c r="GTN18" s="15"/>
      <c r="GTO18" s="1"/>
      <c r="GTP18" s="15"/>
      <c r="GTQ18" s="1"/>
      <c r="GTR18" s="15"/>
      <c r="GTS18" s="1"/>
      <c r="GTT18" s="15"/>
      <c r="GTU18" s="1"/>
      <c r="GTV18" s="15"/>
      <c r="GTW18" s="1"/>
      <c r="GTX18" s="15"/>
      <c r="GTY18" s="1"/>
      <c r="GTZ18" s="15"/>
      <c r="GUA18" s="1"/>
      <c r="GUB18" s="15"/>
      <c r="GUC18" s="1"/>
      <c r="GUD18" s="15"/>
      <c r="GUE18" s="1"/>
      <c r="GUF18" s="15"/>
      <c r="GUG18" s="1"/>
      <c r="GUH18" s="15"/>
      <c r="GUI18" s="1"/>
      <c r="GUJ18" s="15"/>
      <c r="GUK18" s="1"/>
      <c r="GUL18" s="15"/>
      <c r="GUM18" s="1"/>
      <c r="GUN18" s="15"/>
      <c r="GUO18" s="1"/>
      <c r="GUP18" s="15"/>
      <c r="GUQ18" s="1"/>
      <c r="GUR18" s="15"/>
      <c r="GUS18" s="1"/>
      <c r="GUT18" s="15"/>
      <c r="GUU18" s="1"/>
      <c r="GUV18" s="15"/>
      <c r="GUW18" s="1"/>
      <c r="GUX18" s="15"/>
      <c r="GUY18" s="1"/>
      <c r="GUZ18" s="15"/>
      <c r="GVA18" s="1"/>
      <c r="GVB18" s="15"/>
      <c r="GVC18" s="1"/>
      <c r="GVD18" s="15"/>
      <c r="GVE18" s="1"/>
      <c r="GVF18" s="15"/>
      <c r="GVG18" s="1"/>
      <c r="GVH18" s="15"/>
      <c r="GVI18" s="1"/>
      <c r="GVJ18" s="15"/>
      <c r="GVK18" s="1"/>
      <c r="GVL18" s="15"/>
      <c r="GVM18" s="1"/>
      <c r="GVN18" s="15"/>
      <c r="GVO18" s="1"/>
      <c r="GVP18" s="15"/>
      <c r="GVQ18" s="1"/>
      <c r="GVR18" s="15"/>
      <c r="GVS18" s="1"/>
      <c r="GVT18" s="15"/>
      <c r="GVU18" s="1"/>
      <c r="GVV18" s="15"/>
      <c r="GVW18" s="1"/>
      <c r="GVX18" s="15"/>
      <c r="GVY18" s="1"/>
      <c r="GVZ18" s="15"/>
      <c r="GWA18" s="1"/>
      <c r="GWB18" s="15"/>
      <c r="GWC18" s="1"/>
      <c r="GWD18" s="15"/>
      <c r="GWE18" s="1"/>
      <c r="GWF18" s="15"/>
      <c r="GWG18" s="1"/>
      <c r="GWH18" s="15"/>
      <c r="GWI18" s="1"/>
      <c r="GWJ18" s="15"/>
      <c r="GWK18" s="1"/>
      <c r="GWL18" s="15"/>
      <c r="GWM18" s="1"/>
      <c r="GWN18" s="15"/>
      <c r="GWO18" s="1"/>
      <c r="GWP18" s="15"/>
      <c r="GWQ18" s="1"/>
      <c r="GWR18" s="15"/>
      <c r="GWS18" s="1"/>
      <c r="GWT18" s="15"/>
      <c r="GWU18" s="1"/>
      <c r="GWV18" s="15"/>
      <c r="GWW18" s="1"/>
      <c r="GWX18" s="15"/>
      <c r="GWY18" s="1"/>
      <c r="GWZ18" s="15"/>
      <c r="GXA18" s="1"/>
      <c r="GXB18" s="15"/>
      <c r="GXC18" s="1"/>
      <c r="GXD18" s="15"/>
      <c r="GXE18" s="1"/>
      <c r="GXF18" s="15"/>
      <c r="GXG18" s="1"/>
      <c r="GXH18" s="15"/>
      <c r="GXI18" s="1"/>
      <c r="GXJ18" s="15"/>
      <c r="GXK18" s="1"/>
      <c r="GXL18" s="15"/>
      <c r="GXM18" s="1"/>
      <c r="GXN18" s="15"/>
      <c r="GXO18" s="1"/>
      <c r="GXP18" s="15"/>
      <c r="GXQ18" s="1"/>
      <c r="GXR18" s="15"/>
      <c r="GXS18" s="1"/>
      <c r="GXT18" s="15"/>
      <c r="GXU18" s="1"/>
      <c r="GXV18" s="15"/>
      <c r="GXW18" s="1"/>
      <c r="GXX18" s="15"/>
      <c r="GXY18" s="1"/>
      <c r="GXZ18" s="15"/>
      <c r="GYA18" s="1"/>
      <c r="GYB18" s="15"/>
      <c r="GYC18" s="1"/>
      <c r="GYD18" s="15"/>
      <c r="GYE18" s="1"/>
      <c r="GYF18" s="15"/>
      <c r="GYG18" s="1"/>
      <c r="GYH18" s="15"/>
      <c r="GYI18" s="1"/>
      <c r="GYJ18" s="15"/>
      <c r="GYK18" s="1"/>
      <c r="GYL18" s="15"/>
      <c r="GYM18" s="1"/>
      <c r="GYN18" s="15"/>
      <c r="GYO18" s="1"/>
      <c r="GYP18" s="15"/>
      <c r="GYQ18" s="1"/>
      <c r="GYR18" s="15"/>
      <c r="GYS18" s="1"/>
      <c r="GYT18" s="15"/>
      <c r="GYU18" s="1"/>
      <c r="GYV18" s="15"/>
      <c r="GYW18" s="1"/>
      <c r="GYX18" s="15"/>
      <c r="GYY18" s="1"/>
      <c r="GYZ18" s="15"/>
      <c r="GZA18" s="1"/>
      <c r="GZB18" s="15"/>
      <c r="GZC18" s="1"/>
      <c r="GZD18" s="15"/>
      <c r="GZE18" s="1"/>
      <c r="GZF18" s="15"/>
      <c r="GZG18" s="1"/>
      <c r="GZH18" s="15"/>
      <c r="GZI18" s="1"/>
      <c r="GZJ18" s="15"/>
      <c r="GZK18" s="1"/>
      <c r="GZL18" s="15"/>
      <c r="GZM18" s="1"/>
      <c r="GZN18" s="15"/>
      <c r="GZO18" s="1"/>
      <c r="GZP18" s="15"/>
      <c r="GZQ18" s="1"/>
      <c r="GZR18" s="15"/>
      <c r="GZS18" s="1"/>
      <c r="GZT18" s="15"/>
      <c r="GZU18" s="1"/>
      <c r="GZV18" s="15"/>
      <c r="GZW18" s="1"/>
      <c r="GZX18" s="15"/>
      <c r="GZY18" s="1"/>
      <c r="GZZ18" s="15"/>
      <c r="HAA18" s="1"/>
      <c r="HAB18" s="15"/>
      <c r="HAC18" s="1"/>
      <c r="HAD18" s="15"/>
      <c r="HAE18" s="1"/>
      <c r="HAF18" s="15"/>
      <c r="HAG18" s="1"/>
      <c r="HAH18" s="15"/>
      <c r="HAI18" s="1"/>
      <c r="HAJ18" s="15"/>
      <c r="HAK18" s="1"/>
      <c r="HAL18" s="15"/>
      <c r="HAM18" s="1"/>
      <c r="HAN18" s="15"/>
      <c r="HAO18" s="1"/>
      <c r="HAP18" s="15"/>
      <c r="HAQ18" s="1"/>
      <c r="HAR18" s="15"/>
      <c r="HAS18" s="1"/>
      <c r="HAT18" s="15"/>
      <c r="HAU18" s="1"/>
      <c r="HAV18" s="15"/>
      <c r="HAW18" s="1"/>
      <c r="HAX18" s="15"/>
      <c r="HAY18" s="1"/>
      <c r="HAZ18" s="15"/>
      <c r="HBA18" s="1"/>
      <c r="HBB18" s="15"/>
      <c r="HBC18" s="1"/>
      <c r="HBD18" s="15"/>
      <c r="HBE18" s="1"/>
      <c r="HBF18" s="15"/>
      <c r="HBG18" s="1"/>
      <c r="HBH18" s="15"/>
      <c r="HBI18" s="1"/>
      <c r="HBJ18" s="15"/>
      <c r="HBK18" s="1"/>
      <c r="HBL18" s="15"/>
      <c r="HBM18" s="1"/>
      <c r="HBN18" s="15"/>
      <c r="HBO18" s="1"/>
      <c r="HBP18" s="15"/>
      <c r="HBQ18" s="1"/>
      <c r="HBR18" s="15"/>
      <c r="HBS18" s="1"/>
      <c r="HBT18" s="15"/>
      <c r="HBU18" s="1"/>
      <c r="HBV18" s="15"/>
      <c r="HBW18" s="1"/>
      <c r="HBX18" s="15"/>
      <c r="HBY18" s="1"/>
      <c r="HBZ18" s="15"/>
      <c r="HCA18" s="1"/>
      <c r="HCB18" s="15"/>
      <c r="HCC18" s="1"/>
      <c r="HCD18" s="15"/>
      <c r="HCE18" s="1"/>
      <c r="HCF18" s="15"/>
      <c r="HCG18" s="1"/>
      <c r="HCH18" s="15"/>
      <c r="HCI18" s="1"/>
      <c r="HCJ18" s="15"/>
      <c r="HCK18" s="1"/>
      <c r="HCL18" s="15"/>
      <c r="HCM18" s="1"/>
      <c r="HCN18" s="15"/>
      <c r="HCO18" s="1"/>
      <c r="HCP18" s="15"/>
      <c r="HCQ18" s="1"/>
      <c r="HCR18" s="15"/>
      <c r="HCS18" s="1"/>
      <c r="HCT18" s="15"/>
      <c r="HCU18" s="1"/>
      <c r="HCV18" s="15"/>
      <c r="HCW18" s="1"/>
      <c r="HCX18" s="15"/>
      <c r="HCY18" s="1"/>
      <c r="HCZ18" s="15"/>
      <c r="HDA18" s="1"/>
      <c r="HDB18" s="15"/>
      <c r="HDC18" s="1"/>
      <c r="HDD18" s="15"/>
      <c r="HDE18" s="1"/>
      <c r="HDF18" s="15"/>
      <c r="HDG18" s="1"/>
      <c r="HDH18" s="15"/>
      <c r="HDI18" s="1"/>
      <c r="HDJ18" s="15"/>
      <c r="HDK18" s="1"/>
      <c r="HDL18" s="15"/>
      <c r="HDM18" s="1"/>
      <c r="HDN18" s="15"/>
      <c r="HDO18" s="1"/>
      <c r="HDP18" s="15"/>
      <c r="HDQ18" s="1"/>
      <c r="HDR18" s="15"/>
      <c r="HDS18" s="1"/>
      <c r="HDT18" s="15"/>
      <c r="HDU18" s="1"/>
      <c r="HDV18" s="15"/>
      <c r="HDW18" s="1"/>
      <c r="HDX18" s="15"/>
      <c r="HDY18" s="1"/>
      <c r="HDZ18" s="15"/>
      <c r="HEA18" s="1"/>
      <c r="HEB18" s="15"/>
      <c r="HEC18" s="1"/>
      <c r="HED18" s="15"/>
      <c r="HEE18" s="1"/>
      <c r="HEF18" s="15"/>
      <c r="HEG18" s="1"/>
      <c r="HEH18" s="15"/>
      <c r="HEI18" s="1"/>
      <c r="HEJ18" s="15"/>
      <c r="HEK18" s="1"/>
      <c r="HEL18" s="15"/>
      <c r="HEM18" s="1"/>
      <c r="HEN18" s="15"/>
      <c r="HEO18" s="1"/>
      <c r="HEP18" s="15"/>
      <c r="HEQ18" s="1"/>
      <c r="HER18" s="15"/>
      <c r="HES18" s="1"/>
      <c r="HET18" s="15"/>
      <c r="HEU18" s="1"/>
      <c r="HEV18" s="15"/>
      <c r="HEW18" s="1"/>
      <c r="HEX18" s="15"/>
      <c r="HEY18" s="1"/>
      <c r="HEZ18" s="15"/>
      <c r="HFA18" s="1"/>
      <c r="HFB18" s="15"/>
      <c r="HFC18" s="1"/>
      <c r="HFD18" s="15"/>
      <c r="HFE18" s="1"/>
      <c r="HFF18" s="15"/>
      <c r="HFG18" s="1"/>
      <c r="HFH18" s="15"/>
      <c r="HFI18" s="1"/>
      <c r="HFJ18" s="15"/>
      <c r="HFK18" s="1"/>
      <c r="HFL18" s="15"/>
      <c r="HFM18" s="1"/>
      <c r="HFN18" s="15"/>
      <c r="HFO18" s="1"/>
      <c r="HFP18" s="15"/>
      <c r="HFQ18" s="1"/>
      <c r="HFR18" s="15"/>
      <c r="HFS18" s="1"/>
      <c r="HFT18" s="15"/>
      <c r="HFU18" s="1"/>
      <c r="HFV18" s="15"/>
      <c r="HFW18" s="1"/>
      <c r="HFX18" s="15"/>
      <c r="HFY18" s="1"/>
      <c r="HFZ18" s="15"/>
      <c r="HGA18" s="1"/>
      <c r="HGB18" s="15"/>
      <c r="HGC18" s="1"/>
      <c r="HGD18" s="15"/>
      <c r="HGE18" s="1"/>
      <c r="HGF18" s="15"/>
      <c r="HGG18" s="1"/>
      <c r="HGH18" s="15"/>
      <c r="HGI18" s="1"/>
      <c r="HGJ18" s="15"/>
      <c r="HGK18" s="1"/>
      <c r="HGL18" s="15"/>
      <c r="HGM18" s="1"/>
      <c r="HGN18" s="15"/>
      <c r="HGO18" s="1"/>
      <c r="HGP18" s="15"/>
      <c r="HGQ18" s="1"/>
      <c r="HGR18" s="15"/>
      <c r="HGS18" s="1"/>
      <c r="HGT18" s="15"/>
      <c r="HGU18" s="1"/>
      <c r="HGV18" s="15"/>
      <c r="HGW18" s="1"/>
      <c r="HGX18" s="15"/>
      <c r="HGY18" s="1"/>
      <c r="HGZ18" s="15"/>
      <c r="HHA18" s="1"/>
      <c r="HHB18" s="15"/>
      <c r="HHC18" s="1"/>
      <c r="HHD18" s="15"/>
      <c r="HHE18" s="1"/>
      <c r="HHF18" s="15"/>
      <c r="HHG18" s="1"/>
      <c r="HHH18" s="15"/>
      <c r="HHI18" s="1"/>
      <c r="HHJ18" s="15"/>
      <c r="HHK18" s="1"/>
      <c r="HHL18" s="15"/>
      <c r="HHM18" s="1"/>
      <c r="HHN18" s="15"/>
      <c r="HHO18" s="1"/>
      <c r="HHP18" s="15"/>
      <c r="HHQ18" s="1"/>
      <c r="HHR18" s="15"/>
      <c r="HHS18" s="1"/>
      <c r="HHT18" s="15"/>
      <c r="HHU18" s="1"/>
      <c r="HHV18" s="15"/>
      <c r="HHW18" s="1"/>
      <c r="HHX18" s="15"/>
      <c r="HHY18" s="1"/>
      <c r="HHZ18" s="15"/>
      <c r="HIA18" s="1"/>
      <c r="HIB18" s="15"/>
      <c r="HIC18" s="1"/>
      <c r="HID18" s="15"/>
      <c r="HIE18" s="1"/>
      <c r="HIF18" s="15"/>
      <c r="HIG18" s="1"/>
      <c r="HIH18" s="15"/>
      <c r="HII18" s="1"/>
      <c r="HIJ18" s="15"/>
      <c r="HIK18" s="1"/>
      <c r="HIL18" s="15"/>
      <c r="HIM18" s="1"/>
      <c r="HIN18" s="15"/>
      <c r="HIO18" s="1"/>
      <c r="HIP18" s="15"/>
      <c r="HIQ18" s="1"/>
      <c r="HIR18" s="15"/>
      <c r="HIS18" s="1"/>
      <c r="HIT18" s="15"/>
      <c r="HIU18" s="1"/>
      <c r="HIV18" s="15"/>
      <c r="HIW18" s="1"/>
      <c r="HIX18" s="15"/>
      <c r="HIY18" s="1"/>
      <c r="HIZ18" s="15"/>
      <c r="HJA18" s="1"/>
      <c r="HJB18" s="15"/>
      <c r="HJC18" s="1"/>
      <c r="HJD18" s="15"/>
      <c r="HJE18" s="1"/>
      <c r="HJF18" s="15"/>
      <c r="HJG18" s="1"/>
      <c r="HJH18" s="15"/>
      <c r="HJI18" s="1"/>
      <c r="HJJ18" s="15"/>
      <c r="HJK18" s="1"/>
      <c r="HJL18" s="15"/>
      <c r="HJM18" s="1"/>
      <c r="HJN18" s="15"/>
      <c r="HJO18" s="1"/>
      <c r="HJP18" s="15"/>
      <c r="HJQ18" s="1"/>
      <c r="HJR18" s="15"/>
      <c r="HJS18" s="1"/>
      <c r="HJT18" s="15"/>
      <c r="HJU18" s="1"/>
      <c r="HJV18" s="15"/>
      <c r="HJW18" s="1"/>
      <c r="HJX18" s="15"/>
      <c r="HJY18" s="1"/>
      <c r="HJZ18" s="15"/>
      <c r="HKA18" s="1"/>
      <c r="HKB18" s="15"/>
      <c r="HKC18" s="1"/>
      <c r="HKD18" s="15"/>
      <c r="HKE18" s="1"/>
      <c r="HKF18" s="15"/>
      <c r="HKG18" s="1"/>
      <c r="HKH18" s="15"/>
      <c r="HKI18" s="1"/>
      <c r="HKJ18" s="15"/>
      <c r="HKK18" s="1"/>
      <c r="HKL18" s="15"/>
      <c r="HKM18" s="1"/>
      <c r="HKN18" s="15"/>
      <c r="HKO18" s="1"/>
      <c r="HKP18" s="15"/>
      <c r="HKQ18" s="1"/>
      <c r="HKR18" s="15"/>
      <c r="HKS18" s="1"/>
      <c r="HKT18" s="15"/>
      <c r="HKU18" s="1"/>
      <c r="HKV18" s="15"/>
      <c r="HKW18" s="1"/>
      <c r="HKX18" s="15"/>
      <c r="HKY18" s="1"/>
      <c r="HKZ18" s="15"/>
      <c r="HLA18" s="1"/>
      <c r="HLB18" s="15"/>
      <c r="HLC18" s="1"/>
      <c r="HLD18" s="15"/>
      <c r="HLE18" s="1"/>
      <c r="HLF18" s="15"/>
      <c r="HLG18" s="1"/>
      <c r="HLH18" s="15"/>
      <c r="HLI18" s="1"/>
      <c r="HLJ18" s="15"/>
      <c r="HLK18" s="1"/>
      <c r="HLL18" s="15"/>
      <c r="HLM18" s="1"/>
      <c r="HLN18" s="15"/>
      <c r="HLO18" s="1"/>
      <c r="HLP18" s="15"/>
      <c r="HLQ18" s="1"/>
      <c r="HLR18" s="15"/>
      <c r="HLS18" s="1"/>
      <c r="HLT18" s="15"/>
      <c r="HLU18" s="1"/>
      <c r="HLV18" s="15"/>
      <c r="HLW18" s="1"/>
      <c r="HLX18" s="15"/>
      <c r="HLY18" s="1"/>
      <c r="HLZ18" s="15"/>
      <c r="HMA18" s="1"/>
      <c r="HMB18" s="15"/>
      <c r="HMC18" s="1"/>
      <c r="HMD18" s="15"/>
      <c r="HME18" s="1"/>
      <c r="HMF18" s="15"/>
      <c r="HMG18" s="1"/>
      <c r="HMH18" s="15"/>
      <c r="HMI18" s="1"/>
      <c r="HMJ18" s="15"/>
      <c r="HMK18" s="1"/>
      <c r="HML18" s="15"/>
      <c r="HMM18" s="1"/>
      <c r="HMN18" s="15"/>
      <c r="HMO18" s="1"/>
      <c r="HMP18" s="15"/>
      <c r="HMQ18" s="1"/>
      <c r="HMR18" s="15"/>
      <c r="HMS18" s="1"/>
      <c r="HMT18" s="15"/>
      <c r="HMU18" s="1"/>
      <c r="HMV18" s="15"/>
      <c r="HMW18" s="1"/>
      <c r="HMX18" s="15"/>
      <c r="HMY18" s="1"/>
      <c r="HMZ18" s="15"/>
      <c r="HNA18" s="1"/>
      <c r="HNB18" s="15"/>
      <c r="HNC18" s="1"/>
      <c r="HND18" s="15"/>
      <c r="HNE18" s="1"/>
      <c r="HNF18" s="15"/>
      <c r="HNG18" s="1"/>
      <c r="HNH18" s="15"/>
      <c r="HNI18" s="1"/>
      <c r="HNJ18" s="15"/>
      <c r="HNK18" s="1"/>
      <c r="HNL18" s="15"/>
      <c r="HNM18" s="1"/>
      <c r="HNN18" s="15"/>
      <c r="HNO18" s="1"/>
      <c r="HNP18" s="15"/>
      <c r="HNQ18" s="1"/>
      <c r="HNR18" s="15"/>
      <c r="HNS18" s="1"/>
      <c r="HNT18" s="15"/>
      <c r="HNU18" s="1"/>
      <c r="HNV18" s="15"/>
      <c r="HNW18" s="1"/>
      <c r="HNX18" s="15"/>
      <c r="HNY18" s="1"/>
      <c r="HNZ18" s="15"/>
      <c r="HOA18" s="1"/>
      <c r="HOB18" s="15"/>
      <c r="HOC18" s="1"/>
      <c r="HOD18" s="15"/>
      <c r="HOE18" s="1"/>
      <c r="HOF18" s="15"/>
      <c r="HOG18" s="1"/>
      <c r="HOH18" s="15"/>
      <c r="HOI18" s="1"/>
      <c r="HOJ18" s="15"/>
      <c r="HOK18" s="1"/>
      <c r="HOL18" s="15"/>
      <c r="HOM18" s="1"/>
      <c r="HON18" s="15"/>
      <c r="HOO18" s="1"/>
      <c r="HOP18" s="15"/>
      <c r="HOQ18" s="1"/>
      <c r="HOR18" s="15"/>
      <c r="HOS18" s="1"/>
      <c r="HOT18" s="15"/>
      <c r="HOU18" s="1"/>
      <c r="HOV18" s="15"/>
      <c r="HOW18" s="1"/>
      <c r="HOX18" s="15"/>
      <c r="HOY18" s="1"/>
      <c r="HOZ18" s="15"/>
      <c r="HPA18" s="1"/>
      <c r="HPB18" s="15"/>
      <c r="HPC18" s="1"/>
      <c r="HPD18" s="15"/>
      <c r="HPE18" s="1"/>
      <c r="HPF18" s="15"/>
      <c r="HPG18" s="1"/>
      <c r="HPH18" s="15"/>
      <c r="HPI18" s="1"/>
      <c r="HPJ18" s="15"/>
      <c r="HPK18" s="1"/>
      <c r="HPL18" s="15"/>
      <c r="HPM18" s="1"/>
      <c r="HPN18" s="15"/>
      <c r="HPO18" s="1"/>
      <c r="HPP18" s="15"/>
      <c r="HPQ18" s="1"/>
      <c r="HPR18" s="15"/>
      <c r="HPS18" s="1"/>
      <c r="HPT18" s="15"/>
      <c r="HPU18" s="1"/>
      <c r="HPV18" s="15"/>
      <c r="HPW18" s="1"/>
      <c r="HPX18" s="15"/>
      <c r="HPY18" s="1"/>
      <c r="HPZ18" s="15"/>
      <c r="HQA18" s="1"/>
      <c r="HQB18" s="15"/>
      <c r="HQC18" s="1"/>
      <c r="HQD18" s="15"/>
      <c r="HQE18" s="1"/>
      <c r="HQF18" s="15"/>
      <c r="HQG18" s="1"/>
      <c r="HQH18" s="15"/>
      <c r="HQI18" s="1"/>
      <c r="HQJ18" s="15"/>
      <c r="HQK18" s="1"/>
      <c r="HQL18" s="15"/>
      <c r="HQM18" s="1"/>
      <c r="HQN18" s="15"/>
      <c r="HQO18" s="1"/>
      <c r="HQP18" s="15"/>
      <c r="HQQ18" s="1"/>
      <c r="HQR18" s="15"/>
      <c r="HQS18" s="1"/>
      <c r="HQT18" s="15"/>
      <c r="HQU18" s="1"/>
      <c r="HQV18" s="15"/>
      <c r="HQW18" s="1"/>
      <c r="HQX18" s="15"/>
      <c r="HQY18" s="1"/>
      <c r="HQZ18" s="15"/>
      <c r="HRA18" s="1"/>
      <c r="HRB18" s="15"/>
      <c r="HRC18" s="1"/>
      <c r="HRD18" s="15"/>
      <c r="HRE18" s="1"/>
      <c r="HRF18" s="15"/>
      <c r="HRG18" s="1"/>
      <c r="HRH18" s="15"/>
      <c r="HRI18" s="1"/>
      <c r="HRJ18" s="15"/>
      <c r="HRK18" s="1"/>
      <c r="HRL18" s="15"/>
      <c r="HRM18" s="1"/>
      <c r="HRN18" s="15"/>
      <c r="HRO18" s="1"/>
      <c r="HRP18" s="15"/>
      <c r="HRQ18" s="1"/>
      <c r="HRR18" s="15"/>
      <c r="HRS18" s="1"/>
      <c r="HRT18" s="15"/>
      <c r="HRU18" s="1"/>
      <c r="HRV18" s="15"/>
      <c r="HRW18" s="1"/>
      <c r="HRX18" s="15"/>
      <c r="HRY18" s="1"/>
      <c r="HRZ18" s="15"/>
      <c r="HSA18" s="1"/>
      <c r="HSB18" s="15"/>
      <c r="HSC18" s="1"/>
      <c r="HSD18" s="15"/>
      <c r="HSE18" s="1"/>
      <c r="HSF18" s="15"/>
      <c r="HSG18" s="1"/>
      <c r="HSH18" s="15"/>
      <c r="HSI18" s="1"/>
      <c r="HSJ18" s="15"/>
      <c r="HSK18" s="1"/>
      <c r="HSL18" s="15"/>
      <c r="HSM18" s="1"/>
      <c r="HSN18" s="15"/>
      <c r="HSO18" s="1"/>
      <c r="HSP18" s="15"/>
      <c r="HSQ18" s="1"/>
      <c r="HSR18" s="15"/>
      <c r="HSS18" s="1"/>
      <c r="HST18" s="15"/>
      <c r="HSU18" s="1"/>
      <c r="HSV18" s="15"/>
      <c r="HSW18" s="1"/>
      <c r="HSX18" s="15"/>
      <c r="HSY18" s="1"/>
      <c r="HSZ18" s="15"/>
      <c r="HTA18" s="1"/>
      <c r="HTB18" s="15"/>
      <c r="HTC18" s="1"/>
      <c r="HTD18" s="15"/>
      <c r="HTE18" s="1"/>
      <c r="HTF18" s="15"/>
      <c r="HTG18" s="1"/>
      <c r="HTH18" s="15"/>
      <c r="HTI18" s="1"/>
      <c r="HTJ18" s="15"/>
      <c r="HTK18" s="1"/>
      <c r="HTL18" s="15"/>
      <c r="HTM18" s="1"/>
      <c r="HTN18" s="15"/>
      <c r="HTO18" s="1"/>
      <c r="HTP18" s="15"/>
      <c r="HTQ18" s="1"/>
      <c r="HTR18" s="15"/>
      <c r="HTS18" s="1"/>
      <c r="HTT18" s="15"/>
      <c r="HTU18" s="1"/>
      <c r="HTV18" s="15"/>
      <c r="HTW18" s="1"/>
      <c r="HTX18" s="15"/>
      <c r="HTY18" s="1"/>
      <c r="HTZ18" s="15"/>
      <c r="HUA18" s="1"/>
      <c r="HUB18" s="15"/>
      <c r="HUC18" s="1"/>
      <c r="HUD18" s="15"/>
      <c r="HUE18" s="1"/>
      <c r="HUF18" s="15"/>
      <c r="HUG18" s="1"/>
      <c r="HUH18" s="15"/>
      <c r="HUI18" s="1"/>
      <c r="HUJ18" s="15"/>
      <c r="HUK18" s="1"/>
      <c r="HUL18" s="15"/>
      <c r="HUM18" s="1"/>
      <c r="HUN18" s="15"/>
      <c r="HUO18" s="1"/>
      <c r="HUP18" s="15"/>
      <c r="HUQ18" s="1"/>
      <c r="HUR18" s="15"/>
      <c r="HUS18" s="1"/>
      <c r="HUT18" s="15"/>
      <c r="HUU18" s="1"/>
      <c r="HUV18" s="15"/>
      <c r="HUW18" s="1"/>
      <c r="HUX18" s="15"/>
      <c r="HUY18" s="1"/>
      <c r="HUZ18" s="15"/>
      <c r="HVA18" s="1"/>
      <c r="HVB18" s="15"/>
      <c r="HVC18" s="1"/>
      <c r="HVD18" s="15"/>
      <c r="HVE18" s="1"/>
      <c r="HVF18" s="15"/>
      <c r="HVG18" s="1"/>
      <c r="HVH18" s="15"/>
      <c r="HVI18" s="1"/>
      <c r="HVJ18" s="15"/>
      <c r="HVK18" s="1"/>
      <c r="HVL18" s="15"/>
      <c r="HVM18" s="1"/>
      <c r="HVN18" s="15"/>
      <c r="HVO18" s="1"/>
      <c r="HVP18" s="15"/>
      <c r="HVQ18" s="1"/>
      <c r="HVR18" s="15"/>
      <c r="HVS18" s="1"/>
      <c r="HVT18" s="15"/>
      <c r="HVU18" s="1"/>
      <c r="HVV18" s="15"/>
      <c r="HVW18" s="1"/>
      <c r="HVX18" s="15"/>
      <c r="HVY18" s="1"/>
      <c r="HVZ18" s="15"/>
      <c r="HWA18" s="1"/>
      <c r="HWB18" s="15"/>
      <c r="HWC18" s="1"/>
      <c r="HWD18" s="15"/>
      <c r="HWE18" s="1"/>
      <c r="HWF18" s="15"/>
      <c r="HWG18" s="1"/>
      <c r="HWH18" s="15"/>
      <c r="HWI18" s="1"/>
      <c r="HWJ18" s="15"/>
      <c r="HWK18" s="1"/>
      <c r="HWL18" s="15"/>
      <c r="HWM18" s="1"/>
      <c r="HWN18" s="15"/>
      <c r="HWO18" s="1"/>
      <c r="HWP18" s="15"/>
      <c r="HWQ18" s="1"/>
      <c r="HWR18" s="15"/>
      <c r="HWS18" s="1"/>
      <c r="HWT18" s="15"/>
      <c r="HWU18" s="1"/>
      <c r="HWV18" s="15"/>
      <c r="HWW18" s="1"/>
      <c r="HWX18" s="15"/>
      <c r="HWY18" s="1"/>
      <c r="HWZ18" s="15"/>
      <c r="HXA18" s="1"/>
      <c r="HXB18" s="15"/>
      <c r="HXC18" s="1"/>
      <c r="HXD18" s="15"/>
      <c r="HXE18" s="1"/>
      <c r="HXF18" s="15"/>
      <c r="HXG18" s="1"/>
      <c r="HXH18" s="15"/>
      <c r="HXI18" s="1"/>
      <c r="HXJ18" s="15"/>
      <c r="HXK18" s="1"/>
      <c r="HXL18" s="15"/>
      <c r="HXM18" s="1"/>
      <c r="HXN18" s="15"/>
      <c r="HXO18" s="1"/>
      <c r="HXP18" s="15"/>
      <c r="HXQ18" s="1"/>
      <c r="HXR18" s="15"/>
      <c r="HXS18" s="1"/>
      <c r="HXT18" s="15"/>
      <c r="HXU18" s="1"/>
      <c r="HXV18" s="15"/>
      <c r="HXW18" s="1"/>
      <c r="HXX18" s="15"/>
      <c r="HXY18" s="1"/>
      <c r="HXZ18" s="15"/>
      <c r="HYA18" s="1"/>
      <c r="HYB18" s="15"/>
      <c r="HYC18" s="1"/>
      <c r="HYD18" s="15"/>
      <c r="HYE18" s="1"/>
      <c r="HYF18" s="15"/>
      <c r="HYG18" s="1"/>
      <c r="HYH18" s="15"/>
      <c r="HYI18" s="1"/>
      <c r="HYJ18" s="15"/>
      <c r="HYK18" s="1"/>
      <c r="HYL18" s="15"/>
      <c r="HYM18" s="1"/>
      <c r="HYN18" s="15"/>
      <c r="HYO18" s="1"/>
      <c r="HYP18" s="15"/>
      <c r="HYQ18" s="1"/>
      <c r="HYR18" s="15"/>
      <c r="HYS18" s="1"/>
      <c r="HYT18" s="15"/>
      <c r="HYU18" s="1"/>
      <c r="HYV18" s="15"/>
      <c r="HYW18" s="1"/>
      <c r="HYX18" s="15"/>
      <c r="HYY18" s="1"/>
      <c r="HYZ18" s="15"/>
      <c r="HZA18" s="1"/>
      <c r="HZB18" s="15"/>
      <c r="HZC18" s="1"/>
      <c r="HZD18" s="15"/>
      <c r="HZE18" s="1"/>
      <c r="HZF18" s="15"/>
      <c r="HZG18" s="1"/>
      <c r="HZH18" s="15"/>
      <c r="HZI18" s="1"/>
      <c r="HZJ18" s="15"/>
      <c r="HZK18" s="1"/>
      <c r="HZL18" s="15"/>
      <c r="HZM18" s="1"/>
      <c r="HZN18" s="15"/>
      <c r="HZO18" s="1"/>
      <c r="HZP18" s="15"/>
      <c r="HZQ18" s="1"/>
      <c r="HZR18" s="15"/>
      <c r="HZS18" s="1"/>
      <c r="HZT18" s="15"/>
      <c r="HZU18" s="1"/>
      <c r="HZV18" s="15"/>
      <c r="HZW18" s="1"/>
      <c r="HZX18" s="15"/>
      <c r="HZY18" s="1"/>
      <c r="HZZ18" s="15"/>
      <c r="IAA18" s="1"/>
      <c r="IAB18" s="15"/>
      <c r="IAC18" s="1"/>
      <c r="IAD18" s="15"/>
      <c r="IAE18" s="1"/>
      <c r="IAF18" s="15"/>
      <c r="IAG18" s="1"/>
      <c r="IAH18" s="15"/>
      <c r="IAI18" s="1"/>
      <c r="IAJ18" s="15"/>
      <c r="IAK18" s="1"/>
      <c r="IAL18" s="15"/>
      <c r="IAM18" s="1"/>
      <c r="IAN18" s="15"/>
      <c r="IAO18" s="1"/>
      <c r="IAP18" s="15"/>
      <c r="IAQ18" s="1"/>
      <c r="IAR18" s="15"/>
      <c r="IAS18" s="1"/>
      <c r="IAT18" s="15"/>
      <c r="IAU18" s="1"/>
      <c r="IAV18" s="15"/>
      <c r="IAW18" s="1"/>
      <c r="IAX18" s="15"/>
      <c r="IAY18" s="1"/>
      <c r="IAZ18" s="15"/>
      <c r="IBA18" s="1"/>
      <c r="IBB18" s="15"/>
      <c r="IBC18" s="1"/>
      <c r="IBD18" s="15"/>
      <c r="IBE18" s="1"/>
      <c r="IBF18" s="15"/>
      <c r="IBG18" s="1"/>
      <c r="IBH18" s="15"/>
      <c r="IBI18" s="1"/>
      <c r="IBJ18" s="15"/>
      <c r="IBK18" s="1"/>
      <c r="IBL18" s="15"/>
      <c r="IBM18" s="1"/>
      <c r="IBN18" s="15"/>
      <c r="IBO18" s="1"/>
      <c r="IBP18" s="15"/>
      <c r="IBQ18" s="1"/>
      <c r="IBR18" s="15"/>
      <c r="IBS18" s="1"/>
      <c r="IBT18" s="15"/>
      <c r="IBU18" s="1"/>
      <c r="IBV18" s="15"/>
      <c r="IBW18" s="1"/>
      <c r="IBX18" s="15"/>
      <c r="IBY18" s="1"/>
      <c r="IBZ18" s="15"/>
      <c r="ICA18" s="1"/>
      <c r="ICB18" s="15"/>
      <c r="ICC18" s="1"/>
      <c r="ICD18" s="15"/>
      <c r="ICE18" s="1"/>
      <c r="ICF18" s="15"/>
      <c r="ICG18" s="1"/>
      <c r="ICH18" s="15"/>
      <c r="ICI18" s="1"/>
      <c r="ICJ18" s="15"/>
      <c r="ICK18" s="1"/>
      <c r="ICL18" s="15"/>
      <c r="ICM18" s="1"/>
      <c r="ICN18" s="15"/>
      <c r="ICO18" s="1"/>
      <c r="ICP18" s="15"/>
      <c r="ICQ18" s="1"/>
      <c r="ICR18" s="15"/>
      <c r="ICS18" s="1"/>
      <c r="ICT18" s="15"/>
      <c r="ICU18" s="1"/>
      <c r="ICV18" s="15"/>
      <c r="ICW18" s="1"/>
      <c r="ICX18" s="15"/>
      <c r="ICY18" s="1"/>
      <c r="ICZ18" s="15"/>
      <c r="IDA18" s="1"/>
      <c r="IDB18" s="15"/>
      <c r="IDC18" s="1"/>
      <c r="IDD18" s="15"/>
      <c r="IDE18" s="1"/>
      <c r="IDF18" s="15"/>
      <c r="IDG18" s="1"/>
      <c r="IDH18" s="15"/>
      <c r="IDI18" s="1"/>
      <c r="IDJ18" s="15"/>
      <c r="IDK18" s="1"/>
      <c r="IDL18" s="15"/>
      <c r="IDM18" s="1"/>
      <c r="IDN18" s="15"/>
      <c r="IDO18" s="1"/>
      <c r="IDP18" s="15"/>
      <c r="IDQ18" s="1"/>
      <c r="IDR18" s="15"/>
      <c r="IDS18" s="1"/>
      <c r="IDT18" s="15"/>
      <c r="IDU18" s="1"/>
      <c r="IDV18" s="15"/>
      <c r="IDW18" s="1"/>
      <c r="IDX18" s="15"/>
      <c r="IDY18" s="1"/>
      <c r="IDZ18" s="15"/>
      <c r="IEA18" s="1"/>
      <c r="IEB18" s="15"/>
      <c r="IEC18" s="1"/>
      <c r="IED18" s="15"/>
      <c r="IEE18" s="1"/>
      <c r="IEF18" s="15"/>
      <c r="IEG18" s="1"/>
      <c r="IEH18" s="15"/>
      <c r="IEI18" s="1"/>
      <c r="IEJ18" s="15"/>
      <c r="IEK18" s="1"/>
      <c r="IEL18" s="15"/>
      <c r="IEM18" s="1"/>
      <c r="IEN18" s="15"/>
      <c r="IEO18" s="1"/>
      <c r="IEP18" s="15"/>
      <c r="IEQ18" s="1"/>
      <c r="IER18" s="15"/>
      <c r="IES18" s="1"/>
      <c r="IET18" s="15"/>
      <c r="IEU18" s="1"/>
      <c r="IEV18" s="15"/>
      <c r="IEW18" s="1"/>
      <c r="IEX18" s="15"/>
      <c r="IEY18" s="1"/>
      <c r="IEZ18" s="15"/>
      <c r="IFA18" s="1"/>
      <c r="IFB18" s="15"/>
      <c r="IFC18" s="1"/>
      <c r="IFD18" s="15"/>
      <c r="IFE18" s="1"/>
      <c r="IFF18" s="15"/>
      <c r="IFG18" s="1"/>
      <c r="IFH18" s="15"/>
      <c r="IFI18" s="1"/>
      <c r="IFJ18" s="15"/>
      <c r="IFK18" s="1"/>
      <c r="IFL18" s="15"/>
      <c r="IFM18" s="1"/>
      <c r="IFN18" s="15"/>
      <c r="IFO18" s="1"/>
      <c r="IFP18" s="15"/>
      <c r="IFQ18" s="1"/>
      <c r="IFR18" s="15"/>
      <c r="IFS18" s="1"/>
      <c r="IFT18" s="15"/>
      <c r="IFU18" s="1"/>
      <c r="IFV18" s="15"/>
      <c r="IFW18" s="1"/>
      <c r="IFX18" s="15"/>
      <c r="IFY18" s="1"/>
      <c r="IFZ18" s="15"/>
      <c r="IGA18" s="1"/>
      <c r="IGB18" s="15"/>
      <c r="IGC18" s="1"/>
      <c r="IGD18" s="15"/>
      <c r="IGE18" s="1"/>
      <c r="IGF18" s="15"/>
      <c r="IGG18" s="1"/>
      <c r="IGH18" s="15"/>
      <c r="IGI18" s="1"/>
      <c r="IGJ18" s="15"/>
      <c r="IGK18" s="1"/>
      <c r="IGL18" s="15"/>
      <c r="IGM18" s="1"/>
      <c r="IGN18" s="15"/>
      <c r="IGO18" s="1"/>
      <c r="IGP18" s="15"/>
      <c r="IGQ18" s="1"/>
      <c r="IGR18" s="15"/>
      <c r="IGS18" s="1"/>
      <c r="IGT18" s="15"/>
      <c r="IGU18" s="1"/>
      <c r="IGV18" s="15"/>
      <c r="IGW18" s="1"/>
      <c r="IGX18" s="15"/>
      <c r="IGY18" s="1"/>
      <c r="IGZ18" s="15"/>
      <c r="IHA18" s="1"/>
      <c r="IHB18" s="15"/>
      <c r="IHC18" s="1"/>
      <c r="IHD18" s="15"/>
      <c r="IHE18" s="1"/>
      <c r="IHF18" s="15"/>
      <c r="IHG18" s="1"/>
      <c r="IHH18" s="15"/>
      <c r="IHI18" s="1"/>
      <c r="IHJ18" s="15"/>
      <c r="IHK18" s="1"/>
      <c r="IHL18" s="15"/>
      <c r="IHM18" s="1"/>
      <c r="IHN18" s="15"/>
      <c r="IHO18" s="1"/>
      <c r="IHP18" s="15"/>
      <c r="IHQ18" s="1"/>
      <c r="IHR18" s="15"/>
      <c r="IHS18" s="1"/>
      <c r="IHT18" s="15"/>
      <c r="IHU18" s="1"/>
      <c r="IHV18" s="15"/>
      <c r="IHW18" s="1"/>
      <c r="IHX18" s="15"/>
      <c r="IHY18" s="1"/>
      <c r="IHZ18" s="15"/>
      <c r="IIA18" s="1"/>
      <c r="IIB18" s="15"/>
      <c r="IIC18" s="1"/>
      <c r="IID18" s="15"/>
      <c r="IIE18" s="1"/>
      <c r="IIF18" s="15"/>
      <c r="IIG18" s="1"/>
      <c r="IIH18" s="15"/>
      <c r="III18" s="1"/>
      <c r="IIJ18" s="15"/>
      <c r="IIK18" s="1"/>
      <c r="IIL18" s="15"/>
      <c r="IIM18" s="1"/>
      <c r="IIN18" s="15"/>
      <c r="IIO18" s="1"/>
      <c r="IIP18" s="15"/>
      <c r="IIQ18" s="1"/>
      <c r="IIR18" s="15"/>
      <c r="IIS18" s="1"/>
      <c r="IIT18" s="15"/>
      <c r="IIU18" s="1"/>
      <c r="IIV18" s="15"/>
      <c r="IIW18" s="1"/>
      <c r="IIX18" s="15"/>
      <c r="IIY18" s="1"/>
      <c r="IIZ18" s="15"/>
      <c r="IJA18" s="1"/>
      <c r="IJB18" s="15"/>
      <c r="IJC18" s="1"/>
      <c r="IJD18" s="15"/>
      <c r="IJE18" s="1"/>
      <c r="IJF18" s="15"/>
      <c r="IJG18" s="1"/>
      <c r="IJH18" s="15"/>
      <c r="IJI18" s="1"/>
      <c r="IJJ18" s="15"/>
      <c r="IJK18" s="1"/>
      <c r="IJL18" s="15"/>
      <c r="IJM18" s="1"/>
      <c r="IJN18" s="15"/>
      <c r="IJO18" s="1"/>
      <c r="IJP18" s="15"/>
      <c r="IJQ18" s="1"/>
      <c r="IJR18" s="15"/>
      <c r="IJS18" s="1"/>
      <c r="IJT18" s="15"/>
      <c r="IJU18" s="1"/>
      <c r="IJV18" s="15"/>
      <c r="IJW18" s="1"/>
      <c r="IJX18" s="15"/>
      <c r="IJY18" s="1"/>
      <c r="IJZ18" s="15"/>
      <c r="IKA18" s="1"/>
      <c r="IKB18" s="15"/>
      <c r="IKC18" s="1"/>
      <c r="IKD18" s="15"/>
      <c r="IKE18" s="1"/>
      <c r="IKF18" s="15"/>
      <c r="IKG18" s="1"/>
      <c r="IKH18" s="15"/>
      <c r="IKI18" s="1"/>
      <c r="IKJ18" s="15"/>
      <c r="IKK18" s="1"/>
      <c r="IKL18" s="15"/>
      <c r="IKM18" s="1"/>
      <c r="IKN18" s="15"/>
      <c r="IKO18" s="1"/>
      <c r="IKP18" s="15"/>
      <c r="IKQ18" s="1"/>
      <c r="IKR18" s="15"/>
      <c r="IKS18" s="1"/>
      <c r="IKT18" s="15"/>
      <c r="IKU18" s="1"/>
      <c r="IKV18" s="15"/>
      <c r="IKW18" s="1"/>
      <c r="IKX18" s="15"/>
      <c r="IKY18" s="1"/>
      <c r="IKZ18" s="15"/>
      <c r="ILA18" s="1"/>
      <c r="ILB18" s="15"/>
      <c r="ILC18" s="1"/>
      <c r="ILD18" s="15"/>
      <c r="ILE18" s="1"/>
      <c r="ILF18" s="15"/>
      <c r="ILG18" s="1"/>
      <c r="ILH18" s="15"/>
      <c r="ILI18" s="1"/>
      <c r="ILJ18" s="15"/>
      <c r="ILK18" s="1"/>
      <c r="ILL18" s="15"/>
      <c r="ILM18" s="1"/>
      <c r="ILN18" s="15"/>
      <c r="ILO18" s="1"/>
      <c r="ILP18" s="15"/>
      <c r="ILQ18" s="1"/>
      <c r="ILR18" s="15"/>
      <c r="ILS18" s="1"/>
      <c r="ILT18" s="15"/>
      <c r="ILU18" s="1"/>
      <c r="ILV18" s="15"/>
      <c r="ILW18" s="1"/>
      <c r="ILX18" s="15"/>
      <c r="ILY18" s="1"/>
      <c r="ILZ18" s="15"/>
      <c r="IMA18" s="1"/>
      <c r="IMB18" s="15"/>
      <c r="IMC18" s="1"/>
      <c r="IMD18" s="15"/>
      <c r="IME18" s="1"/>
      <c r="IMF18" s="15"/>
      <c r="IMG18" s="1"/>
      <c r="IMH18" s="15"/>
      <c r="IMI18" s="1"/>
      <c r="IMJ18" s="15"/>
      <c r="IMK18" s="1"/>
      <c r="IML18" s="15"/>
      <c r="IMM18" s="1"/>
      <c r="IMN18" s="15"/>
      <c r="IMO18" s="1"/>
      <c r="IMP18" s="15"/>
      <c r="IMQ18" s="1"/>
      <c r="IMR18" s="15"/>
      <c r="IMS18" s="1"/>
      <c r="IMT18" s="15"/>
      <c r="IMU18" s="1"/>
      <c r="IMV18" s="15"/>
      <c r="IMW18" s="1"/>
      <c r="IMX18" s="15"/>
      <c r="IMY18" s="1"/>
      <c r="IMZ18" s="15"/>
      <c r="INA18" s="1"/>
      <c r="INB18" s="15"/>
      <c r="INC18" s="1"/>
      <c r="IND18" s="15"/>
      <c r="INE18" s="1"/>
      <c r="INF18" s="15"/>
      <c r="ING18" s="1"/>
      <c r="INH18" s="15"/>
      <c r="INI18" s="1"/>
      <c r="INJ18" s="15"/>
      <c r="INK18" s="1"/>
      <c r="INL18" s="15"/>
      <c r="INM18" s="1"/>
      <c r="INN18" s="15"/>
      <c r="INO18" s="1"/>
      <c r="INP18" s="15"/>
      <c r="INQ18" s="1"/>
      <c r="INR18" s="15"/>
      <c r="INS18" s="1"/>
      <c r="INT18" s="15"/>
      <c r="INU18" s="1"/>
      <c r="INV18" s="15"/>
      <c r="INW18" s="1"/>
      <c r="INX18" s="15"/>
      <c r="INY18" s="1"/>
      <c r="INZ18" s="15"/>
      <c r="IOA18" s="1"/>
      <c r="IOB18" s="15"/>
      <c r="IOC18" s="1"/>
      <c r="IOD18" s="15"/>
      <c r="IOE18" s="1"/>
      <c r="IOF18" s="15"/>
      <c r="IOG18" s="1"/>
      <c r="IOH18" s="15"/>
      <c r="IOI18" s="1"/>
      <c r="IOJ18" s="15"/>
      <c r="IOK18" s="1"/>
      <c r="IOL18" s="15"/>
      <c r="IOM18" s="1"/>
      <c r="ION18" s="15"/>
      <c r="IOO18" s="1"/>
      <c r="IOP18" s="15"/>
      <c r="IOQ18" s="1"/>
      <c r="IOR18" s="15"/>
      <c r="IOS18" s="1"/>
      <c r="IOT18" s="15"/>
      <c r="IOU18" s="1"/>
      <c r="IOV18" s="15"/>
      <c r="IOW18" s="1"/>
      <c r="IOX18" s="15"/>
      <c r="IOY18" s="1"/>
      <c r="IOZ18" s="15"/>
      <c r="IPA18" s="1"/>
      <c r="IPB18" s="15"/>
      <c r="IPC18" s="1"/>
      <c r="IPD18" s="15"/>
      <c r="IPE18" s="1"/>
      <c r="IPF18" s="15"/>
      <c r="IPG18" s="1"/>
      <c r="IPH18" s="15"/>
      <c r="IPI18" s="1"/>
      <c r="IPJ18" s="15"/>
      <c r="IPK18" s="1"/>
      <c r="IPL18" s="15"/>
      <c r="IPM18" s="1"/>
      <c r="IPN18" s="15"/>
      <c r="IPO18" s="1"/>
      <c r="IPP18" s="15"/>
      <c r="IPQ18" s="1"/>
      <c r="IPR18" s="15"/>
      <c r="IPS18" s="1"/>
      <c r="IPT18" s="15"/>
      <c r="IPU18" s="1"/>
      <c r="IPV18" s="15"/>
      <c r="IPW18" s="1"/>
      <c r="IPX18" s="15"/>
      <c r="IPY18" s="1"/>
      <c r="IPZ18" s="15"/>
      <c r="IQA18" s="1"/>
      <c r="IQB18" s="15"/>
      <c r="IQC18" s="1"/>
      <c r="IQD18" s="15"/>
      <c r="IQE18" s="1"/>
      <c r="IQF18" s="15"/>
      <c r="IQG18" s="1"/>
      <c r="IQH18" s="15"/>
      <c r="IQI18" s="1"/>
      <c r="IQJ18" s="15"/>
      <c r="IQK18" s="1"/>
      <c r="IQL18" s="15"/>
      <c r="IQM18" s="1"/>
      <c r="IQN18" s="15"/>
      <c r="IQO18" s="1"/>
      <c r="IQP18" s="15"/>
      <c r="IQQ18" s="1"/>
      <c r="IQR18" s="15"/>
      <c r="IQS18" s="1"/>
      <c r="IQT18" s="15"/>
      <c r="IQU18" s="1"/>
      <c r="IQV18" s="15"/>
      <c r="IQW18" s="1"/>
      <c r="IQX18" s="15"/>
      <c r="IQY18" s="1"/>
      <c r="IQZ18" s="15"/>
      <c r="IRA18" s="1"/>
      <c r="IRB18" s="15"/>
      <c r="IRC18" s="1"/>
      <c r="IRD18" s="15"/>
      <c r="IRE18" s="1"/>
      <c r="IRF18" s="15"/>
      <c r="IRG18" s="1"/>
      <c r="IRH18" s="15"/>
      <c r="IRI18" s="1"/>
      <c r="IRJ18" s="15"/>
      <c r="IRK18" s="1"/>
      <c r="IRL18" s="15"/>
      <c r="IRM18" s="1"/>
      <c r="IRN18" s="15"/>
      <c r="IRO18" s="1"/>
      <c r="IRP18" s="15"/>
      <c r="IRQ18" s="1"/>
      <c r="IRR18" s="15"/>
      <c r="IRS18" s="1"/>
      <c r="IRT18" s="15"/>
      <c r="IRU18" s="1"/>
      <c r="IRV18" s="15"/>
      <c r="IRW18" s="1"/>
      <c r="IRX18" s="15"/>
      <c r="IRY18" s="1"/>
      <c r="IRZ18" s="15"/>
      <c r="ISA18" s="1"/>
      <c r="ISB18" s="15"/>
      <c r="ISC18" s="1"/>
      <c r="ISD18" s="15"/>
      <c r="ISE18" s="1"/>
      <c r="ISF18" s="15"/>
      <c r="ISG18" s="1"/>
      <c r="ISH18" s="15"/>
      <c r="ISI18" s="1"/>
      <c r="ISJ18" s="15"/>
      <c r="ISK18" s="1"/>
      <c r="ISL18" s="15"/>
      <c r="ISM18" s="1"/>
      <c r="ISN18" s="15"/>
      <c r="ISO18" s="1"/>
      <c r="ISP18" s="15"/>
      <c r="ISQ18" s="1"/>
      <c r="ISR18" s="15"/>
      <c r="ISS18" s="1"/>
      <c r="IST18" s="15"/>
      <c r="ISU18" s="1"/>
      <c r="ISV18" s="15"/>
      <c r="ISW18" s="1"/>
      <c r="ISX18" s="15"/>
      <c r="ISY18" s="1"/>
      <c r="ISZ18" s="15"/>
      <c r="ITA18" s="1"/>
      <c r="ITB18" s="15"/>
      <c r="ITC18" s="1"/>
      <c r="ITD18" s="15"/>
      <c r="ITE18" s="1"/>
      <c r="ITF18" s="15"/>
      <c r="ITG18" s="1"/>
      <c r="ITH18" s="15"/>
      <c r="ITI18" s="1"/>
      <c r="ITJ18" s="15"/>
      <c r="ITK18" s="1"/>
      <c r="ITL18" s="15"/>
      <c r="ITM18" s="1"/>
      <c r="ITN18" s="15"/>
      <c r="ITO18" s="1"/>
      <c r="ITP18" s="15"/>
      <c r="ITQ18" s="1"/>
      <c r="ITR18" s="15"/>
      <c r="ITS18" s="1"/>
      <c r="ITT18" s="15"/>
      <c r="ITU18" s="1"/>
      <c r="ITV18" s="15"/>
      <c r="ITW18" s="1"/>
      <c r="ITX18" s="15"/>
      <c r="ITY18" s="1"/>
      <c r="ITZ18" s="15"/>
      <c r="IUA18" s="1"/>
      <c r="IUB18" s="15"/>
      <c r="IUC18" s="1"/>
      <c r="IUD18" s="15"/>
      <c r="IUE18" s="1"/>
      <c r="IUF18" s="15"/>
      <c r="IUG18" s="1"/>
      <c r="IUH18" s="15"/>
      <c r="IUI18" s="1"/>
      <c r="IUJ18" s="15"/>
      <c r="IUK18" s="1"/>
      <c r="IUL18" s="15"/>
      <c r="IUM18" s="1"/>
      <c r="IUN18" s="15"/>
      <c r="IUO18" s="1"/>
      <c r="IUP18" s="15"/>
      <c r="IUQ18" s="1"/>
      <c r="IUR18" s="15"/>
      <c r="IUS18" s="1"/>
      <c r="IUT18" s="15"/>
      <c r="IUU18" s="1"/>
      <c r="IUV18" s="15"/>
      <c r="IUW18" s="1"/>
      <c r="IUX18" s="15"/>
      <c r="IUY18" s="1"/>
      <c r="IUZ18" s="15"/>
      <c r="IVA18" s="1"/>
      <c r="IVB18" s="15"/>
      <c r="IVC18" s="1"/>
      <c r="IVD18" s="15"/>
      <c r="IVE18" s="1"/>
      <c r="IVF18" s="15"/>
      <c r="IVG18" s="1"/>
      <c r="IVH18" s="15"/>
      <c r="IVI18" s="1"/>
      <c r="IVJ18" s="15"/>
      <c r="IVK18" s="1"/>
      <c r="IVL18" s="15"/>
      <c r="IVM18" s="1"/>
      <c r="IVN18" s="15"/>
      <c r="IVO18" s="1"/>
      <c r="IVP18" s="15"/>
      <c r="IVQ18" s="1"/>
      <c r="IVR18" s="15"/>
      <c r="IVS18" s="1"/>
      <c r="IVT18" s="15"/>
      <c r="IVU18" s="1"/>
      <c r="IVV18" s="15"/>
      <c r="IVW18" s="1"/>
      <c r="IVX18" s="15"/>
      <c r="IVY18" s="1"/>
      <c r="IVZ18" s="15"/>
      <c r="IWA18" s="1"/>
      <c r="IWB18" s="15"/>
      <c r="IWC18" s="1"/>
      <c r="IWD18" s="15"/>
      <c r="IWE18" s="1"/>
      <c r="IWF18" s="15"/>
      <c r="IWG18" s="1"/>
      <c r="IWH18" s="15"/>
      <c r="IWI18" s="1"/>
      <c r="IWJ18" s="15"/>
      <c r="IWK18" s="1"/>
      <c r="IWL18" s="15"/>
      <c r="IWM18" s="1"/>
      <c r="IWN18" s="15"/>
      <c r="IWO18" s="1"/>
      <c r="IWP18" s="15"/>
      <c r="IWQ18" s="1"/>
      <c r="IWR18" s="15"/>
      <c r="IWS18" s="1"/>
      <c r="IWT18" s="15"/>
      <c r="IWU18" s="1"/>
      <c r="IWV18" s="15"/>
      <c r="IWW18" s="1"/>
      <c r="IWX18" s="15"/>
      <c r="IWY18" s="1"/>
      <c r="IWZ18" s="15"/>
      <c r="IXA18" s="1"/>
      <c r="IXB18" s="15"/>
      <c r="IXC18" s="1"/>
      <c r="IXD18" s="15"/>
      <c r="IXE18" s="1"/>
      <c r="IXF18" s="15"/>
      <c r="IXG18" s="1"/>
      <c r="IXH18" s="15"/>
      <c r="IXI18" s="1"/>
      <c r="IXJ18" s="15"/>
      <c r="IXK18" s="1"/>
      <c r="IXL18" s="15"/>
      <c r="IXM18" s="1"/>
      <c r="IXN18" s="15"/>
      <c r="IXO18" s="1"/>
      <c r="IXP18" s="15"/>
      <c r="IXQ18" s="1"/>
      <c r="IXR18" s="15"/>
      <c r="IXS18" s="1"/>
      <c r="IXT18" s="15"/>
      <c r="IXU18" s="1"/>
      <c r="IXV18" s="15"/>
      <c r="IXW18" s="1"/>
      <c r="IXX18" s="15"/>
      <c r="IXY18" s="1"/>
      <c r="IXZ18" s="15"/>
      <c r="IYA18" s="1"/>
      <c r="IYB18" s="15"/>
      <c r="IYC18" s="1"/>
      <c r="IYD18" s="15"/>
      <c r="IYE18" s="1"/>
      <c r="IYF18" s="15"/>
      <c r="IYG18" s="1"/>
      <c r="IYH18" s="15"/>
      <c r="IYI18" s="1"/>
      <c r="IYJ18" s="15"/>
      <c r="IYK18" s="1"/>
      <c r="IYL18" s="15"/>
      <c r="IYM18" s="1"/>
      <c r="IYN18" s="15"/>
      <c r="IYO18" s="1"/>
      <c r="IYP18" s="15"/>
      <c r="IYQ18" s="1"/>
      <c r="IYR18" s="15"/>
      <c r="IYS18" s="1"/>
      <c r="IYT18" s="15"/>
      <c r="IYU18" s="1"/>
      <c r="IYV18" s="15"/>
      <c r="IYW18" s="1"/>
      <c r="IYX18" s="15"/>
      <c r="IYY18" s="1"/>
      <c r="IYZ18" s="15"/>
      <c r="IZA18" s="1"/>
      <c r="IZB18" s="15"/>
      <c r="IZC18" s="1"/>
      <c r="IZD18" s="15"/>
      <c r="IZE18" s="1"/>
      <c r="IZF18" s="15"/>
      <c r="IZG18" s="1"/>
      <c r="IZH18" s="15"/>
      <c r="IZI18" s="1"/>
      <c r="IZJ18" s="15"/>
      <c r="IZK18" s="1"/>
      <c r="IZL18" s="15"/>
      <c r="IZM18" s="1"/>
      <c r="IZN18" s="15"/>
      <c r="IZO18" s="1"/>
      <c r="IZP18" s="15"/>
      <c r="IZQ18" s="1"/>
      <c r="IZR18" s="15"/>
      <c r="IZS18" s="1"/>
      <c r="IZT18" s="15"/>
      <c r="IZU18" s="1"/>
      <c r="IZV18" s="15"/>
      <c r="IZW18" s="1"/>
      <c r="IZX18" s="15"/>
      <c r="IZY18" s="1"/>
      <c r="IZZ18" s="15"/>
      <c r="JAA18" s="1"/>
      <c r="JAB18" s="15"/>
      <c r="JAC18" s="1"/>
      <c r="JAD18" s="15"/>
      <c r="JAE18" s="1"/>
      <c r="JAF18" s="15"/>
      <c r="JAG18" s="1"/>
      <c r="JAH18" s="15"/>
      <c r="JAI18" s="1"/>
      <c r="JAJ18" s="15"/>
      <c r="JAK18" s="1"/>
      <c r="JAL18" s="15"/>
      <c r="JAM18" s="1"/>
      <c r="JAN18" s="15"/>
      <c r="JAO18" s="1"/>
      <c r="JAP18" s="15"/>
      <c r="JAQ18" s="1"/>
      <c r="JAR18" s="15"/>
      <c r="JAS18" s="1"/>
      <c r="JAT18" s="15"/>
      <c r="JAU18" s="1"/>
      <c r="JAV18" s="15"/>
      <c r="JAW18" s="1"/>
      <c r="JAX18" s="15"/>
      <c r="JAY18" s="1"/>
      <c r="JAZ18" s="15"/>
      <c r="JBA18" s="1"/>
      <c r="JBB18" s="15"/>
      <c r="JBC18" s="1"/>
      <c r="JBD18" s="15"/>
      <c r="JBE18" s="1"/>
      <c r="JBF18" s="15"/>
      <c r="JBG18" s="1"/>
      <c r="JBH18" s="15"/>
      <c r="JBI18" s="1"/>
      <c r="JBJ18" s="15"/>
      <c r="JBK18" s="1"/>
      <c r="JBL18" s="15"/>
      <c r="JBM18" s="1"/>
      <c r="JBN18" s="15"/>
      <c r="JBO18" s="1"/>
      <c r="JBP18" s="15"/>
      <c r="JBQ18" s="1"/>
      <c r="JBR18" s="15"/>
      <c r="JBS18" s="1"/>
      <c r="JBT18" s="15"/>
      <c r="JBU18" s="1"/>
      <c r="JBV18" s="15"/>
      <c r="JBW18" s="1"/>
      <c r="JBX18" s="15"/>
      <c r="JBY18" s="1"/>
      <c r="JBZ18" s="15"/>
      <c r="JCA18" s="1"/>
      <c r="JCB18" s="15"/>
      <c r="JCC18" s="1"/>
      <c r="JCD18" s="15"/>
      <c r="JCE18" s="1"/>
      <c r="JCF18" s="15"/>
      <c r="JCG18" s="1"/>
      <c r="JCH18" s="15"/>
      <c r="JCI18" s="1"/>
      <c r="JCJ18" s="15"/>
      <c r="JCK18" s="1"/>
      <c r="JCL18" s="15"/>
      <c r="JCM18" s="1"/>
      <c r="JCN18" s="15"/>
      <c r="JCO18" s="1"/>
      <c r="JCP18" s="15"/>
      <c r="JCQ18" s="1"/>
      <c r="JCR18" s="15"/>
      <c r="JCS18" s="1"/>
      <c r="JCT18" s="15"/>
      <c r="JCU18" s="1"/>
      <c r="JCV18" s="15"/>
      <c r="JCW18" s="1"/>
      <c r="JCX18" s="15"/>
      <c r="JCY18" s="1"/>
      <c r="JCZ18" s="15"/>
      <c r="JDA18" s="1"/>
      <c r="JDB18" s="15"/>
      <c r="JDC18" s="1"/>
      <c r="JDD18" s="15"/>
      <c r="JDE18" s="1"/>
      <c r="JDF18" s="15"/>
      <c r="JDG18" s="1"/>
      <c r="JDH18" s="15"/>
      <c r="JDI18" s="1"/>
      <c r="JDJ18" s="15"/>
      <c r="JDK18" s="1"/>
      <c r="JDL18" s="15"/>
      <c r="JDM18" s="1"/>
      <c r="JDN18" s="15"/>
      <c r="JDO18" s="1"/>
      <c r="JDP18" s="15"/>
      <c r="JDQ18" s="1"/>
      <c r="JDR18" s="15"/>
      <c r="JDS18" s="1"/>
      <c r="JDT18" s="15"/>
      <c r="JDU18" s="1"/>
      <c r="JDV18" s="15"/>
      <c r="JDW18" s="1"/>
      <c r="JDX18" s="15"/>
      <c r="JDY18" s="1"/>
      <c r="JDZ18" s="15"/>
      <c r="JEA18" s="1"/>
      <c r="JEB18" s="15"/>
      <c r="JEC18" s="1"/>
      <c r="JED18" s="15"/>
      <c r="JEE18" s="1"/>
      <c r="JEF18" s="15"/>
      <c r="JEG18" s="1"/>
      <c r="JEH18" s="15"/>
      <c r="JEI18" s="1"/>
      <c r="JEJ18" s="15"/>
      <c r="JEK18" s="1"/>
      <c r="JEL18" s="15"/>
      <c r="JEM18" s="1"/>
      <c r="JEN18" s="15"/>
      <c r="JEO18" s="1"/>
      <c r="JEP18" s="15"/>
      <c r="JEQ18" s="1"/>
      <c r="JER18" s="15"/>
      <c r="JES18" s="1"/>
      <c r="JET18" s="15"/>
      <c r="JEU18" s="1"/>
      <c r="JEV18" s="15"/>
      <c r="JEW18" s="1"/>
      <c r="JEX18" s="15"/>
      <c r="JEY18" s="1"/>
      <c r="JEZ18" s="15"/>
      <c r="JFA18" s="1"/>
      <c r="JFB18" s="15"/>
      <c r="JFC18" s="1"/>
      <c r="JFD18" s="15"/>
      <c r="JFE18" s="1"/>
      <c r="JFF18" s="15"/>
      <c r="JFG18" s="1"/>
      <c r="JFH18" s="15"/>
      <c r="JFI18" s="1"/>
      <c r="JFJ18" s="15"/>
      <c r="JFK18" s="1"/>
      <c r="JFL18" s="15"/>
      <c r="JFM18" s="1"/>
      <c r="JFN18" s="15"/>
      <c r="JFO18" s="1"/>
      <c r="JFP18" s="15"/>
      <c r="JFQ18" s="1"/>
      <c r="JFR18" s="15"/>
      <c r="JFS18" s="1"/>
      <c r="JFT18" s="15"/>
      <c r="JFU18" s="1"/>
      <c r="JFV18" s="15"/>
      <c r="JFW18" s="1"/>
      <c r="JFX18" s="15"/>
      <c r="JFY18" s="1"/>
      <c r="JFZ18" s="15"/>
      <c r="JGA18" s="1"/>
      <c r="JGB18" s="15"/>
      <c r="JGC18" s="1"/>
      <c r="JGD18" s="15"/>
      <c r="JGE18" s="1"/>
      <c r="JGF18" s="15"/>
      <c r="JGG18" s="1"/>
      <c r="JGH18" s="15"/>
      <c r="JGI18" s="1"/>
      <c r="JGJ18" s="15"/>
      <c r="JGK18" s="1"/>
      <c r="JGL18" s="15"/>
      <c r="JGM18" s="1"/>
      <c r="JGN18" s="15"/>
      <c r="JGO18" s="1"/>
      <c r="JGP18" s="15"/>
      <c r="JGQ18" s="1"/>
      <c r="JGR18" s="15"/>
      <c r="JGS18" s="1"/>
      <c r="JGT18" s="15"/>
      <c r="JGU18" s="1"/>
      <c r="JGV18" s="15"/>
      <c r="JGW18" s="1"/>
      <c r="JGX18" s="15"/>
      <c r="JGY18" s="1"/>
      <c r="JGZ18" s="15"/>
      <c r="JHA18" s="1"/>
      <c r="JHB18" s="15"/>
      <c r="JHC18" s="1"/>
      <c r="JHD18" s="15"/>
      <c r="JHE18" s="1"/>
      <c r="JHF18" s="15"/>
      <c r="JHG18" s="1"/>
      <c r="JHH18" s="15"/>
      <c r="JHI18" s="1"/>
      <c r="JHJ18" s="15"/>
      <c r="JHK18" s="1"/>
      <c r="JHL18" s="15"/>
      <c r="JHM18" s="1"/>
      <c r="JHN18" s="15"/>
      <c r="JHO18" s="1"/>
      <c r="JHP18" s="15"/>
      <c r="JHQ18" s="1"/>
      <c r="JHR18" s="15"/>
      <c r="JHS18" s="1"/>
      <c r="JHT18" s="15"/>
      <c r="JHU18" s="1"/>
      <c r="JHV18" s="15"/>
      <c r="JHW18" s="1"/>
      <c r="JHX18" s="15"/>
      <c r="JHY18" s="1"/>
      <c r="JHZ18" s="15"/>
      <c r="JIA18" s="1"/>
      <c r="JIB18" s="15"/>
      <c r="JIC18" s="1"/>
      <c r="JID18" s="15"/>
      <c r="JIE18" s="1"/>
      <c r="JIF18" s="15"/>
      <c r="JIG18" s="1"/>
      <c r="JIH18" s="15"/>
      <c r="JII18" s="1"/>
      <c r="JIJ18" s="15"/>
      <c r="JIK18" s="1"/>
      <c r="JIL18" s="15"/>
      <c r="JIM18" s="1"/>
      <c r="JIN18" s="15"/>
      <c r="JIO18" s="1"/>
      <c r="JIP18" s="15"/>
      <c r="JIQ18" s="1"/>
      <c r="JIR18" s="15"/>
      <c r="JIS18" s="1"/>
      <c r="JIT18" s="15"/>
      <c r="JIU18" s="1"/>
      <c r="JIV18" s="15"/>
      <c r="JIW18" s="1"/>
      <c r="JIX18" s="15"/>
      <c r="JIY18" s="1"/>
      <c r="JIZ18" s="15"/>
      <c r="JJA18" s="1"/>
      <c r="JJB18" s="15"/>
      <c r="JJC18" s="1"/>
      <c r="JJD18" s="15"/>
      <c r="JJE18" s="1"/>
      <c r="JJF18" s="15"/>
      <c r="JJG18" s="1"/>
      <c r="JJH18" s="15"/>
      <c r="JJI18" s="1"/>
      <c r="JJJ18" s="15"/>
      <c r="JJK18" s="1"/>
      <c r="JJL18" s="15"/>
      <c r="JJM18" s="1"/>
      <c r="JJN18" s="15"/>
      <c r="JJO18" s="1"/>
      <c r="JJP18" s="15"/>
      <c r="JJQ18" s="1"/>
      <c r="JJR18" s="15"/>
      <c r="JJS18" s="1"/>
      <c r="JJT18" s="15"/>
      <c r="JJU18" s="1"/>
      <c r="JJV18" s="15"/>
      <c r="JJW18" s="1"/>
      <c r="JJX18" s="15"/>
      <c r="JJY18" s="1"/>
      <c r="JJZ18" s="15"/>
      <c r="JKA18" s="1"/>
      <c r="JKB18" s="15"/>
      <c r="JKC18" s="1"/>
      <c r="JKD18" s="15"/>
      <c r="JKE18" s="1"/>
      <c r="JKF18" s="15"/>
      <c r="JKG18" s="1"/>
      <c r="JKH18" s="15"/>
      <c r="JKI18" s="1"/>
      <c r="JKJ18" s="15"/>
      <c r="JKK18" s="1"/>
      <c r="JKL18" s="15"/>
      <c r="JKM18" s="1"/>
      <c r="JKN18" s="15"/>
      <c r="JKO18" s="1"/>
      <c r="JKP18" s="15"/>
      <c r="JKQ18" s="1"/>
      <c r="JKR18" s="15"/>
      <c r="JKS18" s="1"/>
      <c r="JKT18" s="15"/>
      <c r="JKU18" s="1"/>
      <c r="JKV18" s="15"/>
      <c r="JKW18" s="1"/>
      <c r="JKX18" s="15"/>
      <c r="JKY18" s="1"/>
      <c r="JKZ18" s="15"/>
      <c r="JLA18" s="1"/>
      <c r="JLB18" s="15"/>
      <c r="JLC18" s="1"/>
      <c r="JLD18" s="15"/>
      <c r="JLE18" s="1"/>
      <c r="JLF18" s="15"/>
      <c r="JLG18" s="1"/>
      <c r="JLH18" s="15"/>
      <c r="JLI18" s="1"/>
      <c r="JLJ18" s="15"/>
      <c r="JLK18" s="1"/>
      <c r="JLL18" s="15"/>
      <c r="JLM18" s="1"/>
      <c r="JLN18" s="15"/>
      <c r="JLO18" s="1"/>
      <c r="JLP18" s="15"/>
      <c r="JLQ18" s="1"/>
      <c r="JLR18" s="15"/>
      <c r="JLS18" s="1"/>
      <c r="JLT18" s="15"/>
      <c r="JLU18" s="1"/>
      <c r="JLV18" s="15"/>
      <c r="JLW18" s="1"/>
      <c r="JLX18" s="15"/>
      <c r="JLY18" s="1"/>
      <c r="JLZ18" s="15"/>
      <c r="JMA18" s="1"/>
      <c r="JMB18" s="15"/>
      <c r="JMC18" s="1"/>
      <c r="JMD18" s="15"/>
      <c r="JME18" s="1"/>
      <c r="JMF18" s="15"/>
      <c r="JMG18" s="1"/>
      <c r="JMH18" s="15"/>
      <c r="JMI18" s="1"/>
      <c r="JMJ18" s="15"/>
      <c r="JMK18" s="1"/>
      <c r="JML18" s="15"/>
      <c r="JMM18" s="1"/>
      <c r="JMN18" s="15"/>
      <c r="JMO18" s="1"/>
      <c r="JMP18" s="15"/>
      <c r="JMQ18" s="1"/>
      <c r="JMR18" s="15"/>
      <c r="JMS18" s="1"/>
      <c r="JMT18" s="15"/>
      <c r="JMU18" s="1"/>
      <c r="JMV18" s="15"/>
      <c r="JMW18" s="1"/>
      <c r="JMX18" s="15"/>
      <c r="JMY18" s="1"/>
      <c r="JMZ18" s="15"/>
      <c r="JNA18" s="1"/>
      <c r="JNB18" s="15"/>
      <c r="JNC18" s="1"/>
      <c r="JND18" s="15"/>
      <c r="JNE18" s="1"/>
      <c r="JNF18" s="15"/>
      <c r="JNG18" s="1"/>
      <c r="JNH18" s="15"/>
      <c r="JNI18" s="1"/>
      <c r="JNJ18" s="15"/>
      <c r="JNK18" s="1"/>
      <c r="JNL18" s="15"/>
      <c r="JNM18" s="1"/>
      <c r="JNN18" s="15"/>
      <c r="JNO18" s="1"/>
      <c r="JNP18" s="15"/>
      <c r="JNQ18" s="1"/>
      <c r="JNR18" s="15"/>
      <c r="JNS18" s="1"/>
      <c r="JNT18" s="15"/>
      <c r="JNU18" s="1"/>
      <c r="JNV18" s="15"/>
      <c r="JNW18" s="1"/>
      <c r="JNX18" s="15"/>
      <c r="JNY18" s="1"/>
      <c r="JNZ18" s="15"/>
      <c r="JOA18" s="1"/>
      <c r="JOB18" s="15"/>
      <c r="JOC18" s="1"/>
      <c r="JOD18" s="15"/>
      <c r="JOE18" s="1"/>
      <c r="JOF18" s="15"/>
      <c r="JOG18" s="1"/>
      <c r="JOH18" s="15"/>
      <c r="JOI18" s="1"/>
      <c r="JOJ18" s="15"/>
      <c r="JOK18" s="1"/>
      <c r="JOL18" s="15"/>
      <c r="JOM18" s="1"/>
      <c r="JON18" s="15"/>
      <c r="JOO18" s="1"/>
      <c r="JOP18" s="15"/>
      <c r="JOQ18" s="1"/>
      <c r="JOR18" s="15"/>
      <c r="JOS18" s="1"/>
      <c r="JOT18" s="15"/>
      <c r="JOU18" s="1"/>
      <c r="JOV18" s="15"/>
      <c r="JOW18" s="1"/>
      <c r="JOX18" s="15"/>
      <c r="JOY18" s="1"/>
      <c r="JOZ18" s="15"/>
      <c r="JPA18" s="1"/>
      <c r="JPB18" s="15"/>
      <c r="JPC18" s="1"/>
      <c r="JPD18" s="15"/>
      <c r="JPE18" s="1"/>
      <c r="JPF18" s="15"/>
      <c r="JPG18" s="1"/>
      <c r="JPH18" s="15"/>
      <c r="JPI18" s="1"/>
      <c r="JPJ18" s="15"/>
      <c r="JPK18" s="1"/>
      <c r="JPL18" s="15"/>
      <c r="JPM18" s="1"/>
      <c r="JPN18" s="15"/>
      <c r="JPO18" s="1"/>
      <c r="JPP18" s="15"/>
      <c r="JPQ18" s="1"/>
      <c r="JPR18" s="15"/>
      <c r="JPS18" s="1"/>
      <c r="JPT18" s="15"/>
      <c r="JPU18" s="1"/>
      <c r="JPV18" s="15"/>
      <c r="JPW18" s="1"/>
      <c r="JPX18" s="15"/>
      <c r="JPY18" s="1"/>
      <c r="JPZ18" s="15"/>
      <c r="JQA18" s="1"/>
      <c r="JQB18" s="15"/>
      <c r="JQC18" s="1"/>
      <c r="JQD18" s="15"/>
      <c r="JQE18" s="1"/>
      <c r="JQF18" s="15"/>
      <c r="JQG18" s="1"/>
      <c r="JQH18" s="15"/>
      <c r="JQI18" s="1"/>
      <c r="JQJ18" s="15"/>
      <c r="JQK18" s="1"/>
      <c r="JQL18" s="15"/>
      <c r="JQM18" s="1"/>
      <c r="JQN18" s="15"/>
      <c r="JQO18" s="1"/>
      <c r="JQP18" s="15"/>
      <c r="JQQ18" s="1"/>
      <c r="JQR18" s="15"/>
      <c r="JQS18" s="1"/>
      <c r="JQT18" s="15"/>
      <c r="JQU18" s="1"/>
      <c r="JQV18" s="15"/>
      <c r="JQW18" s="1"/>
      <c r="JQX18" s="15"/>
      <c r="JQY18" s="1"/>
      <c r="JQZ18" s="15"/>
      <c r="JRA18" s="1"/>
      <c r="JRB18" s="15"/>
      <c r="JRC18" s="1"/>
      <c r="JRD18" s="15"/>
      <c r="JRE18" s="1"/>
      <c r="JRF18" s="15"/>
      <c r="JRG18" s="1"/>
      <c r="JRH18" s="15"/>
      <c r="JRI18" s="1"/>
      <c r="JRJ18" s="15"/>
      <c r="JRK18" s="1"/>
      <c r="JRL18" s="15"/>
      <c r="JRM18" s="1"/>
      <c r="JRN18" s="15"/>
      <c r="JRO18" s="1"/>
      <c r="JRP18" s="15"/>
      <c r="JRQ18" s="1"/>
      <c r="JRR18" s="15"/>
      <c r="JRS18" s="1"/>
      <c r="JRT18" s="15"/>
      <c r="JRU18" s="1"/>
      <c r="JRV18" s="15"/>
      <c r="JRW18" s="1"/>
      <c r="JRX18" s="15"/>
      <c r="JRY18" s="1"/>
      <c r="JRZ18" s="15"/>
      <c r="JSA18" s="1"/>
      <c r="JSB18" s="15"/>
      <c r="JSC18" s="1"/>
      <c r="JSD18" s="15"/>
      <c r="JSE18" s="1"/>
      <c r="JSF18" s="15"/>
      <c r="JSG18" s="1"/>
      <c r="JSH18" s="15"/>
      <c r="JSI18" s="1"/>
      <c r="JSJ18" s="15"/>
      <c r="JSK18" s="1"/>
      <c r="JSL18" s="15"/>
      <c r="JSM18" s="1"/>
      <c r="JSN18" s="15"/>
      <c r="JSO18" s="1"/>
      <c r="JSP18" s="15"/>
      <c r="JSQ18" s="1"/>
      <c r="JSR18" s="15"/>
      <c r="JSS18" s="1"/>
      <c r="JST18" s="15"/>
      <c r="JSU18" s="1"/>
      <c r="JSV18" s="15"/>
      <c r="JSW18" s="1"/>
      <c r="JSX18" s="15"/>
      <c r="JSY18" s="1"/>
      <c r="JSZ18" s="15"/>
      <c r="JTA18" s="1"/>
      <c r="JTB18" s="15"/>
      <c r="JTC18" s="1"/>
      <c r="JTD18" s="15"/>
      <c r="JTE18" s="1"/>
      <c r="JTF18" s="15"/>
      <c r="JTG18" s="1"/>
      <c r="JTH18" s="15"/>
      <c r="JTI18" s="1"/>
      <c r="JTJ18" s="15"/>
      <c r="JTK18" s="1"/>
      <c r="JTL18" s="15"/>
      <c r="JTM18" s="1"/>
      <c r="JTN18" s="15"/>
      <c r="JTO18" s="1"/>
      <c r="JTP18" s="15"/>
      <c r="JTQ18" s="1"/>
      <c r="JTR18" s="15"/>
      <c r="JTS18" s="1"/>
      <c r="JTT18" s="15"/>
      <c r="JTU18" s="1"/>
      <c r="JTV18" s="15"/>
      <c r="JTW18" s="1"/>
      <c r="JTX18" s="15"/>
      <c r="JTY18" s="1"/>
      <c r="JTZ18" s="15"/>
      <c r="JUA18" s="1"/>
      <c r="JUB18" s="15"/>
      <c r="JUC18" s="1"/>
      <c r="JUD18" s="15"/>
      <c r="JUE18" s="1"/>
      <c r="JUF18" s="15"/>
      <c r="JUG18" s="1"/>
      <c r="JUH18" s="15"/>
      <c r="JUI18" s="1"/>
      <c r="JUJ18" s="15"/>
      <c r="JUK18" s="1"/>
      <c r="JUL18" s="15"/>
      <c r="JUM18" s="1"/>
      <c r="JUN18" s="15"/>
      <c r="JUO18" s="1"/>
      <c r="JUP18" s="15"/>
      <c r="JUQ18" s="1"/>
      <c r="JUR18" s="15"/>
      <c r="JUS18" s="1"/>
      <c r="JUT18" s="15"/>
      <c r="JUU18" s="1"/>
      <c r="JUV18" s="15"/>
      <c r="JUW18" s="1"/>
      <c r="JUX18" s="15"/>
      <c r="JUY18" s="1"/>
      <c r="JUZ18" s="15"/>
      <c r="JVA18" s="1"/>
      <c r="JVB18" s="15"/>
      <c r="JVC18" s="1"/>
      <c r="JVD18" s="15"/>
      <c r="JVE18" s="1"/>
      <c r="JVF18" s="15"/>
      <c r="JVG18" s="1"/>
      <c r="JVH18" s="15"/>
      <c r="JVI18" s="1"/>
      <c r="JVJ18" s="15"/>
      <c r="JVK18" s="1"/>
      <c r="JVL18" s="15"/>
      <c r="JVM18" s="1"/>
      <c r="JVN18" s="15"/>
      <c r="JVO18" s="1"/>
      <c r="JVP18" s="15"/>
      <c r="JVQ18" s="1"/>
      <c r="JVR18" s="15"/>
      <c r="JVS18" s="1"/>
      <c r="JVT18" s="15"/>
      <c r="JVU18" s="1"/>
      <c r="JVV18" s="15"/>
      <c r="JVW18" s="1"/>
      <c r="JVX18" s="15"/>
      <c r="JVY18" s="1"/>
      <c r="JVZ18" s="15"/>
      <c r="JWA18" s="1"/>
      <c r="JWB18" s="15"/>
      <c r="JWC18" s="1"/>
      <c r="JWD18" s="15"/>
      <c r="JWE18" s="1"/>
      <c r="JWF18" s="15"/>
      <c r="JWG18" s="1"/>
      <c r="JWH18" s="15"/>
      <c r="JWI18" s="1"/>
      <c r="JWJ18" s="15"/>
      <c r="JWK18" s="1"/>
      <c r="JWL18" s="15"/>
      <c r="JWM18" s="1"/>
      <c r="JWN18" s="15"/>
      <c r="JWO18" s="1"/>
      <c r="JWP18" s="15"/>
      <c r="JWQ18" s="1"/>
      <c r="JWR18" s="15"/>
      <c r="JWS18" s="1"/>
      <c r="JWT18" s="15"/>
      <c r="JWU18" s="1"/>
      <c r="JWV18" s="15"/>
      <c r="JWW18" s="1"/>
      <c r="JWX18" s="15"/>
      <c r="JWY18" s="1"/>
      <c r="JWZ18" s="15"/>
      <c r="JXA18" s="1"/>
      <c r="JXB18" s="15"/>
      <c r="JXC18" s="1"/>
      <c r="JXD18" s="15"/>
      <c r="JXE18" s="1"/>
      <c r="JXF18" s="15"/>
      <c r="JXG18" s="1"/>
      <c r="JXH18" s="15"/>
      <c r="JXI18" s="1"/>
      <c r="JXJ18" s="15"/>
      <c r="JXK18" s="1"/>
      <c r="JXL18" s="15"/>
      <c r="JXM18" s="1"/>
      <c r="JXN18" s="15"/>
      <c r="JXO18" s="1"/>
      <c r="JXP18" s="15"/>
      <c r="JXQ18" s="1"/>
      <c r="JXR18" s="15"/>
      <c r="JXS18" s="1"/>
      <c r="JXT18" s="15"/>
      <c r="JXU18" s="1"/>
      <c r="JXV18" s="15"/>
      <c r="JXW18" s="1"/>
      <c r="JXX18" s="15"/>
      <c r="JXY18" s="1"/>
      <c r="JXZ18" s="15"/>
      <c r="JYA18" s="1"/>
      <c r="JYB18" s="15"/>
      <c r="JYC18" s="1"/>
      <c r="JYD18" s="15"/>
      <c r="JYE18" s="1"/>
      <c r="JYF18" s="15"/>
      <c r="JYG18" s="1"/>
      <c r="JYH18" s="15"/>
      <c r="JYI18" s="1"/>
      <c r="JYJ18" s="15"/>
      <c r="JYK18" s="1"/>
      <c r="JYL18" s="15"/>
      <c r="JYM18" s="1"/>
      <c r="JYN18" s="15"/>
      <c r="JYO18" s="1"/>
      <c r="JYP18" s="15"/>
      <c r="JYQ18" s="1"/>
      <c r="JYR18" s="15"/>
      <c r="JYS18" s="1"/>
      <c r="JYT18" s="15"/>
      <c r="JYU18" s="1"/>
      <c r="JYV18" s="15"/>
      <c r="JYW18" s="1"/>
      <c r="JYX18" s="15"/>
      <c r="JYY18" s="1"/>
      <c r="JYZ18" s="15"/>
      <c r="JZA18" s="1"/>
      <c r="JZB18" s="15"/>
      <c r="JZC18" s="1"/>
      <c r="JZD18" s="15"/>
      <c r="JZE18" s="1"/>
      <c r="JZF18" s="15"/>
      <c r="JZG18" s="1"/>
      <c r="JZH18" s="15"/>
      <c r="JZI18" s="1"/>
      <c r="JZJ18" s="15"/>
      <c r="JZK18" s="1"/>
      <c r="JZL18" s="15"/>
      <c r="JZM18" s="1"/>
      <c r="JZN18" s="15"/>
      <c r="JZO18" s="1"/>
      <c r="JZP18" s="15"/>
      <c r="JZQ18" s="1"/>
      <c r="JZR18" s="15"/>
      <c r="JZS18" s="1"/>
      <c r="JZT18" s="15"/>
      <c r="JZU18" s="1"/>
      <c r="JZV18" s="15"/>
      <c r="JZW18" s="1"/>
      <c r="JZX18" s="15"/>
      <c r="JZY18" s="1"/>
      <c r="JZZ18" s="15"/>
      <c r="KAA18" s="1"/>
      <c r="KAB18" s="15"/>
      <c r="KAC18" s="1"/>
      <c r="KAD18" s="15"/>
      <c r="KAE18" s="1"/>
      <c r="KAF18" s="15"/>
      <c r="KAG18" s="1"/>
      <c r="KAH18" s="15"/>
      <c r="KAI18" s="1"/>
      <c r="KAJ18" s="15"/>
      <c r="KAK18" s="1"/>
      <c r="KAL18" s="15"/>
      <c r="KAM18" s="1"/>
      <c r="KAN18" s="15"/>
      <c r="KAO18" s="1"/>
      <c r="KAP18" s="15"/>
      <c r="KAQ18" s="1"/>
      <c r="KAR18" s="15"/>
      <c r="KAS18" s="1"/>
      <c r="KAT18" s="15"/>
      <c r="KAU18" s="1"/>
      <c r="KAV18" s="15"/>
      <c r="KAW18" s="1"/>
      <c r="KAX18" s="15"/>
      <c r="KAY18" s="1"/>
      <c r="KAZ18" s="15"/>
      <c r="KBA18" s="1"/>
      <c r="KBB18" s="15"/>
      <c r="KBC18" s="1"/>
      <c r="KBD18" s="15"/>
      <c r="KBE18" s="1"/>
      <c r="KBF18" s="15"/>
      <c r="KBG18" s="1"/>
      <c r="KBH18" s="15"/>
      <c r="KBI18" s="1"/>
      <c r="KBJ18" s="15"/>
      <c r="KBK18" s="1"/>
      <c r="KBL18" s="15"/>
      <c r="KBM18" s="1"/>
      <c r="KBN18" s="15"/>
      <c r="KBO18" s="1"/>
      <c r="KBP18" s="15"/>
      <c r="KBQ18" s="1"/>
      <c r="KBR18" s="15"/>
      <c r="KBS18" s="1"/>
      <c r="KBT18" s="15"/>
      <c r="KBU18" s="1"/>
      <c r="KBV18" s="15"/>
      <c r="KBW18" s="1"/>
      <c r="KBX18" s="15"/>
      <c r="KBY18" s="1"/>
      <c r="KBZ18" s="15"/>
      <c r="KCA18" s="1"/>
      <c r="KCB18" s="15"/>
      <c r="KCC18" s="1"/>
      <c r="KCD18" s="15"/>
      <c r="KCE18" s="1"/>
      <c r="KCF18" s="15"/>
      <c r="KCG18" s="1"/>
      <c r="KCH18" s="15"/>
      <c r="KCI18" s="1"/>
      <c r="KCJ18" s="15"/>
      <c r="KCK18" s="1"/>
      <c r="KCL18" s="15"/>
      <c r="KCM18" s="1"/>
      <c r="KCN18" s="15"/>
      <c r="KCO18" s="1"/>
      <c r="KCP18" s="15"/>
      <c r="KCQ18" s="1"/>
      <c r="KCR18" s="15"/>
      <c r="KCS18" s="1"/>
      <c r="KCT18" s="15"/>
      <c r="KCU18" s="1"/>
      <c r="KCV18" s="15"/>
      <c r="KCW18" s="1"/>
      <c r="KCX18" s="15"/>
      <c r="KCY18" s="1"/>
      <c r="KCZ18" s="15"/>
      <c r="KDA18" s="1"/>
      <c r="KDB18" s="15"/>
      <c r="KDC18" s="1"/>
      <c r="KDD18" s="15"/>
      <c r="KDE18" s="1"/>
      <c r="KDF18" s="15"/>
      <c r="KDG18" s="1"/>
      <c r="KDH18" s="15"/>
      <c r="KDI18" s="1"/>
      <c r="KDJ18" s="15"/>
      <c r="KDK18" s="1"/>
      <c r="KDL18" s="15"/>
      <c r="KDM18" s="1"/>
      <c r="KDN18" s="15"/>
      <c r="KDO18" s="1"/>
      <c r="KDP18" s="15"/>
      <c r="KDQ18" s="1"/>
      <c r="KDR18" s="15"/>
      <c r="KDS18" s="1"/>
      <c r="KDT18" s="15"/>
      <c r="KDU18" s="1"/>
      <c r="KDV18" s="15"/>
      <c r="KDW18" s="1"/>
      <c r="KDX18" s="15"/>
      <c r="KDY18" s="1"/>
      <c r="KDZ18" s="15"/>
      <c r="KEA18" s="1"/>
      <c r="KEB18" s="15"/>
      <c r="KEC18" s="1"/>
      <c r="KED18" s="15"/>
      <c r="KEE18" s="1"/>
      <c r="KEF18" s="15"/>
      <c r="KEG18" s="1"/>
      <c r="KEH18" s="15"/>
      <c r="KEI18" s="1"/>
      <c r="KEJ18" s="15"/>
      <c r="KEK18" s="1"/>
      <c r="KEL18" s="15"/>
      <c r="KEM18" s="1"/>
      <c r="KEN18" s="15"/>
      <c r="KEO18" s="1"/>
      <c r="KEP18" s="15"/>
      <c r="KEQ18" s="1"/>
      <c r="KER18" s="15"/>
      <c r="KES18" s="1"/>
      <c r="KET18" s="15"/>
      <c r="KEU18" s="1"/>
      <c r="KEV18" s="15"/>
      <c r="KEW18" s="1"/>
      <c r="KEX18" s="15"/>
      <c r="KEY18" s="1"/>
      <c r="KEZ18" s="15"/>
      <c r="KFA18" s="1"/>
      <c r="KFB18" s="15"/>
      <c r="KFC18" s="1"/>
      <c r="KFD18" s="15"/>
      <c r="KFE18" s="1"/>
      <c r="KFF18" s="15"/>
      <c r="KFG18" s="1"/>
      <c r="KFH18" s="15"/>
      <c r="KFI18" s="1"/>
      <c r="KFJ18" s="15"/>
      <c r="KFK18" s="1"/>
      <c r="KFL18" s="15"/>
      <c r="KFM18" s="1"/>
      <c r="KFN18" s="15"/>
      <c r="KFO18" s="1"/>
      <c r="KFP18" s="15"/>
      <c r="KFQ18" s="1"/>
      <c r="KFR18" s="15"/>
      <c r="KFS18" s="1"/>
      <c r="KFT18" s="15"/>
      <c r="KFU18" s="1"/>
      <c r="KFV18" s="15"/>
      <c r="KFW18" s="1"/>
      <c r="KFX18" s="15"/>
      <c r="KFY18" s="1"/>
      <c r="KFZ18" s="15"/>
      <c r="KGA18" s="1"/>
      <c r="KGB18" s="15"/>
      <c r="KGC18" s="1"/>
      <c r="KGD18" s="15"/>
      <c r="KGE18" s="1"/>
      <c r="KGF18" s="15"/>
      <c r="KGG18" s="1"/>
      <c r="KGH18" s="15"/>
      <c r="KGI18" s="1"/>
      <c r="KGJ18" s="15"/>
      <c r="KGK18" s="1"/>
      <c r="KGL18" s="15"/>
      <c r="KGM18" s="1"/>
      <c r="KGN18" s="15"/>
      <c r="KGO18" s="1"/>
      <c r="KGP18" s="15"/>
      <c r="KGQ18" s="1"/>
      <c r="KGR18" s="15"/>
      <c r="KGS18" s="1"/>
      <c r="KGT18" s="15"/>
      <c r="KGU18" s="1"/>
      <c r="KGV18" s="15"/>
      <c r="KGW18" s="1"/>
      <c r="KGX18" s="15"/>
      <c r="KGY18" s="1"/>
      <c r="KGZ18" s="15"/>
      <c r="KHA18" s="1"/>
      <c r="KHB18" s="15"/>
      <c r="KHC18" s="1"/>
      <c r="KHD18" s="15"/>
      <c r="KHE18" s="1"/>
      <c r="KHF18" s="15"/>
      <c r="KHG18" s="1"/>
      <c r="KHH18" s="15"/>
      <c r="KHI18" s="1"/>
      <c r="KHJ18" s="15"/>
      <c r="KHK18" s="1"/>
      <c r="KHL18" s="15"/>
      <c r="KHM18" s="1"/>
      <c r="KHN18" s="15"/>
      <c r="KHO18" s="1"/>
      <c r="KHP18" s="15"/>
      <c r="KHQ18" s="1"/>
      <c r="KHR18" s="15"/>
      <c r="KHS18" s="1"/>
      <c r="KHT18" s="15"/>
      <c r="KHU18" s="1"/>
      <c r="KHV18" s="15"/>
      <c r="KHW18" s="1"/>
      <c r="KHX18" s="15"/>
      <c r="KHY18" s="1"/>
      <c r="KHZ18" s="15"/>
      <c r="KIA18" s="1"/>
      <c r="KIB18" s="15"/>
      <c r="KIC18" s="1"/>
      <c r="KID18" s="15"/>
      <c r="KIE18" s="1"/>
      <c r="KIF18" s="15"/>
      <c r="KIG18" s="1"/>
      <c r="KIH18" s="15"/>
      <c r="KII18" s="1"/>
      <c r="KIJ18" s="15"/>
      <c r="KIK18" s="1"/>
      <c r="KIL18" s="15"/>
      <c r="KIM18" s="1"/>
      <c r="KIN18" s="15"/>
      <c r="KIO18" s="1"/>
      <c r="KIP18" s="15"/>
      <c r="KIQ18" s="1"/>
      <c r="KIR18" s="15"/>
      <c r="KIS18" s="1"/>
      <c r="KIT18" s="15"/>
      <c r="KIU18" s="1"/>
      <c r="KIV18" s="15"/>
      <c r="KIW18" s="1"/>
      <c r="KIX18" s="15"/>
      <c r="KIY18" s="1"/>
      <c r="KIZ18" s="15"/>
      <c r="KJA18" s="1"/>
      <c r="KJB18" s="15"/>
      <c r="KJC18" s="1"/>
      <c r="KJD18" s="15"/>
      <c r="KJE18" s="1"/>
      <c r="KJF18" s="15"/>
      <c r="KJG18" s="1"/>
      <c r="KJH18" s="15"/>
      <c r="KJI18" s="1"/>
      <c r="KJJ18" s="15"/>
      <c r="KJK18" s="1"/>
      <c r="KJL18" s="15"/>
      <c r="KJM18" s="1"/>
      <c r="KJN18" s="15"/>
      <c r="KJO18" s="1"/>
      <c r="KJP18" s="15"/>
      <c r="KJQ18" s="1"/>
      <c r="KJR18" s="15"/>
      <c r="KJS18" s="1"/>
      <c r="KJT18" s="15"/>
      <c r="KJU18" s="1"/>
      <c r="KJV18" s="15"/>
      <c r="KJW18" s="1"/>
      <c r="KJX18" s="15"/>
      <c r="KJY18" s="1"/>
      <c r="KJZ18" s="15"/>
      <c r="KKA18" s="1"/>
      <c r="KKB18" s="15"/>
      <c r="KKC18" s="1"/>
      <c r="KKD18" s="15"/>
      <c r="KKE18" s="1"/>
      <c r="KKF18" s="15"/>
      <c r="KKG18" s="1"/>
      <c r="KKH18" s="15"/>
      <c r="KKI18" s="1"/>
      <c r="KKJ18" s="15"/>
      <c r="KKK18" s="1"/>
      <c r="KKL18" s="15"/>
      <c r="KKM18" s="1"/>
      <c r="KKN18" s="15"/>
      <c r="KKO18" s="1"/>
      <c r="KKP18" s="15"/>
      <c r="KKQ18" s="1"/>
      <c r="KKR18" s="15"/>
      <c r="KKS18" s="1"/>
      <c r="KKT18" s="15"/>
      <c r="KKU18" s="1"/>
      <c r="KKV18" s="15"/>
      <c r="KKW18" s="1"/>
      <c r="KKX18" s="15"/>
      <c r="KKY18" s="1"/>
      <c r="KKZ18" s="15"/>
      <c r="KLA18" s="1"/>
      <c r="KLB18" s="15"/>
      <c r="KLC18" s="1"/>
      <c r="KLD18" s="15"/>
      <c r="KLE18" s="1"/>
      <c r="KLF18" s="15"/>
      <c r="KLG18" s="1"/>
      <c r="KLH18" s="15"/>
      <c r="KLI18" s="1"/>
      <c r="KLJ18" s="15"/>
      <c r="KLK18" s="1"/>
      <c r="KLL18" s="15"/>
      <c r="KLM18" s="1"/>
      <c r="KLN18" s="15"/>
      <c r="KLO18" s="1"/>
      <c r="KLP18" s="15"/>
      <c r="KLQ18" s="1"/>
      <c r="KLR18" s="15"/>
      <c r="KLS18" s="1"/>
      <c r="KLT18" s="15"/>
      <c r="KLU18" s="1"/>
      <c r="KLV18" s="15"/>
      <c r="KLW18" s="1"/>
      <c r="KLX18" s="15"/>
      <c r="KLY18" s="1"/>
      <c r="KLZ18" s="15"/>
      <c r="KMA18" s="1"/>
      <c r="KMB18" s="15"/>
      <c r="KMC18" s="1"/>
      <c r="KMD18" s="15"/>
      <c r="KME18" s="1"/>
      <c r="KMF18" s="15"/>
      <c r="KMG18" s="1"/>
      <c r="KMH18" s="15"/>
      <c r="KMI18" s="1"/>
      <c r="KMJ18" s="15"/>
      <c r="KMK18" s="1"/>
      <c r="KML18" s="15"/>
      <c r="KMM18" s="1"/>
      <c r="KMN18" s="15"/>
      <c r="KMO18" s="1"/>
      <c r="KMP18" s="15"/>
      <c r="KMQ18" s="1"/>
      <c r="KMR18" s="15"/>
      <c r="KMS18" s="1"/>
      <c r="KMT18" s="15"/>
      <c r="KMU18" s="1"/>
      <c r="KMV18" s="15"/>
      <c r="KMW18" s="1"/>
      <c r="KMX18" s="15"/>
      <c r="KMY18" s="1"/>
      <c r="KMZ18" s="15"/>
      <c r="KNA18" s="1"/>
      <c r="KNB18" s="15"/>
      <c r="KNC18" s="1"/>
      <c r="KND18" s="15"/>
      <c r="KNE18" s="1"/>
      <c r="KNF18" s="15"/>
      <c r="KNG18" s="1"/>
      <c r="KNH18" s="15"/>
      <c r="KNI18" s="1"/>
      <c r="KNJ18" s="15"/>
      <c r="KNK18" s="1"/>
      <c r="KNL18" s="15"/>
      <c r="KNM18" s="1"/>
      <c r="KNN18" s="15"/>
      <c r="KNO18" s="1"/>
      <c r="KNP18" s="15"/>
      <c r="KNQ18" s="1"/>
      <c r="KNR18" s="15"/>
      <c r="KNS18" s="1"/>
      <c r="KNT18" s="15"/>
      <c r="KNU18" s="1"/>
      <c r="KNV18" s="15"/>
      <c r="KNW18" s="1"/>
      <c r="KNX18" s="15"/>
      <c r="KNY18" s="1"/>
      <c r="KNZ18" s="15"/>
      <c r="KOA18" s="1"/>
      <c r="KOB18" s="15"/>
      <c r="KOC18" s="1"/>
      <c r="KOD18" s="15"/>
      <c r="KOE18" s="1"/>
      <c r="KOF18" s="15"/>
      <c r="KOG18" s="1"/>
      <c r="KOH18" s="15"/>
      <c r="KOI18" s="1"/>
      <c r="KOJ18" s="15"/>
      <c r="KOK18" s="1"/>
      <c r="KOL18" s="15"/>
      <c r="KOM18" s="1"/>
      <c r="KON18" s="15"/>
      <c r="KOO18" s="1"/>
      <c r="KOP18" s="15"/>
      <c r="KOQ18" s="1"/>
      <c r="KOR18" s="15"/>
      <c r="KOS18" s="1"/>
      <c r="KOT18" s="15"/>
      <c r="KOU18" s="1"/>
      <c r="KOV18" s="15"/>
      <c r="KOW18" s="1"/>
      <c r="KOX18" s="15"/>
      <c r="KOY18" s="1"/>
      <c r="KOZ18" s="15"/>
      <c r="KPA18" s="1"/>
      <c r="KPB18" s="15"/>
      <c r="KPC18" s="1"/>
      <c r="KPD18" s="15"/>
      <c r="KPE18" s="1"/>
      <c r="KPF18" s="15"/>
      <c r="KPG18" s="1"/>
      <c r="KPH18" s="15"/>
      <c r="KPI18" s="1"/>
      <c r="KPJ18" s="15"/>
      <c r="KPK18" s="1"/>
      <c r="KPL18" s="15"/>
      <c r="KPM18" s="1"/>
      <c r="KPN18" s="15"/>
      <c r="KPO18" s="1"/>
      <c r="KPP18" s="15"/>
      <c r="KPQ18" s="1"/>
      <c r="KPR18" s="15"/>
      <c r="KPS18" s="1"/>
      <c r="KPT18" s="15"/>
      <c r="KPU18" s="1"/>
      <c r="KPV18" s="15"/>
      <c r="KPW18" s="1"/>
      <c r="KPX18" s="15"/>
      <c r="KPY18" s="1"/>
      <c r="KPZ18" s="15"/>
      <c r="KQA18" s="1"/>
      <c r="KQB18" s="15"/>
      <c r="KQC18" s="1"/>
      <c r="KQD18" s="15"/>
      <c r="KQE18" s="1"/>
      <c r="KQF18" s="15"/>
      <c r="KQG18" s="1"/>
      <c r="KQH18" s="15"/>
      <c r="KQI18" s="1"/>
      <c r="KQJ18" s="15"/>
      <c r="KQK18" s="1"/>
      <c r="KQL18" s="15"/>
      <c r="KQM18" s="1"/>
      <c r="KQN18" s="15"/>
      <c r="KQO18" s="1"/>
      <c r="KQP18" s="15"/>
      <c r="KQQ18" s="1"/>
      <c r="KQR18" s="15"/>
      <c r="KQS18" s="1"/>
      <c r="KQT18" s="15"/>
      <c r="KQU18" s="1"/>
      <c r="KQV18" s="15"/>
      <c r="KQW18" s="1"/>
      <c r="KQX18" s="15"/>
      <c r="KQY18" s="1"/>
      <c r="KQZ18" s="15"/>
      <c r="KRA18" s="1"/>
      <c r="KRB18" s="15"/>
      <c r="KRC18" s="1"/>
      <c r="KRD18" s="15"/>
      <c r="KRE18" s="1"/>
      <c r="KRF18" s="15"/>
      <c r="KRG18" s="1"/>
      <c r="KRH18" s="15"/>
      <c r="KRI18" s="1"/>
      <c r="KRJ18" s="15"/>
      <c r="KRK18" s="1"/>
      <c r="KRL18" s="15"/>
      <c r="KRM18" s="1"/>
      <c r="KRN18" s="15"/>
      <c r="KRO18" s="1"/>
      <c r="KRP18" s="15"/>
      <c r="KRQ18" s="1"/>
      <c r="KRR18" s="15"/>
      <c r="KRS18" s="1"/>
      <c r="KRT18" s="15"/>
      <c r="KRU18" s="1"/>
      <c r="KRV18" s="15"/>
      <c r="KRW18" s="1"/>
      <c r="KRX18" s="15"/>
      <c r="KRY18" s="1"/>
      <c r="KRZ18" s="15"/>
      <c r="KSA18" s="1"/>
      <c r="KSB18" s="15"/>
      <c r="KSC18" s="1"/>
      <c r="KSD18" s="15"/>
      <c r="KSE18" s="1"/>
      <c r="KSF18" s="15"/>
      <c r="KSG18" s="1"/>
      <c r="KSH18" s="15"/>
      <c r="KSI18" s="1"/>
      <c r="KSJ18" s="15"/>
      <c r="KSK18" s="1"/>
      <c r="KSL18" s="15"/>
      <c r="KSM18" s="1"/>
      <c r="KSN18" s="15"/>
      <c r="KSO18" s="1"/>
      <c r="KSP18" s="15"/>
      <c r="KSQ18" s="1"/>
      <c r="KSR18" s="15"/>
      <c r="KSS18" s="1"/>
      <c r="KST18" s="15"/>
      <c r="KSU18" s="1"/>
      <c r="KSV18" s="15"/>
      <c r="KSW18" s="1"/>
      <c r="KSX18" s="15"/>
      <c r="KSY18" s="1"/>
      <c r="KSZ18" s="15"/>
      <c r="KTA18" s="1"/>
      <c r="KTB18" s="15"/>
      <c r="KTC18" s="1"/>
      <c r="KTD18" s="15"/>
      <c r="KTE18" s="1"/>
      <c r="KTF18" s="15"/>
      <c r="KTG18" s="1"/>
      <c r="KTH18" s="15"/>
      <c r="KTI18" s="1"/>
      <c r="KTJ18" s="15"/>
      <c r="KTK18" s="1"/>
      <c r="KTL18" s="15"/>
      <c r="KTM18" s="1"/>
      <c r="KTN18" s="15"/>
      <c r="KTO18" s="1"/>
      <c r="KTP18" s="15"/>
      <c r="KTQ18" s="1"/>
      <c r="KTR18" s="15"/>
      <c r="KTS18" s="1"/>
      <c r="KTT18" s="15"/>
      <c r="KTU18" s="1"/>
      <c r="KTV18" s="15"/>
      <c r="KTW18" s="1"/>
      <c r="KTX18" s="15"/>
      <c r="KTY18" s="1"/>
      <c r="KTZ18" s="15"/>
      <c r="KUA18" s="1"/>
      <c r="KUB18" s="15"/>
      <c r="KUC18" s="1"/>
      <c r="KUD18" s="15"/>
      <c r="KUE18" s="1"/>
      <c r="KUF18" s="15"/>
      <c r="KUG18" s="1"/>
      <c r="KUH18" s="15"/>
      <c r="KUI18" s="1"/>
      <c r="KUJ18" s="15"/>
      <c r="KUK18" s="1"/>
      <c r="KUL18" s="15"/>
      <c r="KUM18" s="1"/>
      <c r="KUN18" s="15"/>
      <c r="KUO18" s="1"/>
      <c r="KUP18" s="15"/>
      <c r="KUQ18" s="1"/>
      <c r="KUR18" s="15"/>
      <c r="KUS18" s="1"/>
      <c r="KUT18" s="15"/>
      <c r="KUU18" s="1"/>
      <c r="KUV18" s="15"/>
      <c r="KUW18" s="1"/>
      <c r="KUX18" s="15"/>
      <c r="KUY18" s="1"/>
      <c r="KUZ18" s="15"/>
      <c r="KVA18" s="1"/>
      <c r="KVB18" s="15"/>
      <c r="KVC18" s="1"/>
      <c r="KVD18" s="15"/>
      <c r="KVE18" s="1"/>
      <c r="KVF18" s="15"/>
      <c r="KVG18" s="1"/>
      <c r="KVH18" s="15"/>
      <c r="KVI18" s="1"/>
      <c r="KVJ18" s="15"/>
      <c r="KVK18" s="1"/>
      <c r="KVL18" s="15"/>
      <c r="KVM18" s="1"/>
      <c r="KVN18" s="15"/>
      <c r="KVO18" s="1"/>
      <c r="KVP18" s="15"/>
      <c r="KVQ18" s="1"/>
      <c r="KVR18" s="15"/>
      <c r="KVS18" s="1"/>
      <c r="KVT18" s="15"/>
      <c r="KVU18" s="1"/>
      <c r="KVV18" s="15"/>
      <c r="KVW18" s="1"/>
      <c r="KVX18" s="15"/>
      <c r="KVY18" s="1"/>
      <c r="KVZ18" s="15"/>
      <c r="KWA18" s="1"/>
      <c r="KWB18" s="15"/>
      <c r="KWC18" s="1"/>
      <c r="KWD18" s="15"/>
      <c r="KWE18" s="1"/>
      <c r="KWF18" s="15"/>
      <c r="KWG18" s="1"/>
      <c r="KWH18" s="15"/>
      <c r="KWI18" s="1"/>
      <c r="KWJ18" s="15"/>
      <c r="KWK18" s="1"/>
      <c r="KWL18" s="15"/>
      <c r="KWM18" s="1"/>
      <c r="KWN18" s="15"/>
      <c r="KWO18" s="1"/>
      <c r="KWP18" s="15"/>
      <c r="KWQ18" s="1"/>
      <c r="KWR18" s="15"/>
      <c r="KWS18" s="1"/>
      <c r="KWT18" s="15"/>
      <c r="KWU18" s="1"/>
      <c r="KWV18" s="15"/>
      <c r="KWW18" s="1"/>
      <c r="KWX18" s="15"/>
      <c r="KWY18" s="1"/>
      <c r="KWZ18" s="15"/>
      <c r="KXA18" s="1"/>
      <c r="KXB18" s="15"/>
      <c r="KXC18" s="1"/>
      <c r="KXD18" s="15"/>
      <c r="KXE18" s="1"/>
      <c r="KXF18" s="15"/>
      <c r="KXG18" s="1"/>
      <c r="KXH18" s="15"/>
      <c r="KXI18" s="1"/>
      <c r="KXJ18" s="15"/>
      <c r="KXK18" s="1"/>
      <c r="KXL18" s="15"/>
      <c r="KXM18" s="1"/>
      <c r="KXN18" s="15"/>
      <c r="KXO18" s="1"/>
      <c r="KXP18" s="15"/>
      <c r="KXQ18" s="1"/>
      <c r="KXR18" s="15"/>
      <c r="KXS18" s="1"/>
      <c r="KXT18" s="15"/>
      <c r="KXU18" s="1"/>
      <c r="KXV18" s="15"/>
      <c r="KXW18" s="1"/>
      <c r="KXX18" s="15"/>
      <c r="KXY18" s="1"/>
      <c r="KXZ18" s="15"/>
      <c r="KYA18" s="1"/>
      <c r="KYB18" s="15"/>
      <c r="KYC18" s="1"/>
      <c r="KYD18" s="15"/>
      <c r="KYE18" s="1"/>
      <c r="KYF18" s="15"/>
      <c r="KYG18" s="1"/>
      <c r="KYH18" s="15"/>
      <c r="KYI18" s="1"/>
      <c r="KYJ18" s="15"/>
      <c r="KYK18" s="1"/>
      <c r="KYL18" s="15"/>
      <c r="KYM18" s="1"/>
      <c r="KYN18" s="15"/>
      <c r="KYO18" s="1"/>
      <c r="KYP18" s="15"/>
      <c r="KYQ18" s="1"/>
      <c r="KYR18" s="15"/>
      <c r="KYS18" s="1"/>
      <c r="KYT18" s="15"/>
      <c r="KYU18" s="1"/>
      <c r="KYV18" s="15"/>
      <c r="KYW18" s="1"/>
      <c r="KYX18" s="15"/>
      <c r="KYY18" s="1"/>
      <c r="KYZ18" s="15"/>
      <c r="KZA18" s="1"/>
      <c r="KZB18" s="15"/>
      <c r="KZC18" s="1"/>
      <c r="KZD18" s="15"/>
      <c r="KZE18" s="1"/>
      <c r="KZF18" s="15"/>
      <c r="KZG18" s="1"/>
      <c r="KZH18" s="15"/>
      <c r="KZI18" s="1"/>
      <c r="KZJ18" s="15"/>
      <c r="KZK18" s="1"/>
      <c r="KZL18" s="15"/>
      <c r="KZM18" s="1"/>
      <c r="KZN18" s="15"/>
      <c r="KZO18" s="1"/>
      <c r="KZP18" s="15"/>
      <c r="KZQ18" s="1"/>
      <c r="KZR18" s="15"/>
      <c r="KZS18" s="1"/>
      <c r="KZT18" s="15"/>
      <c r="KZU18" s="1"/>
      <c r="KZV18" s="15"/>
      <c r="KZW18" s="1"/>
      <c r="KZX18" s="15"/>
      <c r="KZY18" s="1"/>
      <c r="KZZ18" s="15"/>
      <c r="LAA18" s="1"/>
      <c r="LAB18" s="15"/>
      <c r="LAC18" s="1"/>
      <c r="LAD18" s="15"/>
      <c r="LAE18" s="1"/>
      <c r="LAF18" s="15"/>
      <c r="LAG18" s="1"/>
      <c r="LAH18" s="15"/>
      <c r="LAI18" s="1"/>
      <c r="LAJ18" s="15"/>
      <c r="LAK18" s="1"/>
      <c r="LAL18" s="15"/>
      <c r="LAM18" s="1"/>
      <c r="LAN18" s="15"/>
      <c r="LAO18" s="1"/>
      <c r="LAP18" s="15"/>
      <c r="LAQ18" s="1"/>
      <c r="LAR18" s="15"/>
      <c r="LAS18" s="1"/>
      <c r="LAT18" s="15"/>
      <c r="LAU18" s="1"/>
      <c r="LAV18" s="15"/>
      <c r="LAW18" s="1"/>
      <c r="LAX18" s="15"/>
      <c r="LAY18" s="1"/>
      <c r="LAZ18" s="15"/>
      <c r="LBA18" s="1"/>
      <c r="LBB18" s="15"/>
      <c r="LBC18" s="1"/>
      <c r="LBD18" s="15"/>
      <c r="LBE18" s="1"/>
      <c r="LBF18" s="15"/>
      <c r="LBG18" s="1"/>
      <c r="LBH18" s="15"/>
      <c r="LBI18" s="1"/>
      <c r="LBJ18" s="15"/>
      <c r="LBK18" s="1"/>
      <c r="LBL18" s="15"/>
      <c r="LBM18" s="1"/>
      <c r="LBN18" s="15"/>
      <c r="LBO18" s="1"/>
      <c r="LBP18" s="15"/>
      <c r="LBQ18" s="1"/>
      <c r="LBR18" s="15"/>
      <c r="LBS18" s="1"/>
      <c r="LBT18" s="15"/>
      <c r="LBU18" s="1"/>
      <c r="LBV18" s="15"/>
      <c r="LBW18" s="1"/>
      <c r="LBX18" s="15"/>
      <c r="LBY18" s="1"/>
      <c r="LBZ18" s="15"/>
      <c r="LCA18" s="1"/>
      <c r="LCB18" s="15"/>
      <c r="LCC18" s="1"/>
      <c r="LCD18" s="15"/>
      <c r="LCE18" s="1"/>
      <c r="LCF18" s="15"/>
      <c r="LCG18" s="1"/>
      <c r="LCH18" s="15"/>
      <c r="LCI18" s="1"/>
      <c r="LCJ18" s="15"/>
      <c r="LCK18" s="1"/>
      <c r="LCL18" s="15"/>
      <c r="LCM18" s="1"/>
      <c r="LCN18" s="15"/>
      <c r="LCO18" s="1"/>
      <c r="LCP18" s="15"/>
      <c r="LCQ18" s="1"/>
      <c r="LCR18" s="15"/>
      <c r="LCS18" s="1"/>
      <c r="LCT18" s="15"/>
      <c r="LCU18" s="1"/>
      <c r="LCV18" s="15"/>
      <c r="LCW18" s="1"/>
      <c r="LCX18" s="15"/>
      <c r="LCY18" s="1"/>
      <c r="LCZ18" s="15"/>
      <c r="LDA18" s="1"/>
      <c r="LDB18" s="15"/>
      <c r="LDC18" s="1"/>
      <c r="LDD18" s="15"/>
      <c r="LDE18" s="1"/>
      <c r="LDF18" s="15"/>
      <c r="LDG18" s="1"/>
      <c r="LDH18" s="15"/>
      <c r="LDI18" s="1"/>
      <c r="LDJ18" s="15"/>
      <c r="LDK18" s="1"/>
      <c r="LDL18" s="15"/>
      <c r="LDM18" s="1"/>
      <c r="LDN18" s="15"/>
      <c r="LDO18" s="1"/>
      <c r="LDP18" s="15"/>
      <c r="LDQ18" s="1"/>
      <c r="LDR18" s="15"/>
      <c r="LDS18" s="1"/>
      <c r="LDT18" s="15"/>
      <c r="LDU18" s="1"/>
      <c r="LDV18" s="15"/>
      <c r="LDW18" s="1"/>
      <c r="LDX18" s="15"/>
      <c r="LDY18" s="1"/>
      <c r="LDZ18" s="15"/>
      <c r="LEA18" s="1"/>
      <c r="LEB18" s="15"/>
      <c r="LEC18" s="1"/>
      <c r="LED18" s="15"/>
      <c r="LEE18" s="1"/>
      <c r="LEF18" s="15"/>
      <c r="LEG18" s="1"/>
      <c r="LEH18" s="15"/>
      <c r="LEI18" s="1"/>
      <c r="LEJ18" s="15"/>
      <c r="LEK18" s="1"/>
      <c r="LEL18" s="15"/>
      <c r="LEM18" s="1"/>
      <c r="LEN18" s="15"/>
      <c r="LEO18" s="1"/>
      <c r="LEP18" s="15"/>
      <c r="LEQ18" s="1"/>
      <c r="LER18" s="15"/>
      <c r="LES18" s="1"/>
      <c r="LET18" s="15"/>
      <c r="LEU18" s="1"/>
      <c r="LEV18" s="15"/>
      <c r="LEW18" s="1"/>
      <c r="LEX18" s="15"/>
      <c r="LEY18" s="1"/>
      <c r="LEZ18" s="15"/>
      <c r="LFA18" s="1"/>
      <c r="LFB18" s="15"/>
      <c r="LFC18" s="1"/>
      <c r="LFD18" s="15"/>
      <c r="LFE18" s="1"/>
      <c r="LFF18" s="15"/>
      <c r="LFG18" s="1"/>
      <c r="LFH18" s="15"/>
      <c r="LFI18" s="1"/>
      <c r="LFJ18" s="15"/>
      <c r="LFK18" s="1"/>
      <c r="LFL18" s="15"/>
      <c r="LFM18" s="1"/>
      <c r="LFN18" s="15"/>
      <c r="LFO18" s="1"/>
      <c r="LFP18" s="15"/>
      <c r="LFQ18" s="1"/>
      <c r="LFR18" s="15"/>
      <c r="LFS18" s="1"/>
      <c r="LFT18" s="15"/>
      <c r="LFU18" s="1"/>
      <c r="LFV18" s="15"/>
      <c r="LFW18" s="1"/>
      <c r="LFX18" s="15"/>
      <c r="LFY18" s="1"/>
      <c r="LFZ18" s="15"/>
      <c r="LGA18" s="1"/>
      <c r="LGB18" s="15"/>
      <c r="LGC18" s="1"/>
      <c r="LGD18" s="15"/>
      <c r="LGE18" s="1"/>
      <c r="LGF18" s="15"/>
      <c r="LGG18" s="1"/>
      <c r="LGH18" s="15"/>
      <c r="LGI18" s="1"/>
      <c r="LGJ18" s="15"/>
      <c r="LGK18" s="1"/>
      <c r="LGL18" s="15"/>
      <c r="LGM18" s="1"/>
      <c r="LGN18" s="15"/>
      <c r="LGO18" s="1"/>
      <c r="LGP18" s="15"/>
      <c r="LGQ18" s="1"/>
      <c r="LGR18" s="15"/>
      <c r="LGS18" s="1"/>
      <c r="LGT18" s="15"/>
      <c r="LGU18" s="1"/>
      <c r="LGV18" s="15"/>
      <c r="LGW18" s="1"/>
      <c r="LGX18" s="15"/>
      <c r="LGY18" s="1"/>
      <c r="LGZ18" s="15"/>
      <c r="LHA18" s="1"/>
      <c r="LHB18" s="15"/>
      <c r="LHC18" s="1"/>
      <c r="LHD18" s="15"/>
      <c r="LHE18" s="1"/>
      <c r="LHF18" s="15"/>
      <c r="LHG18" s="1"/>
      <c r="LHH18" s="15"/>
      <c r="LHI18" s="1"/>
      <c r="LHJ18" s="15"/>
      <c r="LHK18" s="1"/>
      <c r="LHL18" s="15"/>
      <c r="LHM18" s="1"/>
      <c r="LHN18" s="15"/>
      <c r="LHO18" s="1"/>
      <c r="LHP18" s="15"/>
      <c r="LHQ18" s="1"/>
      <c r="LHR18" s="15"/>
      <c r="LHS18" s="1"/>
      <c r="LHT18" s="15"/>
      <c r="LHU18" s="1"/>
      <c r="LHV18" s="15"/>
      <c r="LHW18" s="1"/>
      <c r="LHX18" s="15"/>
      <c r="LHY18" s="1"/>
      <c r="LHZ18" s="15"/>
      <c r="LIA18" s="1"/>
      <c r="LIB18" s="15"/>
      <c r="LIC18" s="1"/>
      <c r="LID18" s="15"/>
      <c r="LIE18" s="1"/>
      <c r="LIF18" s="15"/>
      <c r="LIG18" s="1"/>
      <c r="LIH18" s="15"/>
      <c r="LII18" s="1"/>
      <c r="LIJ18" s="15"/>
      <c r="LIK18" s="1"/>
      <c r="LIL18" s="15"/>
      <c r="LIM18" s="1"/>
      <c r="LIN18" s="15"/>
      <c r="LIO18" s="1"/>
      <c r="LIP18" s="15"/>
      <c r="LIQ18" s="1"/>
      <c r="LIR18" s="15"/>
      <c r="LIS18" s="1"/>
      <c r="LIT18" s="15"/>
      <c r="LIU18" s="1"/>
      <c r="LIV18" s="15"/>
      <c r="LIW18" s="1"/>
      <c r="LIX18" s="15"/>
      <c r="LIY18" s="1"/>
      <c r="LIZ18" s="15"/>
      <c r="LJA18" s="1"/>
      <c r="LJB18" s="15"/>
      <c r="LJC18" s="1"/>
      <c r="LJD18" s="15"/>
      <c r="LJE18" s="1"/>
      <c r="LJF18" s="15"/>
      <c r="LJG18" s="1"/>
      <c r="LJH18" s="15"/>
      <c r="LJI18" s="1"/>
      <c r="LJJ18" s="15"/>
      <c r="LJK18" s="1"/>
      <c r="LJL18" s="15"/>
      <c r="LJM18" s="1"/>
      <c r="LJN18" s="15"/>
      <c r="LJO18" s="1"/>
      <c r="LJP18" s="15"/>
      <c r="LJQ18" s="1"/>
      <c r="LJR18" s="15"/>
      <c r="LJS18" s="1"/>
      <c r="LJT18" s="15"/>
      <c r="LJU18" s="1"/>
      <c r="LJV18" s="15"/>
      <c r="LJW18" s="1"/>
      <c r="LJX18" s="15"/>
      <c r="LJY18" s="1"/>
      <c r="LJZ18" s="15"/>
      <c r="LKA18" s="1"/>
      <c r="LKB18" s="15"/>
      <c r="LKC18" s="1"/>
      <c r="LKD18" s="15"/>
      <c r="LKE18" s="1"/>
      <c r="LKF18" s="15"/>
      <c r="LKG18" s="1"/>
      <c r="LKH18" s="15"/>
      <c r="LKI18" s="1"/>
      <c r="LKJ18" s="15"/>
      <c r="LKK18" s="1"/>
      <c r="LKL18" s="15"/>
      <c r="LKM18" s="1"/>
      <c r="LKN18" s="15"/>
      <c r="LKO18" s="1"/>
      <c r="LKP18" s="15"/>
      <c r="LKQ18" s="1"/>
      <c r="LKR18" s="15"/>
      <c r="LKS18" s="1"/>
      <c r="LKT18" s="15"/>
      <c r="LKU18" s="1"/>
      <c r="LKV18" s="15"/>
      <c r="LKW18" s="1"/>
      <c r="LKX18" s="15"/>
      <c r="LKY18" s="1"/>
      <c r="LKZ18" s="15"/>
      <c r="LLA18" s="1"/>
      <c r="LLB18" s="15"/>
      <c r="LLC18" s="1"/>
      <c r="LLD18" s="15"/>
      <c r="LLE18" s="1"/>
      <c r="LLF18" s="15"/>
      <c r="LLG18" s="1"/>
      <c r="LLH18" s="15"/>
      <c r="LLI18" s="1"/>
      <c r="LLJ18" s="15"/>
      <c r="LLK18" s="1"/>
      <c r="LLL18" s="15"/>
      <c r="LLM18" s="1"/>
      <c r="LLN18" s="15"/>
      <c r="LLO18" s="1"/>
      <c r="LLP18" s="15"/>
      <c r="LLQ18" s="1"/>
      <c r="LLR18" s="15"/>
      <c r="LLS18" s="1"/>
      <c r="LLT18" s="15"/>
      <c r="LLU18" s="1"/>
      <c r="LLV18" s="15"/>
      <c r="LLW18" s="1"/>
      <c r="LLX18" s="15"/>
      <c r="LLY18" s="1"/>
      <c r="LLZ18" s="15"/>
      <c r="LMA18" s="1"/>
      <c r="LMB18" s="15"/>
      <c r="LMC18" s="1"/>
      <c r="LMD18" s="15"/>
      <c r="LME18" s="1"/>
      <c r="LMF18" s="15"/>
      <c r="LMG18" s="1"/>
      <c r="LMH18" s="15"/>
      <c r="LMI18" s="1"/>
      <c r="LMJ18" s="15"/>
      <c r="LMK18" s="1"/>
      <c r="LML18" s="15"/>
      <c r="LMM18" s="1"/>
      <c r="LMN18" s="15"/>
      <c r="LMO18" s="1"/>
      <c r="LMP18" s="15"/>
      <c r="LMQ18" s="1"/>
      <c r="LMR18" s="15"/>
      <c r="LMS18" s="1"/>
      <c r="LMT18" s="15"/>
      <c r="LMU18" s="1"/>
      <c r="LMV18" s="15"/>
      <c r="LMW18" s="1"/>
      <c r="LMX18" s="15"/>
      <c r="LMY18" s="1"/>
      <c r="LMZ18" s="15"/>
      <c r="LNA18" s="1"/>
      <c r="LNB18" s="15"/>
      <c r="LNC18" s="1"/>
      <c r="LND18" s="15"/>
      <c r="LNE18" s="1"/>
      <c r="LNF18" s="15"/>
      <c r="LNG18" s="1"/>
      <c r="LNH18" s="15"/>
      <c r="LNI18" s="1"/>
      <c r="LNJ18" s="15"/>
      <c r="LNK18" s="1"/>
      <c r="LNL18" s="15"/>
      <c r="LNM18" s="1"/>
      <c r="LNN18" s="15"/>
      <c r="LNO18" s="1"/>
      <c r="LNP18" s="15"/>
      <c r="LNQ18" s="1"/>
      <c r="LNR18" s="15"/>
      <c r="LNS18" s="1"/>
      <c r="LNT18" s="15"/>
      <c r="LNU18" s="1"/>
      <c r="LNV18" s="15"/>
      <c r="LNW18" s="1"/>
      <c r="LNX18" s="15"/>
      <c r="LNY18" s="1"/>
      <c r="LNZ18" s="15"/>
      <c r="LOA18" s="1"/>
      <c r="LOB18" s="15"/>
      <c r="LOC18" s="1"/>
      <c r="LOD18" s="15"/>
      <c r="LOE18" s="1"/>
      <c r="LOF18" s="15"/>
      <c r="LOG18" s="1"/>
      <c r="LOH18" s="15"/>
      <c r="LOI18" s="1"/>
      <c r="LOJ18" s="15"/>
      <c r="LOK18" s="1"/>
      <c r="LOL18" s="15"/>
      <c r="LOM18" s="1"/>
      <c r="LON18" s="15"/>
      <c r="LOO18" s="1"/>
      <c r="LOP18" s="15"/>
      <c r="LOQ18" s="1"/>
      <c r="LOR18" s="15"/>
      <c r="LOS18" s="1"/>
      <c r="LOT18" s="15"/>
      <c r="LOU18" s="1"/>
      <c r="LOV18" s="15"/>
      <c r="LOW18" s="1"/>
      <c r="LOX18" s="15"/>
      <c r="LOY18" s="1"/>
      <c r="LOZ18" s="15"/>
      <c r="LPA18" s="1"/>
      <c r="LPB18" s="15"/>
      <c r="LPC18" s="1"/>
      <c r="LPD18" s="15"/>
      <c r="LPE18" s="1"/>
      <c r="LPF18" s="15"/>
      <c r="LPG18" s="1"/>
      <c r="LPH18" s="15"/>
      <c r="LPI18" s="1"/>
      <c r="LPJ18" s="15"/>
      <c r="LPK18" s="1"/>
      <c r="LPL18" s="15"/>
      <c r="LPM18" s="1"/>
      <c r="LPN18" s="15"/>
      <c r="LPO18" s="1"/>
      <c r="LPP18" s="15"/>
      <c r="LPQ18" s="1"/>
      <c r="LPR18" s="15"/>
      <c r="LPS18" s="1"/>
      <c r="LPT18" s="15"/>
      <c r="LPU18" s="1"/>
      <c r="LPV18" s="15"/>
      <c r="LPW18" s="1"/>
      <c r="LPX18" s="15"/>
      <c r="LPY18" s="1"/>
      <c r="LPZ18" s="15"/>
      <c r="LQA18" s="1"/>
      <c r="LQB18" s="15"/>
      <c r="LQC18" s="1"/>
      <c r="LQD18" s="15"/>
      <c r="LQE18" s="1"/>
      <c r="LQF18" s="15"/>
      <c r="LQG18" s="1"/>
      <c r="LQH18" s="15"/>
      <c r="LQI18" s="1"/>
      <c r="LQJ18" s="15"/>
      <c r="LQK18" s="1"/>
      <c r="LQL18" s="15"/>
      <c r="LQM18" s="1"/>
      <c r="LQN18" s="15"/>
      <c r="LQO18" s="1"/>
      <c r="LQP18" s="15"/>
      <c r="LQQ18" s="1"/>
      <c r="LQR18" s="15"/>
      <c r="LQS18" s="1"/>
      <c r="LQT18" s="15"/>
      <c r="LQU18" s="1"/>
      <c r="LQV18" s="15"/>
      <c r="LQW18" s="1"/>
      <c r="LQX18" s="15"/>
      <c r="LQY18" s="1"/>
      <c r="LQZ18" s="15"/>
      <c r="LRA18" s="1"/>
      <c r="LRB18" s="15"/>
      <c r="LRC18" s="1"/>
      <c r="LRD18" s="15"/>
      <c r="LRE18" s="1"/>
      <c r="LRF18" s="15"/>
      <c r="LRG18" s="1"/>
      <c r="LRH18" s="15"/>
      <c r="LRI18" s="1"/>
      <c r="LRJ18" s="15"/>
      <c r="LRK18" s="1"/>
      <c r="LRL18" s="15"/>
      <c r="LRM18" s="1"/>
      <c r="LRN18" s="15"/>
      <c r="LRO18" s="1"/>
      <c r="LRP18" s="15"/>
      <c r="LRQ18" s="1"/>
      <c r="LRR18" s="15"/>
      <c r="LRS18" s="1"/>
      <c r="LRT18" s="15"/>
      <c r="LRU18" s="1"/>
      <c r="LRV18" s="15"/>
      <c r="LRW18" s="1"/>
      <c r="LRX18" s="15"/>
      <c r="LRY18" s="1"/>
      <c r="LRZ18" s="15"/>
      <c r="LSA18" s="1"/>
      <c r="LSB18" s="15"/>
      <c r="LSC18" s="1"/>
      <c r="LSD18" s="15"/>
      <c r="LSE18" s="1"/>
      <c r="LSF18" s="15"/>
      <c r="LSG18" s="1"/>
      <c r="LSH18" s="15"/>
      <c r="LSI18" s="1"/>
      <c r="LSJ18" s="15"/>
      <c r="LSK18" s="1"/>
      <c r="LSL18" s="15"/>
      <c r="LSM18" s="1"/>
      <c r="LSN18" s="15"/>
      <c r="LSO18" s="1"/>
      <c r="LSP18" s="15"/>
      <c r="LSQ18" s="1"/>
      <c r="LSR18" s="15"/>
      <c r="LSS18" s="1"/>
      <c r="LST18" s="15"/>
      <c r="LSU18" s="1"/>
      <c r="LSV18" s="15"/>
      <c r="LSW18" s="1"/>
      <c r="LSX18" s="15"/>
      <c r="LSY18" s="1"/>
      <c r="LSZ18" s="15"/>
      <c r="LTA18" s="1"/>
      <c r="LTB18" s="15"/>
      <c r="LTC18" s="1"/>
      <c r="LTD18" s="15"/>
      <c r="LTE18" s="1"/>
      <c r="LTF18" s="15"/>
      <c r="LTG18" s="1"/>
      <c r="LTH18" s="15"/>
      <c r="LTI18" s="1"/>
      <c r="LTJ18" s="15"/>
      <c r="LTK18" s="1"/>
      <c r="LTL18" s="15"/>
      <c r="LTM18" s="1"/>
      <c r="LTN18" s="15"/>
      <c r="LTO18" s="1"/>
      <c r="LTP18" s="15"/>
      <c r="LTQ18" s="1"/>
      <c r="LTR18" s="15"/>
      <c r="LTS18" s="1"/>
      <c r="LTT18" s="15"/>
      <c r="LTU18" s="1"/>
      <c r="LTV18" s="15"/>
      <c r="LTW18" s="1"/>
      <c r="LTX18" s="15"/>
      <c r="LTY18" s="1"/>
      <c r="LTZ18" s="15"/>
      <c r="LUA18" s="1"/>
      <c r="LUB18" s="15"/>
      <c r="LUC18" s="1"/>
      <c r="LUD18" s="15"/>
      <c r="LUE18" s="1"/>
      <c r="LUF18" s="15"/>
      <c r="LUG18" s="1"/>
      <c r="LUH18" s="15"/>
      <c r="LUI18" s="1"/>
      <c r="LUJ18" s="15"/>
      <c r="LUK18" s="1"/>
      <c r="LUL18" s="15"/>
      <c r="LUM18" s="1"/>
      <c r="LUN18" s="15"/>
      <c r="LUO18" s="1"/>
      <c r="LUP18" s="15"/>
      <c r="LUQ18" s="1"/>
      <c r="LUR18" s="15"/>
      <c r="LUS18" s="1"/>
      <c r="LUT18" s="15"/>
      <c r="LUU18" s="1"/>
      <c r="LUV18" s="15"/>
      <c r="LUW18" s="1"/>
      <c r="LUX18" s="15"/>
      <c r="LUY18" s="1"/>
      <c r="LUZ18" s="15"/>
      <c r="LVA18" s="1"/>
      <c r="LVB18" s="15"/>
      <c r="LVC18" s="1"/>
      <c r="LVD18" s="15"/>
      <c r="LVE18" s="1"/>
      <c r="LVF18" s="15"/>
      <c r="LVG18" s="1"/>
      <c r="LVH18" s="15"/>
      <c r="LVI18" s="1"/>
      <c r="LVJ18" s="15"/>
      <c r="LVK18" s="1"/>
      <c r="LVL18" s="15"/>
      <c r="LVM18" s="1"/>
      <c r="LVN18" s="15"/>
      <c r="LVO18" s="1"/>
      <c r="LVP18" s="15"/>
      <c r="LVQ18" s="1"/>
      <c r="LVR18" s="15"/>
      <c r="LVS18" s="1"/>
      <c r="LVT18" s="15"/>
      <c r="LVU18" s="1"/>
      <c r="LVV18" s="15"/>
      <c r="LVW18" s="1"/>
      <c r="LVX18" s="15"/>
      <c r="LVY18" s="1"/>
      <c r="LVZ18" s="15"/>
      <c r="LWA18" s="1"/>
      <c r="LWB18" s="15"/>
      <c r="LWC18" s="1"/>
      <c r="LWD18" s="15"/>
      <c r="LWE18" s="1"/>
      <c r="LWF18" s="15"/>
      <c r="LWG18" s="1"/>
      <c r="LWH18" s="15"/>
      <c r="LWI18" s="1"/>
      <c r="LWJ18" s="15"/>
      <c r="LWK18" s="1"/>
      <c r="LWL18" s="15"/>
      <c r="LWM18" s="1"/>
      <c r="LWN18" s="15"/>
      <c r="LWO18" s="1"/>
      <c r="LWP18" s="15"/>
      <c r="LWQ18" s="1"/>
      <c r="LWR18" s="15"/>
      <c r="LWS18" s="1"/>
      <c r="LWT18" s="15"/>
      <c r="LWU18" s="1"/>
      <c r="LWV18" s="15"/>
      <c r="LWW18" s="1"/>
      <c r="LWX18" s="15"/>
      <c r="LWY18" s="1"/>
      <c r="LWZ18" s="15"/>
      <c r="LXA18" s="1"/>
      <c r="LXB18" s="15"/>
      <c r="LXC18" s="1"/>
      <c r="LXD18" s="15"/>
      <c r="LXE18" s="1"/>
      <c r="LXF18" s="15"/>
      <c r="LXG18" s="1"/>
      <c r="LXH18" s="15"/>
      <c r="LXI18" s="1"/>
      <c r="LXJ18" s="15"/>
      <c r="LXK18" s="1"/>
      <c r="LXL18" s="15"/>
      <c r="LXM18" s="1"/>
      <c r="LXN18" s="15"/>
      <c r="LXO18" s="1"/>
      <c r="LXP18" s="15"/>
      <c r="LXQ18" s="1"/>
      <c r="LXR18" s="15"/>
      <c r="LXS18" s="1"/>
      <c r="LXT18" s="15"/>
      <c r="LXU18" s="1"/>
      <c r="LXV18" s="15"/>
      <c r="LXW18" s="1"/>
      <c r="LXX18" s="15"/>
      <c r="LXY18" s="1"/>
      <c r="LXZ18" s="15"/>
      <c r="LYA18" s="1"/>
      <c r="LYB18" s="15"/>
      <c r="LYC18" s="1"/>
      <c r="LYD18" s="15"/>
      <c r="LYE18" s="1"/>
      <c r="LYF18" s="15"/>
      <c r="LYG18" s="1"/>
      <c r="LYH18" s="15"/>
      <c r="LYI18" s="1"/>
      <c r="LYJ18" s="15"/>
      <c r="LYK18" s="1"/>
      <c r="LYL18" s="15"/>
      <c r="LYM18" s="1"/>
      <c r="LYN18" s="15"/>
      <c r="LYO18" s="1"/>
      <c r="LYP18" s="15"/>
      <c r="LYQ18" s="1"/>
      <c r="LYR18" s="15"/>
      <c r="LYS18" s="1"/>
      <c r="LYT18" s="15"/>
      <c r="LYU18" s="1"/>
      <c r="LYV18" s="15"/>
      <c r="LYW18" s="1"/>
      <c r="LYX18" s="15"/>
      <c r="LYY18" s="1"/>
      <c r="LYZ18" s="15"/>
      <c r="LZA18" s="1"/>
      <c r="LZB18" s="15"/>
      <c r="LZC18" s="1"/>
      <c r="LZD18" s="15"/>
      <c r="LZE18" s="1"/>
      <c r="LZF18" s="15"/>
      <c r="LZG18" s="1"/>
      <c r="LZH18" s="15"/>
      <c r="LZI18" s="1"/>
      <c r="LZJ18" s="15"/>
      <c r="LZK18" s="1"/>
      <c r="LZL18" s="15"/>
      <c r="LZM18" s="1"/>
      <c r="LZN18" s="15"/>
      <c r="LZO18" s="1"/>
      <c r="LZP18" s="15"/>
      <c r="LZQ18" s="1"/>
      <c r="LZR18" s="15"/>
      <c r="LZS18" s="1"/>
      <c r="LZT18" s="15"/>
      <c r="LZU18" s="1"/>
      <c r="LZV18" s="15"/>
      <c r="LZW18" s="1"/>
      <c r="LZX18" s="15"/>
      <c r="LZY18" s="1"/>
      <c r="LZZ18" s="15"/>
      <c r="MAA18" s="1"/>
      <c r="MAB18" s="15"/>
      <c r="MAC18" s="1"/>
      <c r="MAD18" s="15"/>
      <c r="MAE18" s="1"/>
      <c r="MAF18" s="15"/>
      <c r="MAG18" s="1"/>
      <c r="MAH18" s="15"/>
      <c r="MAI18" s="1"/>
      <c r="MAJ18" s="15"/>
      <c r="MAK18" s="1"/>
      <c r="MAL18" s="15"/>
      <c r="MAM18" s="1"/>
      <c r="MAN18" s="15"/>
      <c r="MAO18" s="1"/>
      <c r="MAP18" s="15"/>
      <c r="MAQ18" s="1"/>
      <c r="MAR18" s="15"/>
      <c r="MAS18" s="1"/>
      <c r="MAT18" s="15"/>
      <c r="MAU18" s="1"/>
      <c r="MAV18" s="15"/>
      <c r="MAW18" s="1"/>
      <c r="MAX18" s="15"/>
      <c r="MAY18" s="1"/>
      <c r="MAZ18" s="15"/>
      <c r="MBA18" s="1"/>
      <c r="MBB18" s="15"/>
      <c r="MBC18" s="1"/>
      <c r="MBD18" s="15"/>
      <c r="MBE18" s="1"/>
      <c r="MBF18" s="15"/>
      <c r="MBG18" s="1"/>
      <c r="MBH18" s="15"/>
      <c r="MBI18" s="1"/>
      <c r="MBJ18" s="15"/>
      <c r="MBK18" s="1"/>
      <c r="MBL18" s="15"/>
      <c r="MBM18" s="1"/>
      <c r="MBN18" s="15"/>
      <c r="MBO18" s="1"/>
      <c r="MBP18" s="15"/>
      <c r="MBQ18" s="1"/>
      <c r="MBR18" s="15"/>
      <c r="MBS18" s="1"/>
      <c r="MBT18" s="15"/>
      <c r="MBU18" s="1"/>
      <c r="MBV18" s="15"/>
      <c r="MBW18" s="1"/>
      <c r="MBX18" s="15"/>
      <c r="MBY18" s="1"/>
      <c r="MBZ18" s="15"/>
      <c r="MCA18" s="1"/>
      <c r="MCB18" s="15"/>
      <c r="MCC18" s="1"/>
      <c r="MCD18" s="15"/>
      <c r="MCE18" s="1"/>
      <c r="MCF18" s="15"/>
      <c r="MCG18" s="1"/>
      <c r="MCH18" s="15"/>
      <c r="MCI18" s="1"/>
      <c r="MCJ18" s="15"/>
      <c r="MCK18" s="1"/>
      <c r="MCL18" s="15"/>
      <c r="MCM18" s="1"/>
      <c r="MCN18" s="15"/>
      <c r="MCO18" s="1"/>
      <c r="MCP18" s="15"/>
      <c r="MCQ18" s="1"/>
      <c r="MCR18" s="15"/>
      <c r="MCS18" s="1"/>
      <c r="MCT18" s="15"/>
      <c r="MCU18" s="1"/>
      <c r="MCV18" s="15"/>
      <c r="MCW18" s="1"/>
      <c r="MCX18" s="15"/>
      <c r="MCY18" s="1"/>
      <c r="MCZ18" s="15"/>
      <c r="MDA18" s="1"/>
      <c r="MDB18" s="15"/>
      <c r="MDC18" s="1"/>
      <c r="MDD18" s="15"/>
      <c r="MDE18" s="1"/>
      <c r="MDF18" s="15"/>
      <c r="MDG18" s="1"/>
      <c r="MDH18" s="15"/>
      <c r="MDI18" s="1"/>
      <c r="MDJ18" s="15"/>
      <c r="MDK18" s="1"/>
      <c r="MDL18" s="15"/>
      <c r="MDM18" s="1"/>
      <c r="MDN18" s="15"/>
      <c r="MDO18" s="1"/>
      <c r="MDP18" s="15"/>
      <c r="MDQ18" s="1"/>
      <c r="MDR18" s="15"/>
      <c r="MDS18" s="1"/>
      <c r="MDT18" s="15"/>
      <c r="MDU18" s="1"/>
      <c r="MDV18" s="15"/>
      <c r="MDW18" s="1"/>
      <c r="MDX18" s="15"/>
      <c r="MDY18" s="1"/>
      <c r="MDZ18" s="15"/>
      <c r="MEA18" s="1"/>
      <c r="MEB18" s="15"/>
      <c r="MEC18" s="1"/>
      <c r="MED18" s="15"/>
      <c r="MEE18" s="1"/>
      <c r="MEF18" s="15"/>
      <c r="MEG18" s="1"/>
      <c r="MEH18" s="15"/>
      <c r="MEI18" s="1"/>
      <c r="MEJ18" s="15"/>
      <c r="MEK18" s="1"/>
      <c r="MEL18" s="15"/>
      <c r="MEM18" s="1"/>
      <c r="MEN18" s="15"/>
      <c r="MEO18" s="1"/>
      <c r="MEP18" s="15"/>
      <c r="MEQ18" s="1"/>
      <c r="MER18" s="15"/>
      <c r="MES18" s="1"/>
      <c r="MET18" s="15"/>
      <c r="MEU18" s="1"/>
      <c r="MEV18" s="15"/>
      <c r="MEW18" s="1"/>
      <c r="MEX18" s="15"/>
      <c r="MEY18" s="1"/>
      <c r="MEZ18" s="15"/>
      <c r="MFA18" s="1"/>
      <c r="MFB18" s="15"/>
      <c r="MFC18" s="1"/>
      <c r="MFD18" s="15"/>
      <c r="MFE18" s="1"/>
      <c r="MFF18" s="15"/>
      <c r="MFG18" s="1"/>
      <c r="MFH18" s="15"/>
      <c r="MFI18" s="1"/>
      <c r="MFJ18" s="15"/>
      <c r="MFK18" s="1"/>
      <c r="MFL18" s="15"/>
      <c r="MFM18" s="1"/>
      <c r="MFN18" s="15"/>
      <c r="MFO18" s="1"/>
      <c r="MFP18" s="15"/>
      <c r="MFQ18" s="1"/>
      <c r="MFR18" s="15"/>
      <c r="MFS18" s="1"/>
      <c r="MFT18" s="15"/>
      <c r="MFU18" s="1"/>
      <c r="MFV18" s="15"/>
      <c r="MFW18" s="1"/>
      <c r="MFX18" s="15"/>
      <c r="MFY18" s="1"/>
      <c r="MFZ18" s="15"/>
      <c r="MGA18" s="1"/>
      <c r="MGB18" s="15"/>
      <c r="MGC18" s="1"/>
      <c r="MGD18" s="15"/>
      <c r="MGE18" s="1"/>
      <c r="MGF18" s="15"/>
      <c r="MGG18" s="1"/>
      <c r="MGH18" s="15"/>
      <c r="MGI18" s="1"/>
      <c r="MGJ18" s="15"/>
      <c r="MGK18" s="1"/>
      <c r="MGL18" s="15"/>
      <c r="MGM18" s="1"/>
      <c r="MGN18" s="15"/>
      <c r="MGO18" s="1"/>
      <c r="MGP18" s="15"/>
      <c r="MGQ18" s="1"/>
      <c r="MGR18" s="15"/>
      <c r="MGS18" s="1"/>
      <c r="MGT18" s="15"/>
      <c r="MGU18" s="1"/>
      <c r="MGV18" s="15"/>
      <c r="MGW18" s="1"/>
      <c r="MGX18" s="15"/>
      <c r="MGY18" s="1"/>
      <c r="MGZ18" s="15"/>
      <c r="MHA18" s="1"/>
      <c r="MHB18" s="15"/>
      <c r="MHC18" s="1"/>
      <c r="MHD18" s="15"/>
      <c r="MHE18" s="1"/>
      <c r="MHF18" s="15"/>
      <c r="MHG18" s="1"/>
      <c r="MHH18" s="15"/>
      <c r="MHI18" s="1"/>
      <c r="MHJ18" s="15"/>
      <c r="MHK18" s="1"/>
      <c r="MHL18" s="15"/>
      <c r="MHM18" s="1"/>
      <c r="MHN18" s="15"/>
      <c r="MHO18" s="1"/>
      <c r="MHP18" s="15"/>
      <c r="MHQ18" s="1"/>
      <c r="MHR18" s="15"/>
      <c r="MHS18" s="1"/>
      <c r="MHT18" s="15"/>
      <c r="MHU18" s="1"/>
      <c r="MHV18" s="15"/>
      <c r="MHW18" s="1"/>
      <c r="MHX18" s="15"/>
      <c r="MHY18" s="1"/>
      <c r="MHZ18" s="15"/>
      <c r="MIA18" s="1"/>
      <c r="MIB18" s="15"/>
      <c r="MIC18" s="1"/>
      <c r="MID18" s="15"/>
      <c r="MIE18" s="1"/>
      <c r="MIF18" s="15"/>
      <c r="MIG18" s="1"/>
      <c r="MIH18" s="15"/>
      <c r="MII18" s="1"/>
      <c r="MIJ18" s="15"/>
      <c r="MIK18" s="1"/>
      <c r="MIL18" s="15"/>
      <c r="MIM18" s="1"/>
      <c r="MIN18" s="15"/>
      <c r="MIO18" s="1"/>
      <c r="MIP18" s="15"/>
      <c r="MIQ18" s="1"/>
      <c r="MIR18" s="15"/>
      <c r="MIS18" s="1"/>
      <c r="MIT18" s="15"/>
      <c r="MIU18" s="1"/>
      <c r="MIV18" s="15"/>
      <c r="MIW18" s="1"/>
      <c r="MIX18" s="15"/>
      <c r="MIY18" s="1"/>
      <c r="MIZ18" s="15"/>
      <c r="MJA18" s="1"/>
      <c r="MJB18" s="15"/>
      <c r="MJC18" s="1"/>
      <c r="MJD18" s="15"/>
      <c r="MJE18" s="1"/>
      <c r="MJF18" s="15"/>
      <c r="MJG18" s="1"/>
      <c r="MJH18" s="15"/>
      <c r="MJI18" s="1"/>
      <c r="MJJ18" s="15"/>
      <c r="MJK18" s="1"/>
      <c r="MJL18" s="15"/>
      <c r="MJM18" s="1"/>
      <c r="MJN18" s="15"/>
      <c r="MJO18" s="1"/>
      <c r="MJP18" s="15"/>
      <c r="MJQ18" s="1"/>
      <c r="MJR18" s="15"/>
      <c r="MJS18" s="1"/>
      <c r="MJT18" s="15"/>
      <c r="MJU18" s="1"/>
      <c r="MJV18" s="15"/>
      <c r="MJW18" s="1"/>
      <c r="MJX18" s="15"/>
      <c r="MJY18" s="1"/>
      <c r="MJZ18" s="15"/>
      <c r="MKA18" s="1"/>
      <c r="MKB18" s="15"/>
      <c r="MKC18" s="1"/>
      <c r="MKD18" s="15"/>
      <c r="MKE18" s="1"/>
      <c r="MKF18" s="15"/>
      <c r="MKG18" s="1"/>
      <c r="MKH18" s="15"/>
      <c r="MKI18" s="1"/>
      <c r="MKJ18" s="15"/>
      <c r="MKK18" s="1"/>
      <c r="MKL18" s="15"/>
      <c r="MKM18" s="1"/>
      <c r="MKN18" s="15"/>
      <c r="MKO18" s="1"/>
      <c r="MKP18" s="15"/>
      <c r="MKQ18" s="1"/>
      <c r="MKR18" s="15"/>
      <c r="MKS18" s="1"/>
      <c r="MKT18" s="15"/>
      <c r="MKU18" s="1"/>
      <c r="MKV18" s="15"/>
      <c r="MKW18" s="1"/>
      <c r="MKX18" s="15"/>
      <c r="MKY18" s="1"/>
      <c r="MKZ18" s="15"/>
      <c r="MLA18" s="1"/>
      <c r="MLB18" s="15"/>
      <c r="MLC18" s="1"/>
      <c r="MLD18" s="15"/>
      <c r="MLE18" s="1"/>
      <c r="MLF18" s="15"/>
      <c r="MLG18" s="1"/>
      <c r="MLH18" s="15"/>
      <c r="MLI18" s="1"/>
      <c r="MLJ18" s="15"/>
      <c r="MLK18" s="1"/>
      <c r="MLL18" s="15"/>
      <c r="MLM18" s="1"/>
      <c r="MLN18" s="15"/>
      <c r="MLO18" s="1"/>
      <c r="MLP18" s="15"/>
      <c r="MLQ18" s="1"/>
      <c r="MLR18" s="15"/>
      <c r="MLS18" s="1"/>
      <c r="MLT18" s="15"/>
      <c r="MLU18" s="1"/>
      <c r="MLV18" s="15"/>
      <c r="MLW18" s="1"/>
      <c r="MLX18" s="15"/>
      <c r="MLY18" s="1"/>
      <c r="MLZ18" s="15"/>
      <c r="MMA18" s="1"/>
      <c r="MMB18" s="15"/>
      <c r="MMC18" s="1"/>
      <c r="MMD18" s="15"/>
      <c r="MME18" s="1"/>
      <c r="MMF18" s="15"/>
      <c r="MMG18" s="1"/>
      <c r="MMH18" s="15"/>
      <c r="MMI18" s="1"/>
      <c r="MMJ18" s="15"/>
      <c r="MMK18" s="1"/>
      <c r="MML18" s="15"/>
      <c r="MMM18" s="1"/>
      <c r="MMN18" s="15"/>
      <c r="MMO18" s="1"/>
      <c r="MMP18" s="15"/>
      <c r="MMQ18" s="1"/>
      <c r="MMR18" s="15"/>
      <c r="MMS18" s="1"/>
      <c r="MMT18" s="15"/>
      <c r="MMU18" s="1"/>
      <c r="MMV18" s="15"/>
      <c r="MMW18" s="1"/>
      <c r="MMX18" s="15"/>
      <c r="MMY18" s="1"/>
      <c r="MMZ18" s="15"/>
      <c r="MNA18" s="1"/>
      <c r="MNB18" s="15"/>
      <c r="MNC18" s="1"/>
      <c r="MND18" s="15"/>
      <c r="MNE18" s="1"/>
      <c r="MNF18" s="15"/>
      <c r="MNG18" s="1"/>
      <c r="MNH18" s="15"/>
      <c r="MNI18" s="1"/>
      <c r="MNJ18" s="15"/>
      <c r="MNK18" s="1"/>
      <c r="MNL18" s="15"/>
      <c r="MNM18" s="1"/>
      <c r="MNN18" s="15"/>
      <c r="MNO18" s="1"/>
      <c r="MNP18" s="15"/>
      <c r="MNQ18" s="1"/>
      <c r="MNR18" s="15"/>
      <c r="MNS18" s="1"/>
      <c r="MNT18" s="15"/>
      <c r="MNU18" s="1"/>
      <c r="MNV18" s="15"/>
      <c r="MNW18" s="1"/>
      <c r="MNX18" s="15"/>
      <c r="MNY18" s="1"/>
      <c r="MNZ18" s="15"/>
      <c r="MOA18" s="1"/>
      <c r="MOB18" s="15"/>
      <c r="MOC18" s="1"/>
      <c r="MOD18" s="15"/>
      <c r="MOE18" s="1"/>
      <c r="MOF18" s="15"/>
      <c r="MOG18" s="1"/>
      <c r="MOH18" s="15"/>
      <c r="MOI18" s="1"/>
      <c r="MOJ18" s="15"/>
      <c r="MOK18" s="1"/>
      <c r="MOL18" s="15"/>
      <c r="MOM18" s="1"/>
      <c r="MON18" s="15"/>
      <c r="MOO18" s="1"/>
      <c r="MOP18" s="15"/>
      <c r="MOQ18" s="1"/>
      <c r="MOR18" s="15"/>
      <c r="MOS18" s="1"/>
      <c r="MOT18" s="15"/>
      <c r="MOU18" s="1"/>
      <c r="MOV18" s="15"/>
      <c r="MOW18" s="1"/>
      <c r="MOX18" s="15"/>
      <c r="MOY18" s="1"/>
      <c r="MOZ18" s="15"/>
      <c r="MPA18" s="1"/>
      <c r="MPB18" s="15"/>
      <c r="MPC18" s="1"/>
      <c r="MPD18" s="15"/>
      <c r="MPE18" s="1"/>
      <c r="MPF18" s="15"/>
      <c r="MPG18" s="1"/>
      <c r="MPH18" s="15"/>
      <c r="MPI18" s="1"/>
      <c r="MPJ18" s="15"/>
      <c r="MPK18" s="1"/>
      <c r="MPL18" s="15"/>
      <c r="MPM18" s="1"/>
      <c r="MPN18" s="15"/>
      <c r="MPO18" s="1"/>
      <c r="MPP18" s="15"/>
      <c r="MPQ18" s="1"/>
      <c r="MPR18" s="15"/>
      <c r="MPS18" s="1"/>
      <c r="MPT18" s="15"/>
      <c r="MPU18" s="1"/>
      <c r="MPV18" s="15"/>
      <c r="MPW18" s="1"/>
      <c r="MPX18" s="15"/>
      <c r="MPY18" s="1"/>
      <c r="MPZ18" s="15"/>
      <c r="MQA18" s="1"/>
      <c r="MQB18" s="15"/>
      <c r="MQC18" s="1"/>
      <c r="MQD18" s="15"/>
      <c r="MQE18" s="1"/>
      <c r="MQF18" s="15"/>
      <c r="MQG18" s="1"/>
      <c r="MQH18" s="15"/>
      <c r="MQI18" s="1"/>
      <c r="MQJ18" s="15"/>
      <c r="MQK18" s="1"/>
      <c r="MQL18" s="15"/>
      <c r="MQM18" s="1"/>
      <c r="MQN18" s="15"/>
      <c r="MQO18" s="1"/>
      <c r="MQP18" s="15"/>
      <c r="MQQ18" s="1"/>
      <c r="MQR18" s="15"/>
      <c r="MQS18" s="1"/>
      <c r="MQT18" s="15"/>
      <c r="MQU18" s="1"/>
      <c r="MQV18" s="15"/>
      <c r="MQW18" s="1"/>
      <c r="MQX18" s="15"/>
      <c r="MQY18" s="1"/>
      <c r="MQZ18" s="15"/>
      <c r="MRA18" s="1"/>
      <c r="MRB18" s="15"/>
      <c r="MRC18" s="1"/>
      <c r="MRD18" s="15"/>
      <c r="MRE18" s="1"/>
      <c r="MRF18" s="15"/>
      <c r="MRG18" s="1"/>
      <c r="MRH18" s="15"/>
      <c r="MRI18" s="1"/>
      <c r="MRJ18" s="15"/>
      <c r="MRK18" s="1"/>
      <c r="MRL18" s="15"/>
      <c r="MRM18" s="1"/>
      <c r="MRN18" s="15"/>
      <c r="MRO18" s="1"/>
      <c r="MRP18" s="15"/>
      <c r="MRQ18" s="1"/>
      <c r="MRR18" s="15"/>
      <c r="MRS18" s="1"/>
      <c r="MRT18" s="15"/>
      <c r="MRU18" s="1"/>
      <c r="MRV18" s="15"/>
      <c r="MRW18" s="1"/>
      <c r="MRX18" s="15"/>
      <c r="MRY18" s="1"/>
      <c r="MRZ18" s="15"/>
      <c r="MSA18" s="1"/>
      <c r="MSB18" s="15"/>
      <c r="MSC18" s="1"/>
      <c r="MSD18" s="15"/>
      <c r="MSE18" s="1"/>
      <c r="MSF18" s="15"/>
      <c r="MSG18" s="1"/>
      <c r="MSH18" s="15"/>
      <c r="MSI18" s="1"/>
      <c r="MSJ18" s="15"/>
      <c r="MSK18" s="1"/>
      <c r="MSL18" s="15"/>
      <c r="MSM18" s="1"/>
      <c r="MSN18" s="15"/>
      <c r="MSO18" s="1"/>
      <c r="MSP18" s="15"/>
      <c r="MSQ18" s="1"/>
      <c r="MSR18" s="15"/>
      <c r="MSS18" s="1"/>
      <c r="MST18" s="15"/>
      <c r="MSU18" s="1"/>
      <c r="MSV18" s="15"/>
      <c r="MSW18" s="1"/>
      <c r="MSX18" s="15"/>
      <c r="MSY18" s="1"/>
      <c r="MSZ18" s="15"/>
      <c r="MTA18" s="1"/>
      <c r="MTB18" s="15"/>
      <c r="MTC18" s="1"/>
      <c r="MTD18" s="15"/>
      <c r="MTE18" s="1"/>
      <c r="MTF18" s="15"/>
      <c r="MTG18" s="1"/>
      <c r="MTH18" s="15"/>
      <c r="MTI18" s="1"/>
      <c r="MTJ18" s="15"/>
      <c r="MTK18" s="1"/>
      <c r="MTL18" s="15"/>
      <c r="MTM18" s="1"/>
      <c r="MTN18" s="15"/>
      <c r="MTO18" s="1"/>
      <c r="MTP18" s="15"/>
      <c r="MTQ18" s="1"/>
      <c r="MTR18" s="15"/>
      <c r="MTS18" s="1"/>
      <c r="MTT18" s="15"/>
      <c r="MTU18" s="1"/>
      <c r="MTV18" s="15"/>
      <c r="MTW18" s="1"/>
      <c r="MTX18" s="15"/>
      <c r="MTY18" s="1"/>
      <c r="MTZ18" s="15"/>
      <c r="MUA18" s="1"/>
      <c r="MUB18" s="15"/>
      <c r="MUC18" s="1"/>
      <c r="MUD18" s="15"/>
      <c r="MUE18" s="1"/>
      <c r="MUF18" s="15"/>
      <c r="MUG18" s="1"/>
      <c r="MUH18" s="15"/>
      <c r="MUI18" s="1"/>
      <c r="MUJ18" s="15"/>
      <c r="MUK18" s="1"/>
      <c r="MUL18" s="15"/>
      <c r="MUM18" s="1"/>
      <c r="MUN18" s="15"/>
      <c r="MUO18" s="1"/>
      <c r="MUP18" s="15"/>
      <c r="MUQ18" s="1"/>
      <c r="MUR18" s="15"/>
      <c r="MUS18" s="1"/>
      <c r="MUT18" s="15"/>
      <c r="MUU18" s="1"/>
      <c r="MUV18" s="15"/>
      <c r="MUW18" s="1"/>
      <c r="MUX18" s="15"/>
      <c r="MUY18" s="1"/>
      <c r="MUZ18" s="15"/>
      <c r="MVA18" s="1"/>
      <c r="MVB18" s="15"/>
      <c r="MVC18" s="1"/>
      <c r="MVD18" s="15"/>
      <c r="MVE18" s="1"/>
      <c r="MVF18" s="15"/>
      <c r="MVG18" s="1"/>
      <c r="MVH18" s="15"/>
      <c r="MVI18" s="1"/>
      <c r="MVJ18" s="15"/>
      <c r="MVK18" s="1"/>
      <c r="MVL18" s="15"/>
      <c r="MVM18" s="1"/>
      <c r="MVN18" s="15"/>
      <c r="MVO18" s="1"/>
      <c r="MVP18" s="15"/>
      <c r="MVQ18" s="1"/>
      <c r="MVR18" s="15"/>
      <c r="MVS18" s="1"/>
      <c r="MVT18" s="15"/>
      <c r="MVU18" s="1"/>
      <c r="MVV18" s="15"/>
      <c r="MVW18" s="1"/>
      <c r="MVX18" s="15"/>
      <c r="MVY18" s="1"/>
      <c r="MVZ18" s="15"/>
      <c r="MWA18" s="1"/>
      <c r="MWB18" s="15"/>
      <c r="MWC18" s="1"/>
      <c r="MWD18" s="15"/>
      <c r="MWE18" s="1"/>
      <c r="MWF18" s="15"/>
      <c r="MWG18" s="1"/>
      <c r="MWH18" s="15"/>
      <c r="MWI18" s="1"/>
      <c r="MWJ18" s="15"/>
      <c r="MWK18" s="1"/>
      <c r="MWL18" s="15"/>
      <c r="MWM18" s="1"/>
      <c r="MWN18" s="15"/>
      <c r="MWO18" s="1"/>
      <c r="MWP18" s="15"/>
      <c r="MWQ18" s="1"/>
      <c r="MWR18" s="15"/>
      <c r="MWS18" s="1"/>
      <c r="MWT18" s="15"/>
      <c r="MWU18" s="1"/>
      <c r="MWV18" s="15"/>
      <c r="MWW18" s="1"/>
      <c r="MWX18" s="15"/>
      <c r="MWY18" s="1"/>
      <c r="MWZ18" s="15"/>
      <c r="MXA18" s="1"/>
      <c r="MXB18" s="15"/>
      <c r="MXC18" s="1"/>
      <c r="MXD18" s="15"/>
      <c r="MXE18" s="1"/>
      <c r="MXF18" s="15"/>
      <c r="MXG18" s="1"/>
      <c r="MXH18" s="15"/>
      <c r="MXI18" s="1"/>
      <c r="MXJ18" s="15"/>
      <c r="MXK18" s="1"/>
      <c r="MXL18" s="15"/>
      <c r="MXM18" s="1"/>
      <c r="MXN18" s="15"/>
      <c r="MXO18" s="1"/>
      <c r="MXP18" s="15"/>
      <c r="MXQ18" s="1"/>
      <c r="MXR18" s="15"/>
      <c r="MXS18" s="1"/>
      <c r="MXT18" s="15"/>
      <c r="MXU18" s="1"/>
      <c r="MXV18" s="15"/>
      <c r="MXW18" s="1"/>
      <c r="MXX18" s="15"/>
      <c r="MXY18" s="1"/>
      <c r="MXZ18" s="15"/>
      <c r="MYA18" s="1"/>
      <c r="MYB18" s="15"/>
      <c r="MYC18" s="1"/>
      <c r="MYD18" s="15"/>
      <c r="MYE18" s="1"/>
      <c r="MYF18" s="15"/>
      <c r="MYG18" s="1"/>
      <c r="MYH18" s="15"/>
      <c r="MYI18" s="1"/>
      <c r="MYJ18" s="15"/>
      <c r="MYK18" s="1"/>
      <c r="MYL18" s="15"/>
      <c r="MYM18" s="1"/>
      <c r="MYN18" s="15"/>
      <c r="MYO18" s="1"/>
      <c r="MYP18" s="15"/>
      <c r="MYQ18" s="1"/>
      <c r="MYR18" s="15"/>
      <c r="MYS18" s="1"/>
      <c r="MYT18" s="15"/>
      <c r="MYU18" s="1"/>
      <c r="MYV18" s="15"/>
      <c r="MYW18" s="1"/>
      <c r="MYX18" s="15"/>
      <c r="MYY18" s="1"/>
      <c r="MYZ18" s="15"/>
      <c r="MZA18" s="1"/>
      <c r="MZB18" s="15"/>
      <c r="MZC18" s="1"/>
      <c r="MZD18" s="15"/>
      <c r="MZE18" s="1"/>
      <c r="MZF18" s="15"/>
      <c r="MZG18" s="1"/>
      <c r="MZH18" s="15"/>
      <c r="MZI18" s="1"/>
      <c r="MZJ18" s="15"/>
      <c r="MZK18" s="1"/>
      <c r="MZL18" s="15"/>
      <c r="MZM18" s="1"/>
      <c r="MZN18" s="15"/>
      <c r="MZO18" s="1"/>
      <c r="MZP18" s="15"/>
      <c r="MZQ18" s="1"/>
      <c r="MZR18" s="15"/>
      <c r="MZS18" s="1"/>
      <c r="MZT18" s="15"/>
      <c r="MZU18" s="1"/>
      <c r="MZV18" s="15"/>
      <c r="MZW18" s="1"/>
      <c r="MZX18" s="15"/>
      <c r="MZY18" s="1"/>
      <c r="MZZ18" s="15"/>
      <c r="NAA18" s="1"/>
      <c r="NAB18" s="15"/>
      <c r="NAC18" s="1"/>
      <c r="NAD18" s="15"/>
      <c r="NAE18" s="1"/>
      <c r="NAF18" s="15"/>
      <c r="NAG18" s="1"/>
      <c r="NAH18" s="15"/>
      <c r="NAI18" s="1"/>
      <c r="NAJ18" s="15"/>
      <c r="NAK18" s="1"/>
      <c r="NAL18" s="15"/>
      <c r="NAM18" s="1"/>
      <c r="NAN18" s="15"/>
      <c r="NAO18" s="1"/>
      <c r="NAP18" s="15"/>
      <c r="NAQ18" s="1"/>
      <c r="NAR18" s="15"/>
      <c r="NAS18" s="1"/>
      <c r="NAT18" s="15"/>
      <c r="NAU18" s="1"/>
      <c r="NAV18" s="15"/>
      <c r="NAW18" s="1"/>
      <c r="NAX18" s="15"/>
      <c r="NAY18" s="1"/>
      <c r="NAZ18" s="15"/>
      <c r="NBA18" s="1"/>
      <c r="NBB18" s="15"/>
      <c r="NBC18" s="1"/>
      <c r="NBD18" s="15"/>
      <c r="NBE18" s="1"/>
      <c r="NBF18" s="15"/>
      <c r="NBG18" s="1"/>
      <c r="NBH18" s="15"/>
      <c r="NBI18" s="1"/>
      <c r="NBJ18" s="15"/>
      <c r="NBK18" s="1"/>
      <c r="NBL18" s="15"/>
      <c r="NBM18" s="1"/>
      <c r="NBN18" s="15"/>
      <c r="NBO18" s="1"/>
      <c r="NBP18" s="15"/>
      <c r="NBQ18" s="1"/>
      <c r="NBR18" s="15"/>
      <c r="NBS18" s="1"/>
      <c r="NBT18" s="15"/>
      <c r="NBU18" s="1"/>
      <c r="NBV18" s="15"/>
      <c r="NBW18" s="1"/>
      <c r="NBX18" s="15"/>
      <c r="NBY18" s="1"/>
      <c r="NBZ18" s="15"/>
      <c r="NCA18" s="1"/>
      <c r="NCB18" s="15"/>
      <c r="NCC18" s="1"/>
      <c r="NCD18" s="15"/>
      <c r="NCE18" s="1"/>
      <c r="NCF18" s="15"/>
      <c r="NCG18" s="1"/>
      <c r="NCH18" s="15"/>
      <c r="NCI18" s="1"/>
      <c r="NCJ18" s="15"/>
      <c r="NCK18" s="1"/>
      <c r="NCL18" s="15"/>
      <c r="NCM18" s="1"/>
      <c r="NCN18" s="15"/>
      <c r="NCO18" s="1"/>
      <c r="NCP18" s="15"/>
      <c r="NCQ18" s="1"/>
      <c r="NCR18" s="15"/>
      <c r="NCS18" s="1"/>
      <c r="NCT18" s="15"/>
      <c r="NCU18" s="1"/>
      <c r="NCV18" s="15"/>
      <c r="NCW18" s="1"/>
      <c r="NCX18" s="15"/>
      <c r="NCY18" s="1"/>
      <c r="NCZ18" s="15"/>
      <c r="NDA18" s="1"/>
      <c r="NDB18" s="15"/>
      <c r="NDC18" s="1"/>
      <c r="NDD18" s="15"/>
      <c r="NDE18" s="1"/>
      <c r="NDF18" s="15"/>
      <c r="NDG18" s="1"/>
      <c r="NDH18" s="15"/>
      <c r="NDI18" s="1"/>
      <c r="NDJ18" s="15"/>
      <c r="NDK18" s="1"/>
      <c r="NDL18" s="15"/>
      <c r="NDM18" s="1"/>
      <c r="NDN18" s="15"/>
      <c r="NDO18" s="1"/>
      <c r="NDP18" s="15"/>
      <c r="NDQ18" s="1"/>
      <c r="NDR18" s="15"/>
      <c r="NDS18" s="1"/>
      <c r="NDT18" s="15"/>
      <c r="NDU18" s="1"/>
      <c r="NDV18" s="15"/>
      <c r="NDW18" s="1"/>
      <c r="NDX18" s="15"/>
      <c r="NDY18" s="1"/>
      <c r="NDZ18" s="15"/>
      <c r="NEA18" s="1"/>
      <c r="NEB18" s="15"/>
      <c r="NEC18" s="1"/>
      <c r="NED18" s="15"/>
      <c r="NEE18" s="1"/>
      <c r="NEF18" s="15"/>
      <c r="NEG18" s="1"/>
      <c r="NEH18" s="15"/>
      <c r="NEI18" s="1"/>
      <c r="NEJ18" s="15"/>
      <c r="NEK18" s="1"/>
      <c r="NEL18" s="15"/>
      <c r="NEM18" s="1"/>
      <c r="NEN18" s="15"/>
      <c r="NEO18" s="1"/>
      <c r="NEP18" s="15"/>
      <c r="NEQ18" s="1"/>
      <c r="NER18" s="15"/>
      <c r="NES18" s="1"/>
      <c r="NET18" s="15"/>
      <c r="NEU18" s="1"/>
      <c r="NEV18" s="15"/>
      <c r="NEW18" s="1"/>
      <c r="NEX18" s="15"/>
      <c r="NEY18" s="1"/>
      <c r="NEZ18" s="15"/>
      <c r="NFA18" s="1"/>
      <c r="NFB18" s="15"/>
      <c r="NFC18" s="1"/>
      <c r="NFD18" s="15"/>
      <c r="NFE18" s="1"/>
      <c r="NFF18" s="15"/>
      <c r="NFG18" s="1"/>
      <c r="NFH18" s="15"/>
      <c r="NFI18" s="1"/>
      <c r="NFJ18" s="15"/>
      <c r="NFK18" s="1"/>
      <c r="NFL18" s="15"/>
      <c r="NFM18" s="1"/>
      <c r="NFN18" s="15"/>
      <c r="NFO18" s="1"/>
      <c r="NFP18" s="15"/>
      <c r="NFQ18" s="1"/>
      <c r="NFR18" s="15"/>
      <c r="NFS18" s="1"/>
      <c r="NFT18" s="15"/>
      <c r="NFU18" s="1"/>
      <c r="NFV18" s="15"/>
      <c r="NFW18" s="1"/>
      <c r="NFX18" s="15"/>
      <c r="NFY18" s="1"/>
      <c r="NFZ18" s="15"/>
      <c r="NGA18" s="1"/>
      <c r="NGB18" s="15"/>
      <c r="NGC18" s="1"/>
      <c r="NGD18" s="15"/>
      <c r="NGE18" s="1"/>
      <c r="NGF18" s="15"/>
      <c r="NGG18" s="1"/>
      <c r="NGH18" s="15"/>
      <c r="NGI18" s="1"/>
      <c r="NGJ18" s="15"/>
      <c r="NGK18" s="1"/>
      <c r="NGL18" s="15"/>
      <c r="NGM18" s="1"/>
      <c r="NGN18" s="15"/>
      <c r="NGO18" s="1"/>
      <c r="NGP18" s="15"/>
      <c r="NGQ18" s="1"/>
      <c r="NGR18" s="15"/>
      <c r="NGS18" s="1"/>
      <c r="NGT18" s="15"/>
      <c r="NGU18" s="1"/>
      <c r="NGV18" s="15"/>
      <c r="NGW18" s="1"/>
      <c r="NGX18" s="15"/>
      <c r="NGY18" s="1"/>
      <c r="NGZ18" s="15"/>
      <c r="NHA18" s="1"/>
      <c r="NHB18" s="15"/>
      <c r="NHC18" s="1"/>
      <c r="NHD18" s="15"/>
      <c r="NHE18" s="1"/>
      <c r="NHF18" s="15"/>
      <c r="NHG18" s="1"/>
      <c r="NHH18" s="15"/>
      <c r="NHI18" s="1"/>
      <c r="NHJ18" s="15"/>
      <c r="NHK18" s="1"/>
      <c r="NHL18" s="15"/>
      <c r="NHM18" s="1"/>
      <c r="NHN18" s="15"/>
      <c r="NHO18" s="1"/>
      <c r="NHP18" s="15"/>
      <c r="NHQ18" s="1"/>
      <c r="NHR18" s="15"/>
      <c r="NHS18" s="1"/>
      <c r="NHT18" s="15"/>
      <c r="NHU18" s="1"/>
      <c r="NHV18" s="15"/>
      <c r="NHW18" s="1"/>
      <c r="NHX18" s="15"/>
      <c r="NHY18" s="1"/>
      <c r="NHZ18" s="15"/>
      <c r="NIA18" s="1"/>
      <c r="NIB18" s="15"/>
      <c r="NIC18" s="1"/>
      <c r="NID18" s="15"/>
      <c r="NIE18" s="1"/>
      <c r="NIF18" s="15"/>
      <c r="NIG18" s="1"/>
      <c r="NIH18" s="15"/>
      <c r="NII18" s="1"/>
      <c r="NIJ18" s="15"/>
      <c r="NIK18" s="1"/>
      <c r="NIL18" s="15"/>
      <c r="NIM18" s="1"/>
      <c r="NIN18" s="15"/>
      <c r="NIO18" s="1"/>
      <c r="NIP18" s="15"/>
      <c r="NIQ18" s="1"/>
      <c r="NIR18" s="15"/>
      <c r="NIS18" s="1"/>
      <c r="NIT18" s="15"/>
      <c r="NIU18" s="1"/>
      <c r="NIV18" s="15"/>
      <c r="NIW18" s="1"/>
      <c r="NIX18" s="15"/>
      <c r="NIY18" s="1"/>
      <c r="NIZ18" s="15"/>
      <c r="NJA18" s="1"/>
      <c r="NJB18" s="15"/>
      <c r="NJC18" s="1"/>
      <c r="NJD18" s="15"/>
      <c r="NJE18" s="1"/>
      <c r="NJF18" s="15"/>
      <c r="NJG18" s="1"/>
      <c r="NJH18" s="15"/>
      <c r="NJI18" s="1"/>
      <c r="NJJ18" s="15"/>
      <c r="NJK18" s="1"/>
      <c r="NJL18" s="15"/>
      <c r="NJM18" s="1"/>
      <c r="NJN18" s="15"/>
      <c r="NJO18" s="1"/>
      <c r="NJP18" s="15"/>
      <c r="NJQ18" s="1"/>
      <c r="NJR18" s="15"/>
      <c r="NJS18" s="1"/>
      <c r="NJT18" s="15"/>
      <c r="NJU18" s="1"/>
      <c r="NJV18" s="15"/>
      <c r="NJW18" s="1"/>
      <c r="NJX18" s="15"/>
      <c r="NJY18" s="1"/>
      <c r="NJZ18" s="15"/>
      <c r="NKA18" s="1"/>
      <c r="NKB18" s="15"/>
      <c r="NKC18" s="1"/>
      <c r="NKD18" s="15"/>
      <c r="NKE18" s="1"/>
      <c r="NKF18" s="15"/>
      <c r="NKG18" s="1"/>
      <c r="NKH18" s="15"/>
      <c r="NKI18" s="1"/>
      <c r="NKJ18" s="15"/>
      <c r="NKK18" s="1"/>
      <c r="NKL18" s="15"/>
      <c r="NKM18" s="1"/>
      <c r="NKN18" s="15"/>
      <c r="NKO18" s="1"/>
      <c r="NKP18" s="15"/>
      <c r="NKQ18" s="1"/>
      <c r="NKR18" s="15"/>
      <c r="NKS18" s="1"/>
      <c r="NKT18" s="15"/>
      <c r="NKU18" s="1"/>
      <c r="NKV18" s="15"/>
      <c r="NKW18" s="1"/>
      <c r="NKX18" s="15"/>
      <c r="NKY18" s="1"/>
      <c r="NKZ18" s="15"/>
      <c r="NLA18" s="1"/>
      <c r="NLB18" s="15"/>
      <c r="NLC18" s="1"/>
      <c r="NLD18" s="15"/>
      <c r="NLE18" s="1"/>
      <c r="NLF18" s="15"/>
      <c r="NLG18" s="1"/>
      <c r="NLH18" s="15"/>
      <c r="NLI18" s="1"/>
      <c r="NLJ18" s="15"/>
      <c r="NLK18" s="1"/>
      <c r="NLL18" s="15"/>
      <c r="NLM18" s="1"/>
      <c r="NLN18" s="15"/>
      <c r="NLO18" s="1"/>
      <c r="NLP18" s="15"/>
      <c r="NLQ18" s="1"/>
      <c r="NLR18" s="15"/>
      <c r="NLS18" s="1"/>
      <c r="NLT18" s="15"/>
      <c r="NLU18" s="1"/>
      <c r="NLV18" s="15"/>
      <c r="NLW18" s="1"/>
      <c r="NLX18" s="15"/>
      <c r="NLY18" s="1"/>
      <c r="NLZ18" s="15"/>
      <c r="NMA18" s="1"/>
      <c r="NMB18" s="15"/>
      <c r="NMC18" s="1"/>
      <c r="NMD18" s="15"/>
      <c r="NME18" s="1"/>
      <c r="NMF18" s="15"/>
      <c r="NMG18" s="1"/>
      <c r="NMH18" s="15"/>
      <c r="NMI18" s="1"/>
      <c r="NMJ18" s="15"/>
      <c r="NMK18" s="1"/>
      <c r="NML18" s="15"/>
      <c r="NMM18" s="1"/>
      <c r="NMN18" s="15"/>
      <c r="NMO18" s="1"/>
      <c r="NMP18" s="15"/>
      <c r="NMQ18" s="1"/>
      <c r="NMR18" s="15"/>
      <c r="NMS18" s="1"/>
      <c r="NMT18" s="15"/>
      <c r="NMU18" s="1"/>
      <c r="NMV18" s="15"/>
      <c r="NMW18" s="1"/>
      <c r="NMX18" s="15"/>
      <c r="NMY18" s="1"/>
      <c r="NMZ18" s="15"/>
      <c r="NNA18" s="1"/>
      <c r="NNB18" s="15"/>
      <c r="NNC18" s="1"/>
      <c r="NND18" s="15"/>
      <c r="NNE18" s="1"/>
      <c r="NNF18" s="15"/>
      <c r="NNG18" s="1"/>
      <c r="NNH18" s="15"/>
      <c r="NNI18" s="1"/>
      <c r="NNJ18" s="15"/>
      <c r="NNK18" s="1"/>
      <c r="NNL18" s="15"/>
      <c r="NNM18" s="1"/>
      <c r="NNN18" s="15"/>
      <c r="NNO18" s="1"/>
      <c r="NNP18" s="15"/>
      <c r="NNQ18" s="1"/>
      <c r="NNR18" s="15"/>
      <c r="NNS18" s="1"/>
      <c r="NNT18" s="15"/>
      <c r="NNU18" s="1"/>
      <c r="NNV18" s="15"/>
      <c r="NNW18" s="1"/>
      <c r="NNX18" s="15"/>
      <c r="NNY18" s="1"/>
      <c r="NNZ18" s="15"/>
      <c r="NOA18" s="1"/>
      <c r="NOB18" s="15"/>
      <c r="NOC18" s="1"/>
      <c r="NOD18" s="15"/>
      <c r="NOE18" s="1"/>
      <c r="NOF18" s="15"/>
      <c r="NOG18" s="1"/>
      <c r="NOH18" s="15"/>
      <c r="NOI18" s="1"/>
      <c r="NOJ18" s="15"/>
      <c r="NOK18" s="1"/>
      <c r="NOL18" s="15"/>
      <c r="NOM18" s="1"/>
      <c r="NON18" s="15"/>
      <c r="NOO18" s="1"/>
      <c r="NOP18" s="15"/>
      <c r="NOQ18" s="1"/>
      <c r="NOR18" s="15"/>
      <c r="NOS18" s="1"/>
      <c r="NOT18" s="15"/>
      <c r="NOU18" s="1"/>
      <c r="NOV18" s="15"/>
      <c r="NOW18" s="1"/>
      <c r="NOX18" s="15"/>
      <c r="NOY18" s="1"/>
      <c r="NOZ18" s="15"/>
      <c r="NPA18" s="1"/>
      <c r="NPB18" s="15"/>
      <c r="NPC18" s="1"/>
      <c r="NPD18" s="15"/>
      <c r="NPE18" s="1"/>
      <c r="NPF18" s="15"/>
      <c r="NPG18" s="1"/>
      <c r="NPH18" s="15"/>
      <c r="NPI18" s="1"/>
      <c r="NPJ18" s="15"/>
      <c r="NPK18" s="1"/>
      <c r="NPL18" s="15"/>
      <c r="NPM18" s="1"/>
      <c r="NPN18" s="15"/>
      <c r="NPO18" s="1"/>
      <c r="NPP18" s="15"/>
      <c r="NPQ18" s="1"/>
      <c r="NPR18" s="15"/>
      <c r="NPS18" s="1"/>
      <c r="NPT18" s="15"/>
      <c r="NPU18" s="1"/>
      <c r="NPV18" s="15"/>
      <c r="NPW18" s="1"/>
      <c r="NPX18" s="15"/>
      <c r="NPY18" s="1"/>
      <c r="NPZ18" s="15"/>
      <c r="NQA18" s="1"/>
      <c r="NQB18" s="15"/>
      <c r="NQC18" s="1"/>
      <c r="NQD18" s="15"/>
      <c r="NQE18" s="1"/>
      <c r="NQF18" s="15"/>
      <c r="NQG18" s="1"/>
      <c r="NQH18" s="15"/>
      <c r="NQI18" s="1"/>
      <c r="NQJ18" s="15"/>
      <c r="NQK18" s="1"/>
      <c r="NQL18" s="15"/>
      <c r="NQM18" s="1"/>
      <c r="NQN18" s="15"/>
      <c r="NQO18" s="1"/>
      <c r="NQP18" s="15"/>
      <c r="NQQ18" s="1"/>
      <c r="NQR18" s="15"/>
      <c r="NQS18" s="1"/>
      <c r="NQT18" s="15"/>
      <c r="NQU18" s="1"/>
      <c r="NQV18" s="15"/>
      <c r="NQW18" s="1"/>
      <c r="NQX18" s="15"/>
      <c r="NQY18" s="1"/>
      <c r="NQZ18" s="15"/>
      <c r="NRA18" s="1"/>
      <c r="NRB18" s="15"/>
      <c r="NRC18" s="1"/>
      <c r="NRD18" s="15"/>
      <c r="NRE18" s="1"/>
      <c r="NRF18" s="15"/>
      <c r="NRG18" s="1"/>
      <c r="NRH18" s="15"/>
      <c r="NRI18" s="1"/>
      <c r="NRJ18" s="15"/>
      <c r="NRK18" s="1"/>
      <c r="NRL18" s="15"/>
      <c r="NRM18" s="1"/>
      <c r="NRN18" s="15"/>
      <c r="NRO18" s="1"/>
      <c r="NRP18" s="15"/>
      <c r="NRQ18" s="1"/>
      <c r="NRR18" s="15"/>
      <c r="NRS18" s="1"/>
      <c r="NRT18" s="15"/>
      <c r="NRU18" s="1"/>
      <c r="NRV18" s="15"/>
      <c r="NRW18" s="1"/>
      <c r="NRX18" s="15"/>
      <c r="NRY18" s="1"/>
      <c r="NRZ18" s="15"/>
      <c r="NSA18" s="1"/>
      <c r="NSB18" s="15"/>
      <c r="NSC18" s="1"/>
      <c r="NSD18" s="15"/>
      <c r="NSE18" s="1"/>
      <c r="NSF18" s="15"/>
      <c r="NSG18" s="1"/>
      <c r="NSH18" s="15"/>
      <c r="NSI18" s="1"/>
      <c r="NSJ18" s="15"/>
      <c r="NSK18" s="1"/>
      <c r="NSL18" s="15"/>
      <c r="NSM18" s="1"/>
      <c r="NSN18" s="15"/>
      <c r="NSO18" s="1"/>
      <c r="NSP18" s="15"/>
      <c r="NSQ18" s="1"/>
      <c r="NSR18" s="15"/>
      <c r="NSS18" s="1"/>
      <c r="NST18" s="15"/>
      <c r="NSU18" s="1"/>
      <c r="NSV18" s="15"/>
      <c r="NSW18" s="1"/>
      <c r="NSX18" s="15"/>
      <c r="NSY18" s="1"/>
      <c r="NSZ18" s="15"/>
      <c r="NTA18" s="1"/>
      <c r="NTB18" s="15"/>
      <c r="NTC18" s="1"/>
      <c r="NTD18" s="15"/>
      <c r="NTE18" s="1"/>
      <c r="NTF18" s="15"/>
      <c r="NTG18" s="1"/>
      <c r="NTH18" s="15"/>
      <c r="NTI18" s="1"/>
      <c r="NTJ18" s="15"/>
      <c r="NTK18" s="1"/>
      <c r="NTL18" s="15"/>
      <c r="NTM18" s="1"/>
      <c r="NTN18" s="15"/>
      <c r="NTO18" s="1"/>
      <c r="NTP18" s="15"/>
      <c r="NTQ18" s="1"/>
      <c r="NTR18" s="15"/>
      <c r="NTS18" s="1"/>
      <c r="NTT18" s="15"/>
      <c r="NTU18" s="1"/>
      <c r="NTV18" s="15"/>
      <c r="NTW18" s="1"/>
      <c r="NTX18" s="15"/>
      <c r="NTY18" s="1"/>
      <c r="NTZ18" s="15"/>
      <c r="NUA18" s="1"/>
      <c r="NUB18" s="15"/>
      <c r="NUC18" s="1"/>
      <c r="NUD18" s="15"/>
      <c r="NUE18" s="1"/>
      <c r="NUF18" s="15"/>
      <c r="NUG18" s="1"/>
      <c r="NUH18" s="15"/>
      <c r="NUI18" s="1"/>
      <c r="NUJ18" s="15"/>
      <c r="NUK18" s="1"/>
      <c r="NUL18" s="15"/>
      <c r="NUM18" s="1"/>
      <c r="NUN18" s="15"/>
      <c r="NUO18" s="1"/>
      <c r="NUP18" s="15"/>
      <c r="NUQ18" s="1"/>
      <c r="NUR18" s="15"/>
      <c r="NUS18" s="1"/>
      <c r="NUT18" s="15"/>
      <c r="NUU18" s="1"/>
      <c r="NUV18" s="15"/>
      <c r="NUW18" s="1"/>
      <c r="NUX18" s="15"/>
      <c r="NUY18" s="1"/>
      <c r="NUZ18" s="15"/>
      <c r="NVA18" s="1"/>
      <c r="NVB18" s="15"/>
      <c r="NVC18" s="1"/>
      <c r="NVD18" s="15"/>
      <c r="NVE18" s="1"/>
      <c r="NVF18" s="15"/>
      <c r="NVG18" s="1"/>
      <c r="NVH18" s="15"/>
      <c r="NVI18" s="1"/>
      <c r="NVJ18" s="15"/>
      <c r="NVK18" s="1"/>
      <c r="NVL18" s="15"/>
      <c r="NVM18" s="1"/>
      <c r="NVN18" s="15"/>
      <c r="NVO18" s="1"/>
      <c r="NVP18" s="15"/>
      <c r="NVQ18" s="1"/>
      <c r="NVR18" s="15"/>
      <c r="NVS18" s="1"/>
      <c r="NVT18" s="15"/>
      <c r="NVU18" s="1"/>
      <c r="NVV18" s="15"/>
      <c r="NVW18" s="1"/>
      <c r="NVX18" s="15"/>
      <c r="NVY18" s="1"/>
      <c r="NVZ18" s="15"/>
      <c r="NWA18" s="1"/>
      <c r="NWB18" s="15"/>
      <c r="NWC18" s="1"/>
      <c r="NWD18" s="15"/>
      <c r="NWE18" s="1"/>
      <c r="NWF18" s="15"/>
      <c r="NWG18" s="1"/>
      <c r="NWH18" s="15"/>
      <c r="NWI18" s="1"/>
      <c r="NWJ18" s="15"/>
      <c r="NWK18" s="1"/>
      <c r="NWL18" s="15"/>
      <c r="NWM18" s="1"/>
      <c r="NWN18" s="15"/>
      <c r="NWO18" s="1"/>
      <c r="NWP18" s="15"/>
      <c r="NWQ18" s="1"/>
      <c r="NWR18" s="15"/>
      <c r="NWS18" s="1"/>
      <c r="NWT18" s="15"/>
      <c r="NWU18" s="1"/>
      <c r="NWV18" s="15"/>
      <c r="NWW18" s="1"/>
      <c r="NWX18" s="15"/>
      <c r="NWY18" s="1"/>
      <c r="NWZ18" s="15"/>
      <c r="NXA18" s="1"/>
      <c r="NXB18" s="15"/>
      <c r="NXC18" s="1"/>
      <c r="NXD18" s="15"/>
      <c r="NXE18" s="1"/>
      <c r="NXF18" s="15"/>
      <c r="NXG18" s="1"/>
      <c r="NXH18" s="15"/>
      <c r="NXI18" s="1"/>
      <c r="NXJ18" s="15"/>
      <c r="NXK18" s="1"/>
      <c r="NXL18" s="15"/>
      <c r="NXM18" s="1"/>
      <c r="NXN18" s="15"/>
      <c r="NXO18" s="1"/>
      <c r="NXP18" s="15"/>
      <c r="NXQ18" s="1"/>
      <c r="NXR18" s="15"/>
      <c r="NXS18" s="1"/>
      <c r="NXT18" s="15"/>
      <c r="NXU18" s="1"/>
      <c r="NXV18" s="15"/>
      <c r="NXW18" s="1"/>
      <c r="NXX18" s="15"/>
      <c r="NXY18" s="1"/>
      <c r="NXZ18" s="15"/>
      <c r="NYA18" s="1"/>
      <c r="NYB18" s="15"/>
      <c r="NYC18" s="1"/>
      <c r="NYD18" s="15"/>
      <c r="NYE18" s="1"/>
      <c r="NYF18" s="15"/>
      <c r="NYG18" s="1"/>
      <c r="NYH18" s="15"/>
      <c r="NYI18" s="1"/>
      <c r="NYJ18" s="15"/>
      <c r="NYK18" s="1"/>
      <c r="NYL18" s="15"/>
      <c r="NYM18" s="1"/>
      <c r="NYN18" s="15"/>
      <c r="NYO18" s="1"/>
      <c r="NYP18" s="15"/>
      <c r="NYQ18" s="1"/>
      <c r="NYR18" s="15"/>
      <c r="NYS18" s="1"/>
      <c r="NYT18" s="15"/>
      <c r="NYU18" s="1"/>
      <c r="NYV18" s="15"/>
      <c r="NYW18" s="1"/>
      <c r="NYX18" s="15"/>
      <c r="NYY18" s="1"/>
      <c r="NYZ18" s="15"/>
      <c r="NZA18" s="1"/>
      <c r="NZB18" s="15"/>
      <c r="NZC18" s="1"/>
      <c r="NZD18" s="15"/>
      <c r="NZE18" s="1"/>
      <c r="NZF18" s="15"/>
      <c r="NZG18" s="1"/>
      <c r="NZH18" s="15"/>
      <c r="NZI18" s="1"/>
      <c r="NZJ18" s="15"/>
      <c r="NZK18" s="1"/>
      <c r="NZL18" s="15"/>
      <c r="NZM18" s="1"/>
      <c r="NZN18" s="15"/>
      <c r="NZO18" s="1"/>
      <c r="NZP18" s="15"/>
      <c r="NZQ18" s="1"/>
      <c r="NZR18" s="15"/>
      <c r="NZS18" s="1"/>
      <c r="NZT18" s="15"/>
      <c r="NZU18" s="1"/>
      <c r="NZV18" s="15"/>
      <c r="NZW18" s="1"/>
      <c r="NZX18" s="15"/>
      <c r="NZY18" s="1"/>
      <c r="NZZ18" s="15"/>
      <c r="OAA18" s="1"/>
      <c r="OAB18" s="15"/>
      <c r="OAC18" s="1"/>
      <c r="OAD18" s="15"/>
      <c r="OAE18" s="1"/>
      <c r="OAF18" s="15"/>
      <c r="OAG18" s="1"/>
      <c r="OAH18" s="15"/>
      <c r="OAI18" s="1"/>
      <c r="OAJ18" s="15"/>
      <c r="OAK18" s="1"/>
      <c r="OAL18" s="15"/>
      <c r="OAM18" s="1"/>
      <c r="OAN18" s="15"/>
      <c r="OAO18" s="1"/>
      <c r="OAP18" s="15"/>
      <c r="OAQ18" s="1"/>
      <c r="OAR18" s="15"/>
      <c r="OAS18" s="1"/>
      <c r="OAT18" s="15"/>
      <c r="OAU18" s="1"/>
      <c r="OAV18" s="15"/>
      <c r="OAW18" s="1"/>
      <c r="OAX18" s="15"/>
      <c r="OAY18" s="1"/>
      <c r="OAZ18" s="15"/>
      <c r="OBA18" s="1"/>
      <c r="OBB18" s="15"/>
      <c r="OBC18" s="1"/>
      <c r="OBD18" s="15"/>
      <c r="OBE18" s="1"/>
      <c r="OBF18" s="15"/>
      <c r="OBG18" s="1"/>
      <c r="OBH18" s="15"/>
      <c r="OBI18" s="1"/>
      <c r="OBJ18" s="15"/>
      <c r="OBK18" s="1"/>
      <c r="OBL18" s="15"/>
      <c r="OBM18" s="1"/>
      <c r="OBN18" s="15"/>
      <c r="OBO18" s="1"/>
      <c r="OBP18" s="15"/>
      <c r="OBQ18" s="1"/>
      <c r="OBR18" s="15"/>
      <c r="OBS18" s="1"/>
      <c r="OBT18" s="15"/>
      <c r="OBU18" s="1"/>
      <c r="OBV18" s="15"/>
      <c r="OBW18" s="1"/>
      <c r="OBX18" s="15"/>
      <c r="OBY18" s="1"/>
      <c r="OBZ18" s="15"/>
      <c r="OCA18" s="1"/>
      <c r="OCB18" s="15"/>
      <c r="OCC18" s="1"/>
      <c r="OCD18" s="15"/>
      <c r="OCE18" s="1"/>
      <c r="OCF18" s="15"/>
      <c r="OCG18" s="1"/>
      <c r="OCH18" s="15"/>
      <c r="OCI18" s="1"/>
      <c r="OCJ18" s="15"/>
      <c r="OCK18" s="1"/>
      <c r="OCL18" s="15"/>
      <c r="OCM18" s="1"/>
      <c r="OCN18" s="15"/>
      <c r="OCO18" s="1"/>
      <c r="OCP18" s="15"/>
      <c r="OCQ18" s="1"/>
      <c r="OCR18" s="15"/>
      <c r="OCS18" s="1"/>
      <c r="OCT18" s="15"/>
      <c r="OCU18" s="1"/>
      <c r="OCV18" s="15"/>
      <c r="OCW18" s="1"/>
      <c r="OCX18" s="15"/>
      <c r="OCY18" s="1"/>
      <c r="OCZ18" s="15"/>
      <c r="ODA18" s="1"/>
      <c r="ODB18" s="15"/>
      <c r="ODC18" s="1"/>
      <c r="ODD18" s="15"/>
      <c r="ODE18" s="1"/>
      <c r="ODF18" s="15"/>
      <c r="ODG18" s="1"/>
      <c r="ODH18" s="15"/>
      <c r="ODI18" s="1"/>
      <c r="ODJ18" s="15"/>
      <c r="ODK18" s="1"/>
      <c r="ODL18" s="15"/>
      <c r="ODM18" s="1"/>
      <c r="ODN18" s="15"/>
      <c r="ODO18" s="1"/>
      <c r="ODP18" s="15"/>
      <c r="ODQ18" s="1"/>
      <c r="ODR18" s="15"/>
      <c r="ODS18" s="1"/>
      <c r="ODT18" s="15"/>
      <c r="ODU18" s="1"/>
      <c r="ODV18" s="15"/>
      <c r="ODW18" s="1"/>
      <c r="ODX18" s="15"/>
      <c r="ODY18" s="1"/>
      <c r="ODZ18" s="15"/>
      <c r="OEA18" s="1"/>
      <c r="OEB18" s="15"/>
      <c r="OEC18" s="1"/>
      <c r="OED18" s="15"/>
      <c r="OEE18" s="1"/>
      <c r="OEF18" s="15"/>
      <c r="OEG18" s="1"/>
      <c r="OEH18" s="15"/>
      <c r="OEI18" s="1"/>
      <c r="OEJ18" s="15"/>
      <c r="OEK18" s="1"/>
      <c r="OEL18" s="15"/>
      <c r="OEM18" s="1"/>
      <c r="OEN18" s="15"/>
      <c r="OEO18" s="1"/>
      <c r="OEP18" s="15"/>
      <c r="OEQ18" s="1"/>
      <c r="OER18" s="15"/>
      <c r="OES18" s="1"/>
      <c r="OET18" s="15"/>
      <c r="OEU18" s="1"/>
      <c r="OEV18" s="15"/>
      <c r="OEW18" s="1"/>
      <c r="OEX18" s="15"/>
      <c r="OEY18" s="1"/>
      <c r="OEZ18" s="15"/>
      <c r="OFA18" s="1"/>
      <c r="OFB18" s="15"/>
      <c r="OFC18" s="1"/>
      <c r="OFD18" s="15"/>
      <c r="OFE18" s="1"/>
      <c r="OFF18" s="15"/>
      <c r="OFG18" s="1"/>
      <c r="OFH18" s="15"/>
      <c r="OFI18" s="1"/>
      <c r="OFJ18" s="15"/>
      <c r="OFK18" s="1"/>
      <c r="OFL18" s="15"/>
      <c r="OFM18" s="1"/>
      <c r="OFN18" s="15"/>
      <c r="OFO18" s="1"/>
      <c r="OFP18" s="15"/>
      <c r="OFQ18" s="1"/>
      <c r="OFR18" s="15"/>
      <c r="OFS18" s="1"/>
      <c r="OFT18" s="15"/>
      <c r="OFU18" s="1"/>
      <c r="OFV18" s="15"/>
      <c r="OFW18" s="1"/>
      <c r="OFX18" s="15"/>
      <c r="OFY18" s="1"/>
      <c r="OFZ18" s="15"/>
      <c r="OGA18" s="1"/>
      <c r="OGB18" s="15"/>
      <c r="OGC18" s="1"/>
      <c r="OGD18" s="15"/>
      <c r="OGE18" s="1"/>
      <c r="OGF18" s="15"/>
      <c r="OGG18" s="1"/>
      <c r="OGH18" s="15"/>
      <c r="OGI18" s="1"/>
      <c r="OGJ18" s="15"/>
      <c r="OGK18" s="1"/>
      <c r="OGL18" s="15"/>
      <c r="OGM18" s="1"/>
      <c r="OGN18" s="15"/>
      <c r="OGO18" s="1"/>
      <c r="OGP18" s="15"/>
      <c r="OGQ18" s="1"/>
      <c r="OGR18" s="15"/>
      <c r="OGS18" s="1"/>
      <c r="OGT18" s="15"/>
      <c r="OGU18" s="1"/>
      <c r="OGV18" s="15"/>
      <c r="OGW18" s="1"/>
      <c r="OGX18" s="15"/>
      <c r="OGY18" s="1"/>
      <c r="OGZ18" s="15"/>
      <c r="OHA18" s="1"/>
      <c r="OHB18" s="15"/>
      <c r="OHC18" s="1"/>
      <c r="OHD18" s="15"/>
      <c r="OHE18" s="1"/>
      <c r="OHF18" s="15"/>
      <c r="OHG18" s="1"/>
      <c r="OHH18" s="15"/>
      <c r="OHI18" s="1"/>
      <c r="OHJ18" s="15"/>
      <c r="OHK18" s="1"/>
      <c r="OHL18" s="15"/>
      <c r="OHM18" s="1"/>
      <c r="OHN18" s="15"/>
      <c r="OHO18" s="1"/>
      <c r="OHP18" s="15"/>
      <c r="OHQ18" s="1"/>
      <c r="OHR18" s="15"/>
      <c r="OHS18" s="1"/>
      <c r="OHT18" s="15"/>
      <c r="OHU18" s="1"/>
      <c r="OHV18" s="15"/>
      <c r="OHW18" s="1"/>
      <c r="OHX18" s="15"/>
      <c r="OHY18" s="1"/>
      <c r="OHZ18" s="15"/>
      <c r="OIA18" s="1"/>
      <c r="OIB18" s="15"/>
      <c r="OIC18" s="1"/>
      <c r="OID18" s="15"/>
      <c r="OIE18" s="1"/>
      <c r="OIF18" s="15"/>
      <c r="OIG18" s="1"/>
      <c r="OIH18" s="15"/>
      <c r="OII18" s="1"/>
      <c r="OIJ18" s="15"/>
      <c r="OIK18" s="1"/>
      <c r="OIL18" s="15"/>
      <c r="OIM18" s="1"/>
      <c r="OIN18" s="15"/>
      <c r="OIO18" s="1"/>
      <c r="OIP18" s="15"/>
      <c r="OIQ18" s="1"/>
      <c r="OIR18" s="15"/>
      <c r="OIS18" s="1"/>
      <c r="OIT18" s="15"/>
      <c r="OIU18" s="1"/>
      <c r="OIV18" s="15"/>
      <c r="OIW18" s="1"/>
      <c r="OIX18" s="15"/>
      <c r="OIY18" s="1"/>
      <c r="OIZ18" s="15"/>
      <c r="OJA18" s="1"/>
      <c r="OJB18" s="15"/>
      <c r="OJC18" s="1"/>
      <c r="OJD18" s="15"/>
      <c r="OJE18" s="1"/>
      <c r="OJF18" s="15"/>
      <c r="OJG18" s="1"/>
      <c r="OJH18" s="15"/>
      <c r="OJI18" s="1"/>
      <c r="OJJ18" s="15"/>
      <c r="OJK18" s="1"/>
      <c r="OJL18" s="15"/>
      <c r="OJM18" s="1"/>
      <c r="OJN18" s="15"/>
      <c r="OJO18" s="1"/>
      <c r="OJP18" s="15"/>
      <c r="OJQ18" s="1"/>
      <c r="OJR18" s="15"/>
      <c r="OJS18" s="1"/>
      <c r="OJT18" s="15"/>
      <c r="OJU18" s="1"/>
      <c r="OJV18" s="15"/>
      <c r="OJW18" s="1"/>
      <c r="OJX18" s="15"/>
      <c r="OJY18" s="1"/>
      <c r="OJZ18" s="15"/>
      <c r="OKA18" s="1"/>
      <c r="OKB18" s="15"/>
      <c r="OKC18" s="1"/>
      <c r="OKD18" s="15"/>
      <c r="OKE18" s="1"/>
      <c r="OKF18" s="15"/>
      <c r="OKG18" s="1"/>
      <c r="OKH18" s="15"/>
      <c r="OKI18" s="1"/>
      <c r="OKJ18" s="15"/>
      <c r="OKK18" s="1"/>
      <c r="OKL18" s="15"/>
      <c r="OKM18" s="1"/>
      <c r="OKN18" s="15"/>
      <c r="OKO18" s="1"/>
      <c r="OKP18" s="15"/>
      <c r="OKQ18" s="1"/>
      <c r="OKR18" s="15"/>
      <c r="OKS18" s="1"/>
      <c r="OKT18" s="15"/>
      <c r="OKU18" s="1"/>
      <c r="OKV18" s="15"/>
      <c r="OKW18" s="1"/>
      <c r="OKX18" s="15"/>
      <c r="OKY18" s="1"/>
      <c r="OKZ18" s="15"/>
      <c r="OLA18" s="1"/>
      <c r="OLB18" s="15"/>
      <c r="OLC18" s="1"/>
      <c r="OLD18" s="15"/>
      <c r="OLE18" s="1"/>
      <c r="OLF18" s="15"/>
      <c r="OLG18" s="1"/>
      <c r="OLH18" s="15"/>
      <c r="OLI18" s="1"/>
      <c r="OLJ18" s="15"/>
      <c r="OLK18" s="1"/>
      <c r="OLL18" s="15"/>
      <c r="OLM18" s="1"/>
      <c r="OLN18" s="15"/>
      <c r="OLO18" s="1"/>
      <c r="OLP18" s="15"/>
      <c r="OLQ18" s="1"/>
      <c r="OLR18" s="15"/>
      <c r="OLS18" s="1"/>
      <c r="OLT18" s="15"/>
      <c r="OLU18" s="1"/>
      <c r="OLV18" s="15"/>
      <c r="OLW18" s="1"/>
      <c r="OLX18" s="15"/>
      <c r="OLY18" s="1"/>
      <c r="OLZ18" s="15"/>
      <c r="OMA18" s="1"/>
      <c r="OMB18" s="15"/>
      <c r="OMC18" s="1"/>
      <c r="OMD18" s="15"/>
      <c r="OME18" s="1"/>
      <c r="OMF18" s="15"/>
      <c r="OMG18" s="1"/>
      <c r="OMH18" s="15"/>
      <c r="OMI18" s="1"/>
      <c r="OMJ18" s="15"/>
      <c r="OMK18" s="1"/>
      <c r="OML18" s="15"/>
      <c r="OMM18" s="1"/>
      <c r="OMN18" s="15"/>
      <c r="OMO18" s="1"/>
      <c r="OMP18" s="15"/>
      <c r="OMQ18" s="1"/>
      <c r="OMR18" s="15"/>
      <c r="OMS18" s="1"/>
      <c r="OMT18" s="15"/>
      <c r="OMU18" s="1"/>
      <c r="OMV18" s="15"/>
      <c r="OMW18" s="1"/>
      <c r="OMX18" s="15"/>
      <c r="OMY18" s="1"/>
      <c r="OMZ18" s="15"/>
      <c r="ONA18" s="1"/>
      <c r="ONB18" s="15"/>
      <c r="ONC18" s="1"/>
      <c r="OND18" s="15"/>
      <c r="ONE18" s="1"/>
      <c r="ONF18" s="15"/>
      <c r="ONG18" s="1"/>
      <c r="ONH18" s="15"/>
      <c r="ONI18" s="1"/>
      <c r="ONJ18" s="15"/>
      <c r="ONK18" s="1"/>
      <c r="ONL18" s="15"/>
      <c r="ONM18" s="1"/>
      <c r="ONN18" s="15"/>
      <c r="ONO18" s="1"/>
      <c r="ONP18" s="15"/>
      <c r="ONQ18" s="1"/>
      <c r="ONR18" s="15"/>
      <c r="ONS18" s="1"/>
      <c r="ONT18" s="15"/>
      <c r="ONU18" s="1"/>
      <c r="ONV18" s="15"/>
      <c r="ONW18" s="1"/>
      <c r="ONX18" s="15"/>
      <c r="ONY18" s="1"/>
      <c r="ONZ18" s="15"/>
      <c r="OOA18" s="1"/>
      <c r="OOB18" s="15"/>
      <c r="OOC18" s="1"/>
      <c r="OOD18" s="15"/>
      <c r="OOE18" s="1"/>
      <c r="OOF18" s="15"/>
      <c r="OOG18" s="1"/>
      <c r="OOH18" s="15"/>
      <c r="OOI18" s="1"/>
      <c r="OOJ18" s="15"/>
      <c r="OOK18" s="1"/>
      <c r="OOL18" s="15"/>
      <c r="OOM18" s="1"/>
      <c r="OON18" s="15"/>
      <c r="OOO18" s="1"/>
      <c r="OOP18" s="15"/>
      <c r="OOQ18" s="1"/>
      <c r="OOR18" s="15"/>
      <c r="OOS18" s="1"/>
      <c r="OOT18" s="15"/>
      <c r="OOU18" s="1"/>
      <c r="OOV18" s="15"/>
      <c r="OOW18" s="1"/>
      <c r="OOX18" s="15"/>
      <c r="OOY18" s="1"/>
      <c r="OOZ18" s="15"/>
      <c r="OPA18" s="1"/>
      <c r="OPB18" s="15"/>
      <c r="OPC18" s="1"/>
      <c r="OPD18" s="15"/>
      <c r="OPE18" s="1"/>
      <c r="OPF18" s="15"/>
      <c r="OPG18" s="1"/>
      <c r="OPH18" s="15"/>
      <c r="OPI18" s="1"/>
      <c r="OPJ18" s="15"/>
      <c r="OPK18" s="1"/>
      <c r="OPL18" s="15"/>
      <c r="OPM18" s="1"/>
      <c r="OPN18" s="15"/>
      <c r="OPO18" s="1"/>
      <c r="OPP18" s="15"/>
      <c r="OPQ18" s="1"/>
      <c r="OPR18" s="15"/>
      <c r="OPS18" s="1"/>
      <c r="OPT18" s="15"/>
      <c r="OPU18" s="1"/>
      <c r="OPV18" s="15"/>
      <c r="OPW18" s="1"/>
      <c r="OPX18" s="15"/>
      <c r="OPY18" s="1"/>
      <c r="OPZ18" s="15"/>
      <c r="OQA18" s="1"/>
      <c r="OQB18" s="15"/>
      <c r="OQC18" s="1"/>
      <c r="OQD18" s="15"/>
      <c r="OQE18" s="1"/>
      <c r="OQF18" s="15"/>
      <c r="OQG18" s="1"/>
      <c r="OQH18" s="15"/>
      <c r="OQI18" s="1"/>
      <c r="OQJ18" s="15"/>
      <c r="OQK18" s="1"/>
      <c r="OQL18" s="15"/>
      <c r="OQM18" s="1"/>
      <c r="OQN18" s="15"/>
      <c r="OQO18" s="1"/>
      <c r="OQP18" s="15"/>
      <c r="OQQ18" s="1"/>
      <c r="OQR18" s="15"/>
      <c r="OQS18" s="1"/>
      <c r="OQT18" s="15"/>
      <c r="OQU18" s="1"/>
      <c r="OQV18" s="15"/>
      <c r="OQW18" s="1"/>
      <c r="OQX18" s="15"/>
      <c r="OQY18" s="1"/>
      <c r="OQZ18" s="15"/>
      <c r="ORA18" s="1"/>
      <c r="ORB18" s="15"/>
      <c r="ORC18" s="1"/>
      <c r="ORD18" s="15"/>
      <c r="ORE18" s="1"/>
      <c r="ORF18" s="15"/>
      <c r="ORG18" s="1"/>
      <c r="ORH18" s="15"/>
      <c r="ORI18" s="1"/>
      <c r="ORJ18" s="15"/>
      <c r="ORK18" s="1"/>
      <c r="ORL18" s="15"/>
      <c r="ORM18" s="1"/>
      <c r="ORN18" s="15"/>
      <c r="ORO18" s="1"/>
      <c r="ORP18" s="15"/>
      <c r="ORQ18" s="1"/>
      <c r="ORR18" s="15"/>
      <c r="ORS18" s="1"/>
      <c r="ORT18" s="15"/>
      <c r="ORU18" s="1"/>
      <c r="ORV18" s="15"/>
      <c r="ORW18" s="1"/>
      <c r="ORX18" s="15"/>
      <c r="ORY18" s="1"/>
      <c r="ORZ18" s="15"/>
      <c r="OSA18" s="1"/>
      <c r="OSB18" s="15"/>
      <c r="OSC18" s="1"/>
      <c r="OSD18" s="15"/>
      <c r="OSE18" s="1"/>
      <c r="OSF18" s="15"/>
      <c r="OSG18" s="1"/>
      <c r="OSH18" s="15"/>
      <c r="OSI18" s="1"/>
      <c r="OSJ18" s="15"/>
      <c r="OSK18" s="1"/>
      <c r="OSL18" s="15"/>
      <c r="OSM18" s="1"/>
      <c r="OSN18" s="15"/>
      <c r="OSO18" s="1"/>
      <c r="OSP18" s="15"/>
      <c r="OSQ18" s="1"/>
      <c r="OSR18" s="15"/>
      <c r="OSS18" s="1"/>
      <c r="OST18" s="15"/>
      <c r="OSU18" s="1"/>
      <c r="OSV18" s="15"/>
      <c r="OSW18" s="1"/>
      <c r="OSX18" s="15"/>
      <c r="OSY18" s="1"/>
      <c r="OSZ18" s="15"/>
      <c r="OTA18" s="1"/>
      <c r="OTB18" s="15"/>
      <c r="OTC18" s="1"/>
      <c r="OTD18" s="15"/>
      <c r="OTE18" s="1"/>
      <c r="OTF18" s="15"/>
      <c r="OTG18" s="1"/>
      <c r="OTH18" s="15"/>
      <c r="OTI18" s="1"/>
      <c r="OTJ18" s="15"/>
      <c r="OTK18" s="1"/>
      <c r="OTL18" s="15"/>
      <c r="OTM18" s="1"/>
      <c r="OTN18" s="15"/>
      <c r="OTO18" s="1"/>
      <c r="OTP18" s="15"/>
      <c r="OTQ18" s="1"/>
      <c r="OTR18" s="15"/>
      <c r="OTS18" s="1"/>
      <c r="OTT18" s="15"/>
      <c r="OTU18" s="1"/>
      <c r="OTV18" s="15"/>
      <c r="OTW18" s="1"/>
      <c r="OTX18" s="15"/>
      <c r="OTY18" s="1"/>
      <c r="OTZ18" s="15"/>
      <c r="OUA18" s="1"/>
      <c r="OUB18" s="15"/>
      <c r="OUC18" s="1"/>
      <c r="OUD18" s="15"/>
      <c r="OUE18" s="1"/>
      <c r="OUF18" s="15"/>
      <c r="OUG18" s="1"/>
      <c r="OUH18" s="15"/>
      <c r="OUI18" s="1"/>
      <c r="OUJ18" s="15"/>
      <c r="OUK18" s="1"/>
      <c r="OUL18" s="15"/>
      <c r="OUM18" s="1"/>
      <c r="OUN18" s="15"/>
      <c r="OUO18" s="1"/>
      <c r="OUP18" s="15"/>
      <c r="OUQ18" s="1"/>
      <c r="OUR18" s="15"/>
      <c r="OUS18" s="1"/>
      <c r="OUT18" s="15"/>
      <c r="OUU18" s="1"/>
      <c r="OUV18" s="15"/>
      <c r="OUW18" s="1"/>
      <c r="OUX18" s="15"/>
      <c r="OUY18" s="1"/>
      <c r="OUZ18" s="15"/>
      <c r="OVA18" s="1"/>
      <c r="OVB18" s="15"/>
      <c r="OVC18" s="1"/>
      <c r="OVD18" s="15"/>
      <c r="OVE18" s="1"/>
      <c r="OVF18" s="15"/>
      <c r="OVG18" s="1"/>
      <c r="OVH18" s="15"/>
      <c r="OVI18" s="1"/>
      <c r="OVJ18" s="15"/>
      <c r="OVK18" s="1"/>
      <c r="OVL18" s="15"/>
      <c r="OVM18" s="1"/>
      <c r="OVN18" s="15"/>
      <c r="OVO18" s="1"/>
      <c r="OVP18" s="15"/>
      <c r="OVQ18" s="1"/>
      <c r="OVR18" s="15"/>
      <c r="OVS18" s="1"/>
      <c r="OVT18" s="15"/>
      <c r="OVU18" s="1"/>
      <c r="OVV18" s="15"/>
      <c r="OVW18" s="1"/>
      <c r="OVX18" s="15"/>
      <c r="OVY18" s="1"/>
      <c r="OVZ18" s="15"/>
      <c r="OWA18" s="1"/>
      <c r="OWB18" s="15"/>
      <c r="OWC18" s="1"/>
      <c r="OWD18" s="15"/>
      <c r="OWE18" s="1"/>
      <c r="OWF18" s="15"/>
      <c r="OWG18" s="1"/>
      <c r="OWH18" s="15"/>
      <c r="OWI18" s="1"/>
      <c r="OWJ18" s="15"/>
      <c r="OWK18" s="1"/>
      <c r="OWL18" s="15"/>
      <c r="OWM18" s="1"/>
      <c r="OWN18" s="15"/>
      <c r="OWO18" s="1"/>
      <c r="OWP18" s="15"/>
      <c r="OWQ18" s="1"/>
      <c r="OWR18" s="15"/>
      <c r="OWS18" s="1"/>
      <c r="OWT18" s="15"/>
      <c r="OWU18" s="1"/>
      <c r="OWV18" s="15"/>
      <c r="OWW18" s="1"/>
      <c r="OWX18" s="15"/>
      <c r="OWY18" s="1"/>
      <c r="OWZ18" s="15"/>
      <c r="OXA18" s="1"/>
      <c r="OXB18" s="15"/>
      <c r="OXC18" s="1"/>
      <c r="OXD18" s="15"/>
      <c r="OXE18" s="1"/>
      <c r="OXF18" s="15"/>
      <c r="OXG18" s="1"/>
      <c r="OXH18" s="15"/>
      <c r="OXI18" s="1"/>
      <c r="OXJ18" s="15"/>
      <c r="OXK18" s="1"/>
      <c r="OXL18" s="15"/>
      <c r="OXM18" s="1"/>
      <c r="OXN18" s="15"/>
      <c r="OXO18" s="1"/>
      <c r="OXP18" s="15"/>
      <c r="OXQ18" s="1"/>
      <c r="OXR18" s="15"/>
      <c r="OXS18" s="1"/>
      <c r="OXT18" s="15"/>
      <c r="OXU18" s="1"/>
      <c r="OXV18" s="15"/>
      <c r="OXW18" s="1"/>
      <c r="OXX18" s="15"/>
      <c r="OXY18" s="1"/>
      <c r="OXZ18" s="15"/>
      <c r="OYA18" s="1"/>
      <c r="OYB18" s="15"/>
      <c r="OYC18" s="1"/>
      <c r="OYD18" s="15"/>
      <c r="OYE18" s="1"/>
      <c r="OYF18" s="15"/>
      <c r="OYG18" s="1"/>
      <c r="OYH18" s="15"/>
      <c r="OYI18" s="1"/>
      <c r="OYJ18" s="15"/>
      <c r="OYK18" s="1"/>
      <c r="OYL18" s="15"/>
      <c r="OYM18" s="1"/>
      <c r="OYN18" s="15"/>
      <c r="OYO18" s="1"/>
      <c r="OYP18" s="15"/>
      <c r="OYQ18" s="1"/>
      <c r="OYR18" s="15"/>
      <c r="OYS18" s="1"/>
      <c r="OYT18" s="15"/>
      <c r="OYU18" s="1"/>
      <c r="OYV18" s="15"/>
      <c r="OYW18" s="1"/>
      <c r="OYX18" s="15"/>
      <c r="OYY18" s="1"/>
      <c r="OYZ18" s="15"/>
      <c r="OZA18" s="1"/>
      <c r="OZB18" s="15"/>
      <c r="OZC18" s="1"/>
      <c r="OZD18" s="15"/>
      <c r="OZE18" s="1"/>
      <c r="OZF18" s="15"/>
      <c r="OZG18" s="1"/>
      <c r="OZH18" s="15"/>
      <c r="OZI18" s="1"/>
      <c r="OZJ18" s="15"/>
      <c r="OZK18" s="1"/>
      <c r="OZL18" s="15"/>
      <c r="OZM18" s="1"/>
      <c r="OZN18" s="15"/>
      <c r="OZO18" s="1"/>
      <c r="OZP18" s="15"/>
      <c r="OZQ18" s="1"/>
      <c r="OZR18" s="15"/>
      <c r="OZS18" s="1"/>
      <c r="OZT18" s="15"/>
      <c r="OZU18" s="1"/>
      <c r="OZV18" s="15"/>
      <c r="OZW18" s="1"/>
      <c r="OZX18" s="15"/>
      <c r="OZY18" s="1"/>
      <c r="OZZ18" s="15"/>
      <c r="PAA18" s="1"/>
      <c r="PAB18" s="15"/>
      <c r="PAC18" s="1"/>
      <c r="PAD18" s="15"/>
      <c r="PAE18" s="1"/>
      <c r="PAF18" s="15"/>
      <c r="PAG18" s="1"/>
      <c r="PAH18" s="15"/>
      <c r="PAI18" s="1"/>
      <c r="PAJ18" s="15"/>
      <c r="PAK18" s="1"/>
      <c r="PAL18" s="15"/>
      <c r="PAM18" s="1"/>
      <c r="PAN18" s="15"/>
      <c r="PAO18" s="1"/>
      <c r="PAP18" s="15"/>
      <c r="PAQ18" s="1"/>
      <c r="PAR18" s="15"/>
      <c r="PAS18" s="1"/>
      <c r="PAT18" s="15"/>
      <c r="PAU18" s="1"/>
      <c r="PAV18" s="15"/>
      <c r="PAW18" s="1"/>
      <c r="PAX18" s="15"/>
      <c r="PAY18" s="1"/>
      <c r="PAZ18" s="15"/>
      <c r="PBA18" s="1"/>
      <c r="PBB18" s="15"/>
      <c r="PBC18" s="1"/>
      <c r="PBD18" s="15"/>
      <c r="PBE18" s="1"/>
      <c r="PBF18" s="15"/>
      <c r="PBG18" s="1"/>
      <c r="PBH18" s="15"/>
      <c r="PBI18" s="1"/>
      <c r="PBJ18" s="15"/>
      <c r="PBK18" s="1"/>
      <c r="PBL18" s="15"/>
      <c r="PBM18" s="1"/>
      <c r="PBN18" s="15"/>
      <c r="PBO18" s="1"/>
      <c r="PBP18" s="15"/>
      <c r="PBQ18" s="1"/>
      <c r="PBR18" s="15"/>
      <c r="PBS18" s="1"/>
      <c r="PBT18" s="15"/>
      <c r="PBU18" s="1"/>
      <c r="PBV18" s="15"/>
      <c r="PBW18" s="1"/>
      <c r="PBX18" s="15"/>
      <c r="PBY18" s="1"/>
      <c r="PBZ18" s="15"/>
      <c r="PCA18" s="1"/>
      <c r="PCB18" s="15"/>
      <c r="PCC18" s="1"/>
      <c r="PCD18" s="15"/>
      <c r="PCE18" s="1"/>
      <c r="PCF18" s="15"/>
      <c r="PCG18" s="1"/>
      <c r="PCH18" s="15"/>
      <c r="PCI18" s="1"/>
      <c r="PCJ18" s="15"/>
      <c r="PCK18" s="1"/>
      <c r="PCL18" s="15"/>
      <c r="PCM18" s="1"/>
      <c r="PCN18" s="15"/>
      <c r="PCO18" s="1"/>
      <c r="PCP18" s="15"/>
      <c r="PCQ18" s="1"/>
      <c r="PCR18" s="15"/>
      <c r="PCS18" s="1"/>
      <c r="PCT18" s="15"/>
      <c r="PCU18" s="1"/>
      <c r="PCV18" s="15"/>
      <c r="PCW18" s="1"/>
      <c r="PCX18" s="15"/>
      <c r="PCY18" s="1"/>
      <c r="PCZ18" s="15"/>
      <c r="PDA18" s="1"/>
      <c r="PDB18" s="15"/>
      <c r="PDC18" s="1"/>
      <c r="PDD18" s="15"/>
      <c r="PDE18" s="1"/>
      <c r="PDF18" s="15"/>
      <c r="PDG18" s="1"/>
      <c r="PDH18" s="15"/>
      <c r="PDI18" s="1"/>
      <c r="PDJ18" s="15"/>
      <c r="PDK18" s="1"/>
      <c r="PDL18" s="15"/>
      <c r="PDM18" s="1"/>
      <c r="PDN18" s="15"/>
      <c r="PDO18" s="1"/>
      <c r="PDP18" s="15"/>
      <c r="PDQ18" s="1"/>
      <c r="PDR18" s="15"/>
      <c r="PDS18" s="1"/>
      <c r="PDT18" s="15"/>
      <c r="PDU18" s="1"/>
      <c r="PDV18" s="15"/>
      <c r="PDW18" s="1"/>
      <c r="PDX18" s="15"/>
      <c r="PDY18" s="1"/>
      <c r="PDZ18" s="15"/>
      <c r="PEA18" s="1"/>
      <c r="PEB18" s="15"/>
      <c r="PEC18" s="1"/>
      <c r="PED18" s="15"/>
      <c r="PEE18" s="1"/>
      <c r="PEF18" s="15"/>
      <c r="PEG18" s="1"/>
      <c r="PEH18" s="15"/>
      <c r="PEI18" s="1"/>
      <c r="PEJ18" s="15"/>
      <c r="PEK18" s="1"/>
      <c r="PEL18" s="15"/>
      <c r="PEM18" s="1"/>
      <c r="PEN18" s="15"/>
      <c r="PEO18" s="1"/>
      <c r="PEP18" s="15"/>
      <c r="PEQ18" s="1"/>
      <c r="PER18" s="15"/>
      <c r="PES18" s="1"/>
      <c r="PET18" s="15"/>
      <c r="PEU18" s="1"/>
      <c r="PEV18" s="15"/>
      <c r="PEW18" s="1"/>
      <c r="PEX18" s="15"/>
      <c r="PEY18" s="1"/>
      <c r="PEZ18" s="15"/>
      <c r="PFA18" s="1"/>
      <c r="PFB18" s="15"/>
      <c r="PFC18" s="1"/>
      <c r="PFD18" s="15"/>
      <c r="PFE18" s="1"/>
      <c r="PFF18" s="15"/>
      <c r="PFG18" s="1"/>
      <c r="PFH18" s="15"/>
      <c r="PFI18" s="1"/>
      <c r="PFJ18" s="15"/>
      <c r="PFK18" s="1"/>
      <c r="PFL18" s="15"/>
      <c r="PFM18" s="1"/>
      <c r="PFN18" s="15"/>
      <c r="PFO18" s="1"/>
      <c r="PFP18" s="15"/>
      <c r="PFQ18" s="1"/>
      <c r="PFR18" s="15"/>
      <c r="PFS18" s="1"/>
      <c r="PFT18" s="15"/>
      <c r="PFU18" s="1"/>
      <c r="PFV18" s="15"/>
      <c r="PFW18" s="1"/>
      <c r="PFX18" s="15"/>
      <c r="PFY18" s="1"/>
      <c r="PFZ18" s="15"/>
      <c r="PGA18" s="1"/>
      <c r="PGB18" s="15"/>
      <c r="PGC18" s="1"/>
      <c r="PGD18" s="15"/>
      <c r="PGE18" s="1"/>
      <c r="PGF18" s="15"/>
      <c r="PGG18" s="1"/>
      <c r="PGH18" s="15"/>
      <c r="PGI18" s="1"/>
      <c r="PGJ18" s="15"/>
      <c r="PGK18" s="1"/>
      <c r="PGL18" s="15"/>
      <c r="PGM18" s="1"/>
      <c r="PGN18" s="15"/>
      <c r="PGO18" s="1"/>
      <c r="PGP18" s="15"/>
      <c r="PGQ18" s="1"/>
      <c r="PGR18" s="15"/>
      <c r="PGS18" s="1"/>
      <c r="PGT18" s="15"/>
      <c r="PGU18" s="1"/>
      <c r="PGV18" s="15"/>
      <c r="PGW18" s="1"/>
      <c r="PGX18" s="15"/>
      <c r="PGY18" s="1"/>
      <c r="PGZ18" s="15"/>
      <c r="PHA18" s="1"/>
      <c r="PHB18" s="15"/>
      <c r="PHC18" s="1"/>
      <c r="PHD18" s="15"/>
      <c r="PHE18" s="1"/>
      <c r="PHF18" s="15"/>
      <c r="PHG18" s="1"/>
      <c r="PHH18" s="15"/>
      <c r="PHI18" s="1"/>
      <c r="PHJ18" s="15"/>
      <c r="PHK18" s="1"/>
      <c r="PHL18" s="15"/>
      <c r="PHM18" s="1"/>
      <c r="PHN18" s="15"/>
      <c r="PHO18" s="1"/>
      <c r="PHP18" s="15"/>
      <c r="PHQ18" s="1"/>
      <c r="PHR18" s="15"/>
      <c r="PHS18" s="1"/>
      <c r="PHT18" s="15"/>
      <c r="PHU18" s="1"/>
      <c r="PHV18" s="15"/>
      <c r="PHW18" s="1"/>
      <c r="PHX18" s="15"/>
      <c r="PHY18" s="1"/>
      <c r="PHZ18" s="15"/>
      <c r="PIA18" s="1"/>
      <c r="PIB18" s="15"/>
      <c r="PIC18" s="1"/>
      <c r="PID18" s="15"/>
      <c r="PIE18" s="1"/>
      <c r="PIF18" s="15"/>
      <c r="PIG18" s="1"/>
      <c r="PIH18" s="15"/>
      <c r="PII18" s="1"/>
      <c r="PIJ18" s="15"/>
      <c r="PIK18" s="1"/>
      <c r="PIL18" s="15"/>
      <c r="PIM18" s="1"/>
      <c r="PIN18" s="15"/>
      <c r="PIO18" s="1"/>
      <c r="PIP18" s="15"/>
      <c r="PIQ18" s="1"/>
      <c r="PIR18" s="15"/>
      <c r="PIS18" s="1"/>
      <c r="PIT18" s="15"/>
      <c r="PIU18" s="1"/>
      <c r="PIV18" s="15"/>
      <c r="PIW18" s="1"/>
      <c r="PIX18" s="15"/>
      <c r="PIY18" s="1"/>
      <c r="PIZ18" s="15"/>
      <c r="PJA18" s="1"/>
      <c r="PJB18" s="15"/>
      <c r="PJC18" s="1"/>
      <c r="PJD18" s="15"/>
      <c r="PJE18" s="1"/>
      <c r="PJF18" s="15"/>
      <c r="PJG18" s="1"/>
      <c r="PJH18" s="15"/>
      <c r="PJI18" s="1"/>
      <c r="PJJ18" s="15"/>
      <c r="PJK18" s="1"/>
      <c r="PJL18" s="15"/>
      <c r="PJM18" s="1"/>
      <c r="PJN18" s="15"/>
      <c r="PJO18" s="1"/>
      <c r="PJP18" s="15"/>
      <c r="PJQ18" s="1"/>
      <c r="PJR18" s="15"/>
      <c r="PJS18" s="1"/>
      <c r="PJT18" s="15"/>
      <c r="PJU18" s="1"/>
      <c r="PJV18" s="15"/>
      <c r="PJW18" s="1"/>
      <c r="PJX18" s="15"/>
      <c r="PJY18" s="1"/>
      <c r="PJZ18" s="15"/>
      <c r="PKA18" s="1"/>
      <c r="PKB18" s="15"/>
      <c r="PKC18" s="1"/>
      <c r="PKD18" s="15"/>
      <c r="PKE18" s="1"/>
      <c r="PKF18" s="15"/>
      <c r="PKG18" s="1"/>
      <c r="PKH18" s="15"/>
      <c r="PKI18" s="1"/>
      <c r="PKJ18" s="15"/>
      <c r="PKK18" s="1"/>
      <c r="PKL18" s="15"/>
      <c r="PKM18" s="1"/>
      <c r="PKN18" s="15"/>
      <c r="PKO18" s="1"/>
      <c r="PKP18" s="15"/>
      <c r="PKQ18" s="1"/>
      <c r="PKR18" s="15"/>
      <c r="PKS18" s="1"/>
      <c r="PKT18" s="15"/>
      <c r="PKU18" s="1"/>
      <c r="PKV18" s="15"/>
      <c r="PKW18" s="1"/>
      <c r="PKX18" s="15"/>
      <c r="PKY18" s="1"/>
      <c r="PKZ18" s="15"/>
      <c r="PLA18" s="1"/>
      <c r="PLB18" s="15"/>
      <c r="PLC18" s="1"/>
      <c r="PLD18" s="15"/>
      <c r="PLE18" s="1"/>
      <c r="PLF18" s="15"/>
      <c r="PLG18" s="1"/>
      <c r="PLH18" s="15"/>
      <c r="PLI18" s="1"/>
      <c r="PLJ18" s="15"/>
      <c r="PLK18" s="1"/>
      <c r="PLL18" s="15"/>
      <c r="PLM18" s="1"/>
      <c r="PLN18" s="15"/>
      <c r="PLO18" s="1"/>
      <c r="PLP18" s="15"/>
      <c r="PLQ18" s="1"/>
      <c r="PLR18" s="15"/>
      <c r="PLS18" s="1"/>
      <c r="PLT18" s="15"/>
      <c r="PLU18" s="1"/>
      <c r="PLV18" s="15"/>
      <c r="PLW18" s="1"/>
      <c r="PLX18" s="15"/>
      <c r="PLY18" s="1"/>
      <c r="PLZ18" s="15"/>
      <c r="PMA18" s="1"/>
      <c r="PMB18" s="15"/>
      <c r="PMC18" s="1"/>
      <c r="PMD18" s="15"/>
      <c r="PME18" s="1"/>
      <c r="PMF18" s="15"/>
      <c r="PMG18" s="1"/>
      <c r="PMH18" s="15"/>
      <c r="PMI18" s="1"/>
      <c r="PMJ18" s="15"/>
      <c r="PMK18" s="1"/>
      <c r="PML18" s="15"/>
      <c r="PMM18" s="1"/>
      <c r="PMN18" s="15"/>
      <c r="PMO18" s="1"/>
      <c r="PMP18" s="15"/>
      <c r="PMQ18" s="1"/>
      <c r="PMR18" s="15"/>
      <c r="PMS18" s="1"/>
      <c r="PMT18" s="15"/>
      <c r="PMU18" s="1"/>
      <c r="PMV18" s="15"/>
      <c r="PMW18" s="1"/>
      <c r="PMX18" s="15"/>
      <c r="PMY18" s="1"/>
      <c r="PMZ18" s="15"/>
      <c r="PNA18" s="1"/>
      <c r="PNB18" s="15"/>
      <c r="PNC18" s="1"/>
      <c r="PND18" s="15"/>
      <c r="PNE18" s="1"/>
      <c r="PNF18" s="15"/>
      <c r="PNG18" s="1"/>
      <c r="PNH18" s="15"/>
      <c r="PNI18" s="1"/>
      <c r="PNJ18" s="15"/>
      <c r="PNK18" s="1"/>
      <c r="PNL18" s="15"/>
      <c r="PNM18" s="1"/>
      <c r="PNN18" s="15"/>
      <c r="PNO18" s="1"/>
      <c r="PNP18" s="15"/>
      <c r="PNQ18" s="1"/>
      <c r="PNR18" s="15"/>
      <c r="PNS18" s="1"/>
      <c r="PNT18" s="15"/>
      <c r="PNU18" s="1"/>
      <c r="PNV18" s="15"/>
      <c r="PNW18" s="1"/>
      <c r="PNX18" s="15"/>
      <c r="PNY18" s="1"/>
      <c r="PNZ18" s="15"/>
      <c r="POA18" s="1"/>
      <c r="POB18" s="15"/>
      <c r="POC18" s="1"/>
      <c r="POD18" s="15"/>
      <c r="POE18" s="1"/>
      <c r="POF18" s="15"/>
      <c r="POG18" s="1"/>
      <c r="POH18" s="15"/>
      <c r="POI18" s="1"/>
      <c r="POJ18" s="15"/>
      <c r="POK18" s="1"/>
      <c r="POL18" s="15"/>
      <c r="POM18" s="1"/>
      <c r="PON18" s="15"/>
      <c r="POO18" s="1"/>
      <c r="POP18" s="15"/>
      <c r="POQ18" s="1"/>
      <c r="POR18" s="15"/>
      <c r="POS18" s="1"/>
      <c r="POT18" s="15"/>
      <c r="POU18" s="1"/>
      <c r="POV18" s="15"/>
      <c r="POW18" s="1"/>
      <c r="POX18" s="15"/>
      <c r="POY18" s="1"/>
      <c r="POZ18" s="15"/>
      <c r="PPA18" s="1"/>
      <c r="PPB18" s="15"/>
      <c r="PPC18" s="1"/>
      <c r="PPD18" s="15"/>
      <c r="PPE18" s="1"/>
      <c r="PPF18" s="15"/>
      <c r="PPG18" s="1"/>
      <c r="PPH18" s="15"/>
      <c r="PPI18" s="1"/>
      <c r="PPJ18" s="15"/>
      <c r="PPK18" s="1"/>
      <c r="PPL18" s="15"/>
      <c r="PPM18" s="1"/>
      <c r="PPN18" s="15"/>
      <c r="PPO18" s="1"/>
      <c r="PPP18" s="15"/>
      <c r="PPQ18" s="1"/>
      <c r="PPR18" s="15"/>
      <c r="PPS18" s="1"/>
      <c r="PPT18" s="15"/>
      <c r="PPU18" s="1"/>
      <c r="PPV18" s="15"/>
      <c r="PPW18" s="1"/>
      <c r="PPX18" s="15"/>
      <c r="PPY18" s="1"/>
      <c r="PPZ18" s="15"/>
      <c r="PQA18" s="1"/>
      <c r="PQB18" s="15"/>
      <c r="PQC18" s="1"/>
      <c r="PQD18" s="15"/>
      <c r="PQE18" s="1"/>
      <c r="PQF18" s="15"/>
      <c r="PQG18" s="1"/>
      <c r="PQH18" s="15"/>
      <c r="PQI18" s="1"/>
      <c r="PQJ18" s="15"/>
      <c r="PQK18" s="1"/>
      <c r="PQL18" s="15"/>
      <c r="PQM18" s="1"/>
      <c r="PQN18" s="15"/>
      <c r="PQO18" s="1"/>
      <c r="PQP18" s="15"/>
      <c r="PQQ18" s="1"/>
      <c r="PQR18" s="15"/>
      <c r="PQS18" s="1"/>
      <c r="PQT18" s="15"/>
      <c r="PQU18" s="1"/>
      <c r="PQV18" s="15"/>
      <c r="PQW18" s="1"/>
      <c r="PQX18" s="15"/>
      <c r="PQY18" s="1"/>
      <c r="PQZ18" s="15"/>
      <c r="PRA18" s="1"/>
      <c r="PRB18" s="15"/>
      <c r="PRC18" s="1"/>
      <c r="PRD18" s="15"/>
      <c r="PRE18" s="1"/>
      <c r="PRF18" s="15"/>
      <c r="PRG18" s="1"/>
      <c r="PRH18" s="15"/>
      <c r="PRI18" s="1"/>
      <c r="PRJ18" s="15"/>
      <c r="PRK18" s="1"/>
      <c r="PRL18" s="15"/>
      <c r="PRM18" s="1"/>
      <c r="PRN18" s="15"/>
      <c r="PRO18" s="1"/>
      <c r="PRP18" s="15"/>
      <c r="PRQ18" s="1"/>
      <c r="PRR18" s="15"/>
      <c r="PRS18" s="1"/>
      <c r="PRT18" s="15"/>
      <c r="PRU18" s="1"/>
      <c r="PRV18" s="15"/>
      <c r="PRW18" s="1"/>
      <c r="PRX18" s="15"/>
      <c r="PRY18" s="1"/>
      <c r="PRZ18" s="15"/>
      <c r="PSA18" s="1"/>
      <c r="PSB18" s="15"/>
      <c r="PSC18" s="1"/>
      <c r="PSD18" s="15"/>
      <c r="PSE18" s="1"/>
      <c r="PSF18" s="15"/>
      <c r="PSG18" s="1"/>
      <c r="PSH18" s="15"/>
      <c r="PSI18" s="1"/>
      <c r="PSJ18" s="15"/>
      <c r="PSK18" s="1"/>
      <c r="PSL18" s="15"/>
      <c r="PSM18" s="1"/>
      <c r="PSN18" s="15"/>
      <c r="PSO18" s="1"/>
      <c r="PSP18" s="15"/>
      <c r="PSQ18" s="1"/>
      <c r="PSR18" s="15"/>
      <c r="PSS18" s="1"/>
      <c r="PST18" s="15"/>
      <c r="PSU18" s="1"/>
      <c r="PSV18" s="15"/>
      <c r="PSW18" s="1"/>
      <c r="PSX18" s="15"/>
      <c r="PSY18" s="1"/>
      <c r="PSZ18" s="15"/>
      <c r="PTA18" s="1"/>
      <c r="PTB18" s="15"/>
      <c r="PTC18" s="1"/>
      <c r="PTD18" s="15"/>
      <c r="PTE18" s="1"/>
      <c r="PTF18" s="15"/>
      <c r="PTG18" s="1"/>
      <c r="PTH18" s="15"/>
      <c r="PTI18" s="1"/>
      <c r="PTJ18" s="15"/>
      <c r="PTK18" s="1"/>
      <c r="PTL18" s="15"/>
      <c r="PTM18" s="1"/>
      <c r="PTN18" s="15"/>
      <c r="PTO18" s="1"/>
      <c r="PTP18" s="15"/>
      <c r="PTQ18" s="1"/>
      <c r="PTR18" s="15"/>
      <c r="PTS18" s="1"/>
      <c r="PTT18" s="15"/>
      <c r="PTU18" s="1"/>
      <c r="PTV18" s="15"/>
      <c r="PTW18" s="1"/>
      <c r="PTX18" s="15"/>
      <c r="PTY18" s="1"/>
      <c r="PTZ18" s="15"/>
      <c r="PUA18" s="1"/>
      <c r="PUB18" s="15"/>
      <c r="PUC18" s="1"/>
      <c r="PUD18" s="15"/>
      <c r="PUE18" s="1"/>
      <c r="PUF18" s="15"/>
      <c r="PUG18" s="1"/>
      <c r="PUH18" s="15"/>
      <c r="PUI18" s="1"/>
      <c r="PUJ18" s="15"/>
      <c r="PUK18" s="1"/>
      <c r="PUL18" s="15"/>
      <c r="PUM18" s="1"/>
      <c r="PUN18" s="15"/>
      <c r="PUO18" s="1"/>
      <c r="PUP18" s="15"/>
      <c r="PUQ18" s="1"/>
      <c r="PUR18" s="15"/>
      <c r="PUS18" s="1"/>
      <c r="PUT18" s="15"/>
      <c r="PUU18" s="1"/>
      <c r="PUV18" s="15"/>
      <c r="PUW18" s="1"/>
      <c r="PUX18" s="15"/>
      <c r="PUY18" s="1"/>
      <c r="PUZ18" s="15"/>
      <c r="PVA18" s="1"/>
      <c r="PVB18" s="15"/>
      <c r="PVC18" s="1"/>
      <c r="PVD18" s="15"/>
      <c r="PVE18" s="1"/>
      <c r="PVF18" s="15"/>
      <c r="PVG18" s="1"/>
      <c r="PVH18" s="15"/>
      <c r="PVI18" s="1"/>
      <c r="PVJ18" s="15"/>
      <c r="PVK18" s="1"/>
      <c r="PVL18" s="15"/>
      <c r="PVM18" s="1"/>
      <c r="PVN18" s="15"/>
      <c r="PVO18" s="1"/>
      <c r="PVP18" s="15"/>
      <c r="PVQ18" s="1"/>
      <c r="PVR18" s="15"/>
      <c r="PVS18" s="1"/>
      <c r="PVT18" s="15"/>
      <c r="PVU18" s="1"/>
      <c r="PVV18" s="15"/>
      <c r="PVW18" s="1"/>
      <c r="PVX18" s="15"/>
      <c r="PVY18" s="1"/>
      <c r="PVZ18" s="15"/>
      <c r="PWA18" s="1"/>
      <c r="PWB18" s="15"/>
      <c r="PWC18" s="1"/>
      <c r="PWD18" s="15"/>
      <c r="PWE18" s="1"/>
      <c r="PWF18" s="15"/>
      <c r="PWG18" s="1"/>
      <c r="PWH18" s="15"/>
      <c r="PWI18" s="1"/>
      <c r="PWJ18" s="15"/>
      <c r="PWK18" s="1"/>
      <c r="PWL18" s="15"/>
      <c r="PWM18" s="1"/>
      <c r="PWN18" s="15"/>
      <c r="PWO18" s="1"/>
      <c r="PWP18" s="15"/>
      <c r="PWQ18" s="1"/>
      <c r="PWR18" s="15"/>
      <c r="PWS18" s="1"/>
      <c r="PWT18" s="15"/>
      <c r="PWU18" s="1"/>
      <c r="PWV18" s="15"/>
      <c r="PWW18" s="1"/>
      <c r="PWX18" s="15"/>
      <c r="PWY18" s="1"/>
      <c r="PWZ18" s="15"/>
      <c r="PXA18" s="1"/>
      <c r="PXB18" s="15"/>
      <c r="PXC18" s="1"/>
      <c r="PXD18" s="15"/>
      <c r="PXE18" s="1"/>
      <c r="PXF18" s="15"/>
      <c r="PXG18" s="1"/>
      <c r="PXH18" s="15"/>
      <c r="PXI18" s="1"/>
      <c r="PXJ18" s="15"/>
      <c r="PXK18" s="1"/>
      <c r="PXL18" s="15"/>
      <c r="PXM18" s="1"/>
      <c r="PXN18" s="15"/>
      <c r="PXO18" s="1"/>
      <c r="PXP18" s="15"/>
      <c r="PXQ18" s="1"/>
      <c r="PXR18" s="15"/>
      <c r="PXS18" s="1"/>
      <c r="PXT18" s="15"/>
      <c r="PXU18" s="1"/>
      <c r="PXV18" s="15"/>
      <c r="PXW18" s="1"/>
      <c r="PXX18" s="15"/>
      <c r="PXY18" s="1"/>
      <c r="PXZ18" s="15"/>
      <c r="PYA18" s="1"/>
      <c r="PYB18" s="15"/>
      <c r="PYC18" s="1"/>
      <c r="PYD18" s="15"/>
      <c r="PYE18" s="1"/>
      <c r="PYF18" s="15"/>
      <c r="PYG18" s="1"/>
      <c r="PYH18" s="15"/>
      <c r="PYI18" s="1"/>
      <c r="PYJ18" s="15"/>
      <c r="PYK18" s="1"/>
      <c r="PYL18" s="15"/>
      <c r="PYM18" s="1"/>
      <c r="PYN18" s="15"/>
      <c r="PYO18" s="1"/>
      <c r="PYP18" s="15"/>
      <c r="PYQ18" s="1"/>
      <c r="PYR18" s="15"/>
      <c r="PYS18" s="1"/>
      <c r="PYT18" s="15"/>
      <c r="PYU18" s="1"/>
      <c r="PYV18" s="15"/>
      <c r="PYW18" s="1"/>
      <c r="PYX18" s="15"/>
      <c r="PYY18" s="1"/>
      <c r="PYZ18" s="15"/>
      <c r="PZA18" s="1"/>
      <c r="PZB18" s="15"/>
      <c r="PZC18" s="1"/>
      <c r="PZD18" s="15"/>
      <c r="PZE18" s="1"/>
      <c r="PZF18" s="15"/>
      <c r="PZG18" s="1"/>
      <c r="PZH18" s="15"/>
      <c r="PZI18" s="1"/>
      <c r="PZJ18" s="15"/>
      <c r="PZK18" s="1"/>
      <c r="PZL18" s="15"/>
      <c r="PZM18" s="1"/>
      <c r="PZN18" s="15"/>
      <c r="PZO18" s="1"/>
      <c r="PZP18" s="15"/>
      <c r="PZQ18" s="1"/>
      <c r="PZR18" s="15"/>
      <c r="PZS18" s="1"/>
      <c r="PZT18" s="15"/>
      <c r="PZU18" s="1"/>
      <c r="PZV18" s="15"/>
      <c r="PZW18" s="1"/>
      <c r="PZX18" s="15"/>
      <c r="PZY18" s="1"/>
      <c r="PZZ18" s="15"/>
      <c r="QAA18" s="1"/>
      <c r="QAB18" s="15"/>
      <c r="QAC18" s="1"/>
      <c r="QAD18" s="15"/>
      <c r="QAE18" s="1"/>
      <c r="QAF18" s="15"/>
      <c r="QAG18" s="1"/>
      <c r="QAH18" s="15"/>
      <c r="QAI18" s="1"/>
      <c r="QAJ18" s="15"/>
      <c r="QAK18" s="1"/>
      <c r="QAL18" s="15"/>
      <c r="QAM18" s="1"/>
      <c r="QAN18" s="15"/>
      <c r="QAO18" s="1"/>
      <c r="QAP18" s="15"/>
      <c r="QAQ18" s="1"/>
      <c r="QAR18" s="15"/>
      <c r="QAS18" s="1"/>
      <c r="QAT18" s="15"/>
      <c r="QAU18" s="1"/>
      <c r="QAV18" s="15"/>
      <c r="QAW18" s="1"/>
      <c r="QAX18" s="15"/>
      <c r="QAY18" s="1"/>
      <c r="QAZ18" s="15"/>
      <c r="QBA18" s="1"/>
      <c r="QBB18" s="15"/>
      <c r="QBC18" s="1"/>
      <c r="QBD18" s="15"/>
      <c r="QBE18" s="1"/>
      <c r="QBF18" s="15"/>
      <c r="QBG18" s="1"/>
      <c r="QBH18" s="15"/>
      <c r="QBI18" s="1"/>
      <c r="QBJ18" s="15"/>
      <c r="QBK18" s="1"/>
      <c r="QBL18" s="15"/>
      <c r="QBM18" s="1"/>
      <c r="QBN18" s="15"/>
      <c r="QBO18" s="1"/>
      <c r="QBP18" s="15"/>
      <c r="QBQ18" s="1"/>
      <c r="QBR18" s="15"/>
      <c r="QBS18" s="1"/>
      <c r="QBT18" s="15"/>
      <c r="QBU18" s="1"/>
      <c r="QBV18" s="15"/>
      <c r="QBW18" s="1"/>
      <c r="QBX18" s="15"/>
      <c r="QBY18" s="1"/>
      <c r="QBZ18" s="15"/>
      <c r="QCA18" s="1"/>
      <c r="QCB18" s="15"/>
      <c r="QCC18" s="1"/>
      <c r="QCD18" s="15"/>
      <c r="QCE18" s="1"/>
      <c r="QCF18" s="15"/>
      <c r="QCG18" s="1"/>
      <c r="QCH18" s="15"/>
      <c r="QCI18" s="1"/>
      <c r="QCJ18" s="15"/>
      <c r="QCK18" s="1"/>
      <c r="QCL18" s="15"/>
      <c r="QCM18" s="1"/>
      <c r="QCN18" s="15"/>
      <c r="QCO18" s="1"/>
      <c r="QCP18" s="15"/>
      <c r="QCQ18" s="1"/>
      <c r="QCR18" s="15"/>
      <c r="QCS18" s="1"/>
      <c r="QCT18" s="15"/>
      <c r="QCU18" s="1"/>
      <c r="QCV18" s="15"/>
      <c r="QCW18" s="1"/>
      <c r="QCX18" s="15"/>
      <c r="QCY18" s="1"/>
      <c r="QCZ18" s="15"/>
      <c r="QDA18" s="1"/>
      <c r="QDB18" s="15"/>
      <c r="QDC18" s="1"/>
      <c r="QDD18" s="15"/>
      <c r="QDE18" s="1"/>
      <c r="QDF18" s="15"/>
      <c r="QDG18" s="1"/>
      <c r="QDH18" s="15"/>
      <c r="QDI18" s="1"/>
      <c r="QDJ18" s="15"/>
      <c r="QDK18" s="1"/>
      <c r="QDL18" s="15"/>
      <c r="QDM18" s="1"/>
      <c r="QDN18" s="15"/>
      <c r="QDO18" s="1"/>
      <c r="QDP18" s="15"/>
      <c r="QDQ18" s="1"/>
      <c r="QDR18" s="15"/>
      <c r="QDS18" s="1"/>
      <c r="QDT18" s="15"/>
      <c r="QDU18" s="1"/>
      <c r="QDV18" s="15"/>
      <c r="QDW18" s="1"/>
      <c r="QDX18" s="15"/>
      <c r="QDY18" s="1"/>
      <c r="QDZ18" s="15"/>
      <c r="QEA18" s="1"/>
      <c r="QEB18" s="15"/>
      <c r="QEC18" s="1"/>
      <c r="QED18" s="15"/>
      <c r="QEE18" s="1"/>
      <c r="QEF18" s="15"/>
      <c r="QEG18" s="1"/>
      <c r="QEH18" s="15"/>
      <c r="QEI18" s="1"/>
      <c r="QEJ18" s="15"/>
      <c r="QEK18" s="1"/>
      <c r="QEL18" s="15"/>
      <c r="QEM18" s="1"/>
      <c r="QEN18" s="15"/>
      <c r="QEO18" s="1"/>
      <c r="QEP18" s="15"/>
      <c r="QEQ18" s="1"/>
      <c r="QER18" s="15"/>
      <c r="QES18" s="1"/>
      <c r="QET18" s="15"/>
      <c r="QEU18" s="1"/>
      <c r="QEV18" s="15"/>
      <c r="QEW18" s="1"/>
      <c r="QEX18" s="15"/>
      <c r="QEY18" s="1"/>
      <c r="QEZ18" s="15"/>
      <c r="QFA18" s="1"/>
      <c r="QFB18" s="15"/>
      <c r="QFC18" s="1"/>
      <c r="QFD18" s="15"/>
      <c r="QFE18" s="1"/>
      <c r="QFF18" s="15"/>
      <c r="QFG18" s="1"/>
      <c r="QFH18" s="15"/>
      <c r="QFI18" s="1"/>
      <c r="QFJ18" s="15"/>
      <c r="QFK18" s="1"/>
      <c r="QFL18" s="15"/>
      <c r="QFM18" s="1"/>
      <c r="QFN18" s="15"/>
      <c r="QFO18" s="1"/>
      <c r="QFP18" s="15"/>
      <c r="QFQ18" s="1"/>
      <c r="QFR18" s="15"/>
      <c r="QFS18" s="1"/>
      <c r="QFT18" s="15"/>
      <c r="QFU18" s="1"/>
      <c r="QFV18" s="15"/>
      <c r="QFW18" s="1"/>
      <c r="QFX18" s="15"/>
      <c r="QFY18" s="1"/>
      <c r="QFZ18" s="15"/>
      <c r="QGA18" s="1"/>
      <c r="QGB18" s="15"/>
      <c r="QGC18" s="1"/>
      <c r="QGD18" s="15"/>
      <c r="QGE18" s="1"/>
      <c r="QGF18" s="15"/>
      <c r="QGG18" s="1"/>
      <c r="QGH18" s="15"/>
      <c r="QGI18" s="1"/>
      <c r="QGJ18" s="15"/>
      <c r="QGK18" s="1"/>
      <c r="QGL18" s="15"/>
      <c r="QGM18" s="1"/>
      <c r="QGN18" s="15"/>
      <c r="QGO18" s="1"/>
      <c r="QGP18" s="15"/>
      <c r="QGQ18" s="1"/>
      <c r="QGR18" s="15"/>
      <c r="QGS18" s="1"/>
      <c r="QGT18" s="15"/>
      <c r="QGU18" s="1"/>
      <c r="QGV18" s="15"/>
      <c r="QGW18" s="1"/>
      <c r="QGX18" s="15"/>
      <c r="QGY18" s="1"/>
      <c r="QGZ18" s="15"/>
      <c r="QHA18" s="1"/>
      <c r="QHB18" s="15"/>
      <c r="QHC18" s="1"/>
      <c r="QHD18" s="15"/>
      <c r="QHE18" s="1"/>
      <c r="QHF18" s="15"/>
      <c r="QHG18" s="1"/>
      <c r="QHH18" s="15"/>
      <c r="QHI18" s="1"/>
      <c r="QHJ18" s="15"/>
      <c r="QHK18" s="1"/>
      <c r="QHL18" s="15"/>
      <c r="QHM18" s="1"/>
      <c r="QHN18" s="15"/>
      <c r="QHO18" s="1"/>
      <c r="QHP18" s="15"/>
      <c r="QHQ18" s="1"/>
      <c r="QHR18" s="15"/>
      <c r="QHS18" s="1"/>
      <c r="QHT18" s="15"/>
      <c r="QHU18" s="1"/>
      <c r="QHV18" s="15"/>
      <c r="QHW18" s="1"/>
      <c r="QHX18" s="15"/>
      <c r="QHY18" s="1"/>
      <c r="QHZ18" s="15"/>
      <c r="QIA18" s="1"/>
      <c r="QIB18" s="15"/>
      <c r="QIC18" s="1"/>
      <c r="QID18" s="15"/>
      <c r="QIE18" s="1"/>
      <c r="QIF18" s="15"/>
      <c r="QIG18" s="1"/>
      <c r="QIH18" s="15"/>
      <c r="QII18" s="1"/>
      <c r="QIJ18" s="15"/>
      <c r="QIK18" s="1"/>
      <c r="QIL18" s="15"/>
      <c r="QIM18" s="1"/>
      <c r="QIN18" s="15"/>
      <c r="QIO18" s="1"/>
      <c r="QIP18" s="15"/>
      <c r="QIQ18" s="1"/>
      <c r="QIR18" s="15"/>
      <c r="QIS18" s="1"/>
      <c r="QIT18" s="15"/>
      <c r="QIU18" s="1"/>
      <c r="QIV18" s="15"/>
      <c r="QIW18" s="1"/>
      <c r="QIX18" s="15"/>
      <c r="QIY18" s="1"/>
      <c r="QIZ18" s="15"/>
      <c r="QJA18" s="1"/>
      <c r="QJB18" s="15"/>
      <c r="QJC18" s="1"/>
      <c r="QJD18" s="15"/>
      <c r="QJE18" s="1"/>
      <c r="QJF18" s="15"/>
      <c r="QJG18" s="1"/>
      <c r="QJH18" s="15"/>
      <c r="QJI18" s="1"/>
      <c r="QJJ18" s="15"/>
      <c r="QJK18" s="1"/>
      <c r="QJL18" s="15"/>
      <c r="QJM18" s="1"/>
      <c r="QJN18" s="15"/>
      <c r="QJO18" s="1"/>
      <c r="QJP18" s="15"/>
      <c r="QJQ18" s="1"/>
      <c r="QJR18" s="15"/>
      <c r="QJS18" s="1"/>
      <c r="QJT18" s="15"/>
      <c r="QJU18" s="1"/>
      <c r="QJV18" s="15"/>
      <c r="QJW18" s="1"/>
      <c r="QJX18" s="15"/>
      <c r="QJY18" s="1"/>
      <c r="QJZ18" s="15"/>
      <c r="QKA18" s="1"/>
      <c r="QKB18" s="15"/>
      <c r="QKC18" s="1"/>
      <c r="QKD18" s="15"/>
      <c r="QKE18" s="1"/>
      <c r="QKF18" s="15"/>
      <c r="QKG18" s="1"/>
      <c r="QKH18" s="15"/>
      <c r="QKI18" s="1"/>
      <c r="QKJ18" s="15"/>
      <c r="QKK18" s="1"/>
      <c r="QKL18" s="15"/>
      <c r="QKM18" s="1"/>
      <c r="QKN18" s="15"/>
      <c r="QKO18" s="1"/>
      <c r="QKP18" s="15"/>
      <c r="QKQ18" s="1"/>
      <c r="QKR18" s="15"/>
      <c r="QKS18" s="1"/>
      <c r="QKT18" s="15"/>
      <c r="QKU18" s="1"/>
      <c r="QKV18" s="15"/>
      <c r="QKW18" s="1"/>
      <c r="QKX18" s="15"/>
      <c r="QKY18" s="1"/>
      <c r="QKZ18" s="15"/>
      <c r="QLA18" s="1"/>
      <c r="QLB18" s="15"/>
      <c r="QLC18" s="1"/>
      <c r="QLD18" s="15"/>
      <c r="QLE18" s="1"/>
      <c r="QLF18" s="15"/>
      <c r="QLG18" s="1"/>
      <c r="QLH18" s="15"/>
      <c r="QLI18" s="1"/>
      <c r="QLJ18" s="15"/>
      <c r="QLK18" s="1"/>
      <c r="QLL18" s="15"/>
      <c r="QLM18" s="1"/>
      <c r="QLN18" s="15"/>
      <c r="QLO18" s="1"/>
      <c r="QLP18" s="15"/>
      <c r="QLQ18" s="1"/>
      <c r="QLR18" s="15"/>
      <c r="QLS18" s="1"/>
      <c r="QLT18" s="15"/>
      <c r="QLU18" s="1"/>
      <c r="QLV18" s="15"/>
      <c r="QLW18" s="1"/>
      <c r="QLX18" s="15"/>
      <c r="QLY18" s="1"/>
      <c r="QLZ18" s="15"/>
      <c r="QMA18" s="1"/>
      <c r="QMB18" s="15"/>
      <c r="QMC18" s="1"/>
      <c r="QMD18" s="15"/>
      <c r="QME18" s="1"/>
      <c r="QMF18" s="15"/>
      <c r="QMG18" s="1"/>
      <c r="QMH18" s="15"/>
      <c r="QMI18" s="1"/>
      <c r="QMJ18" s="15"/>
      <c r="QMK18" s="1"/>
      <c r="QML18" s="15"/>
      <c r="QMM18" s="1"/>
      <c r="QMN18" s="15"/>
      <c r="QMO18" s="1"/>
      <c r="QMP18" s="15"/>
      <c r="QMQ18" s="1"/>
      <c r="QMR18" s="15"/>
      <c r="QMS18" s="1"/>
      <c r="QMT18" s="15"/>
      <c r="QMU18" s="1"/>
      <c r="QMV18" s="15"/>
      <c r="QMW18" s="1"/>
      <c r="QMX18" s="15"/>
      <c r="QMY18" s="1"/>
      <c r="QMZ18" s="15"/>
      <c r="QNA18" s="1"/>
      <c r="QNB18" s="15"/>
      <c r="QNC18" s="1"/>
      <c r="QND18" s="15"/>
      <c r="QNE18" s="1"/>
      <c r="QNF18" s="15"/>
      <c r="QNG18" s="1"/>
      <c r="QNH18" s="15"/>
      <c r="QNI18" s="1"/>
      <c r="QNJ18" s="15"/>
      <c r="QNK18" s="1"/>
      <c r="QNL18" s="15"/>
      <c r="QNM18" s="1"/>
      <c r="QNN18" s="15"/>
      <c r="QNO18" s="1"/>
      <c r="QNP18" s="15"/>
      <c r="QNQ18" s="1"/>
      <c r="QNR18" s="15"/>
      <c r="QNS18" s="1"/>
      <c r="QNT18" s="15"/>
      <c r="QNU18" s="1"/>
      <c r="QNV18" s="15"/>
      <c r="QNW18" s="1"/>
      <c r="QNX18" s="15"/>
      <c r="QNY18" s="1"/>
      <c r="QNZ18" s="15"/>
      <c r="QOA18" s="1"/>
      <c r="QOB18" s="15"/>
      <c r="QOC18" s="1"/>
      <c r="QOD18" s="15"/>
      <c r="QOE18" s="1"/>
      <c r="QOF18" s="15"/>
      <c r="QOG18" s="1"/>
      <c r="QOH18" s="15"/>
      <c r="QOI18" s="1"/>
      <c r="QOJ18" s="15"/>
      <c r="QOK18" s="1"/>
      <c r="QOL18" s="15"/>
      <c r="QOM18" s="1"/>
      <c r="QON18" s="15"/>
      <c r="QOO18" s="1"/>
      <c r="QOP18" s="15"/>
      <c r="QOQ18" s="1"/>
      <c r="QOR18" s="15"/>
      <c r="QOS18" s="1"/>
      <c r="QOT18" s="15"/>
      <c r="QOU18" s="1"/>
      <c r="QOV18" s="15"/>
      <c r="QOW18" s="1"/>
      <c r="QOX18" s="15"/>
      <c r="QOY18" s="1"/>
      <c r="QOZ18" s="15"/>
      <c r="QPA18" s="1"/>
      <c r="QPB18" s="15"/>
      <c r="QPC18" s="1"/>
      <c r="QPD18" s="15"/>
      <c r="QPE18" s="1"/>
      <c r="QPF18" s="15"/>
      <c r="QPG18" s="1"/>
      <c r="QPH18" s="15"/>
      <c r="QPI18" s="1"/>
      <c r="QPJ18" s="15"/>
      <c r="QPK18" s="1"/>
      <c r="QPL18" s="15"/>
      <c r="QPM18" s="1"/>
      <c r="QPN18" s="15"/>
      <c r="QPO18" s="1"/>
      <c r="QPP18" s="15"/>
      <c r="QPQ18" s="1"/>
      <c r="QPR18" s="15"/>
      <c r="QPS18" s="1"/>
      <c r="QPT18" s="15"/>
      <c r="QPU18" s="1"/>
      <c r="QPV18" s="15"/>
      <c r="QPW18" s="1"/>
      <c r="QPX18" s="15"/>
      <c r="QPY18" s="1"/>
      <c r="QPZ18" s="15"/>
      <c r="QQA18" s="1"/>
      <c r="QQB18" s="15"/>
      <c r="QQC18" s="1"/>
      <c r="QQD18" s="15"/>
      <c r="QQE18" s="1"/>
      <c r="QQF18" s="15"/>
      <c r="QQG18" s="1"/>
      <c r="QQH18" s="15"/>
      <c r="QQI18" s="1"/>
      <c r="QQJ18" s="15"/>
      <c r="QQK18" s="1"/>
      <c r="QQL18" s="15"/>
      <c r="QQM18" s="1"/>
      <c r="QQN18" s="15"/>
      <c r="QQO18" s="1"/>
      <c r="QQP18" s="15"/>
      <c r="QQQ18" s="1"/>
      <c r="QQR18" s="15"/>
      <c r="QQS18" s="1"/>
      <c r="QQT18" s="15"/>
      <c r="QQU18" s="1"/>
      <c r="QQV18" s="15"/>
      <c r="QQW18" s="1"/>
      <c r="QQX18" s="15"/>
      <c r="QQY18" s="1"/>
      <c r="QQZ18" s="15"/>
      <c r="QRA18" s="1"/>
      <c r="QRB18" s="15"/>
      <c r="QRC18" s="1"/>
      <c r="QRD18" s="15"/>
      <c r="QRE18" s="1"/>
      <c r="QRF18" s="15"/>
      <c r="QRG18" s="1"/>
      <c r="QRH18" s="15"/>
      <c r="QRI18" s="1"/>
      <c r="QRJ18" s="15"/>
      <c r="QRK18" s="1"/>
      <c r="QRL18" s="15"/>
      <c r="QRM18" s="1"/>
      <c r="QRN18" s="15"/>
      <c r="QRO18" s="1"/>
      <c r="QRP18" s="15"/>
      <c r="QRQ18" s="1"/>
      <c r="QRR18" s="15"/>
      <c r="QRS18" s="1"/>
      <c r="QRT18" s="15"/>
      <c r="QRU18" s="1"/>
      <c r="QRV18" s="15"/>
      <c r="QRW18" s="1"/>
      <c r="QRX18" s="15"/>
      <c r="QRY18" s="1"/>
      <c r="QRZ18" s="15"/>
      <c r="QSA18" s="1"/>
      <c r="QSB18" s="15"/>
      <c r="QSC18" s="1"/>
      <c r="QSD18" s="15"/>
      <c r="QSE18" s="1"/>
      <c r="QSF18" s="15"/>
      <c r="QSG18" s="1"/>
      <c r="QSH18" s="15"/>
      <c r="QSI18" s="1"/>
      <c r="QSJ18" s="15"/>
      <c r="QSK18" s="1"/>
      <c r="QSL18" s="15"/>
      <c r="QSM18" s="1"/>
      <c r="QSN18" s="15"/>
      <c r="QSO18" s="1"/>
      <c r="QSP18" s="15"/>
      <c r="QSQ18" s="1"/>
      <c r="QSR18" s="15"/>
      <c r="QSS18" s="1"/>
      <c r="QST18" s="15"/>
      <c r="QSU18" s="1"/>
      <c r="QSV18" s="15"/>
      <c r="QSW18" s="1"/>
      <c r="QSX18" s="15"/>
      <c r="QSY18" s="1"/>
      <c r="QSZ18" s="15"/>
      <c r="QTA18" s="1"/>
      <c r="QTB18" s="15"/>
      <c r="QTC18" s="1"/>
      <c r="QTD18" s="15"/>
      <c r="QTE18" s="1"/>
      <c r="QTF18" s="15"/>
      <c r="QTG18" s="1"/>
      <c r="QTH18" s="15"/>
      <c r="QTI18" s="1"/>
      <c r="QTJ18" s="15"/>
      <c r="QTK18" s="1"/>
      <c r="QTL18" s="15"/>
      <c r="QTM18" s="1"/>
      <c r="QTN18" s="15"/>
      <c r="QTO18" s="1"/>
      <c r="QTP18" s="15"/>
      <c r="QTQ18" s="1"/>
      <c r="QTR18" s="15"/>
      <c r="QTS18" s="1"/>
      <c r="QTT18" s="15"/>
      <c r="QTU18" s="1"/>
      <c r="QTV18" s="15"/>
      <c r="QTW18" s="1"/>
      <c r="QTX18" s="15"/>
      <c r="QTY18" s="1"/>
      <c r="QTZ18" s="15"/>
      <c r="QUA18" s="1"/>
      <c r="QUB18" s="15"/>
      <c r="QUC18" s="1"/>
      <c r="QUD18" s="15"/>
      <c r="QUE18" s="1"/>
      <c r="QUF18" s="15"/>
      <c r="QUG18" s="1"/>
      <c r="QUH18" s="15"/>
      <c r="QUI18" s="1"/>
      <c r="QUJ18" s="15"/>
      <c r="QUK18" s="1"/>
      <c r="QUL18" s="15"/>
      <c r="QUM18" s="1"/>
      <c r="QUN18" s="15"/>
      <c r="QUO18" s="1"/>
      <c r="QUP18" s="15"/>
      <c r="QUQ18" s="1"/>
      <c r="QUR18" s="15"/>
      <c r="QUS18" s="1"/>
      <c r="QUT18" s="15"/>
      <c r="QUU18" s="1"/>
      <c r="QUV18" s="15"/>
      <c r="QUW18" s="1"/>
      <c r="QUX18" s="15"/>
      <c r="QUY18" s="1"/>
      <c r="QUZ18" s="15"/>
      <c r="QVA18" s="1"/>
      <c r="QVB18" s="15"/>
      <c r="QVC18" s="1"/>
      <c r="QVD18" s="15"/>
      <c r="QVE18" s="1"/>
      <c r="QVF18" s="15"/>
      <c r="QVG18" s="1"/>
      <c r="QVH18" s="15"/>
      <c r="QVI18" s="1"/>
      <c r="QVJ18" s="15"/>
      <c r="QVK18" s="1"/>
      <c r="QVL18" s="15"/>
      <c r="QVM18" s="1"/>
      <c r="QVN18" s="15"/>
      <c r="QVO18" s="1"/>
      <c r="QVP18" s="15"/>
      <c r="QVQ18" s="1"/>
      <c r="QVR18" s="15"/>
      <c r="QVS18" s="1"/>
      <c r="QVT18" s="15"/>
      <c r="QVU18" s="1"/>
      <c r="QVV18" s="15"/>
      <c r="QVW18" s="1"/>
      <c r="QVX18" s="15"/>
      <c r="QVY18" s="1"/>
      <c r="QVZ18" s="15"/>
      <c r="QWA18" s="1"/>
      <c r="QWB18" s="15"/>
      <c r="QWC18" s="1"/>
      <c r="QWD18" s="15"/>
      <c r="QWE18" s="1"/>
      <c r="QWF18" s="15"/>
      <c r="QWG18" s="1"/>
      <c r="QWH18" s="15"/>
      <c r="QWI18" s="1"/>
      <c r="QWJ18" s="15"/>
      <c r="QWK18" s="1"/>
      <c r="QWL18" s="15"/>
      <c r="QWM18" s="1"/>
      <c r="QWN18" s="15"/>
      <c r="QWO18" s="1"/>
      <c r="QWP18" s="15"/>
      <c r="QWQ18" s="1"/>
      <c r="QWR18" s="15"/>
      <c r="QWS18" s="1"/>
      <c r="QWT18" s="15"/>
      <c r="QWU18" s="1"/>
      <c r="QWV18" s="15"/>
      <c r="QWW18" s="1"/>
      <c r="QWX18" s="15"/>
      <c r="QWY18" s="1"/>
      <c r="QWZ18" s="15"/>
      <c r="QXA18" s="1"/>
      <c r="QXB18" s="15"/>
      <c r="QXC18" s="1"/>
      <c r="QXD18" s="15"/>
      <c r="QXE18" s="1"/>
      <c r="QXF18" s="15"/>
      <c r="QXG18" s="1"/>
      <c r="QXH18" s="15"/>
      <c r="QXI18" s="1"/>
      <c r="QXJ18" s="15"/>
      <c r="QXK18" s="1"/>
      <c r="QXL18" s="15"/>
      <c r="QXM18" s="1"/>
      <c r="QXN18" s="15"/>
      <c r="QXO18" s="1"/>
      <c r="QXP18" s="15"/>
      <c r="QXQ18" s="1"/>
      <c r="QXR18" s="15"/>
      <c r="QXS18" s="1"/>
      <c r="QXT18" s="15"/>
      <c r="QXU18" s="1"/>
      <c r="QXV18" s="15"/>
      <c r="QXW18" s="1"/>
      <c r="QXX18" s="15"/>
      <c r="QXY18" s="1"/>
      <c r="QXZ18" s="15"/>
      <c r="QYA18" s="1"/>
      <c r="QYB18" s="15"/>
      <c r="QYC18" s="1"/>
      <c r="QYD18" s="15"/>
      <c r="QYE18" s="1"/>
      <c r="QYF18" s="15"/>
      <c r="QYG18" s="1"/>
      <c r="QYH18" s="15"/>
      <c r="QYI18" s="1"/>
      <c r="QYJ18" s="15"/>
      <c r="QYK18" s="1"/>
      <c r="QYL18" s="15"/>
      <c r="QYM18" s="1"/>
      <c r="QYN18" s="15"/>
      <c r="QYO18" s="1"/>
      <c r="QYP18" s="15"/>
      <c r="QYQ18" s="1"/>
      <c r="QYR18" s="15"/>
      <c r="QYS18" s="1"/>
      <c r="QYT18" s="15"/>
      <c r="QYU18" s="1"/>
      <c r="QYV18" s="15"/>
      <c r="QYW18" s="1"/>
      <c r="QYX18" s="15"/>
      <c r="QYY18" s="1"/>
      <c r="QYZ18" s="15"/>
      <c r="QZA18" s="1"/>
      <c r="QZB18" s="15"/>
      <c r="QZC18" s="1"/>
      <c r="QZD18" s="15"/>
      <c r="QZE18" s="1"/>
      <c r="QZF18" s="15"/>
      <c r="QZG18" s="1"/>
      <c r="QZH18" s="15"/>
      <c r="QZI18" s="1"/>
      <c r="QZJ18" s="15"/>
      <c r="QZK18" s="1"/>
      <c r="QZL18" s="15"/>
      <c r="QZM18" s="1"/>
      <c r="QZN18" s="15"/>
      <c r="QZO18" s="1"/>
      <c r="QZP18" s="15"/>
      <c r="QZQ18" s="1"/>
      <c r="QZR18" s="15"/>
      <c r="QZS18" s="1"/>
      <c r="QZT18" s="15"/>
      <c r="QZU18" s="1"/>
      <c r="QZV18" s="15"/>
      <c r="QZW18" s="1"/>
      <c r="QZX18" s="15"/>
      <c r="QZY18" s="1"/>
      <c r="QZZ18" s="15"/>
      <c r="RAA18" s="1"/>
      <c r="RAB18" s="15"/>
      <c r="RAC18" s="1"/>
      <c r="RAD18" s="15"/>
      <c r="RAE18" s="1"/>
      <c r="RAF18" s="15"/>
      <c r="RAG18" s="1"/>
      <c r="RAH18" s="15"/>
      <c r="RAI18" s="1"/>
      <c r="RAJ18" s="15"/>
      <c r="RAK18" s="1"/>
      <c r="RAL18" s="15"/>
      <c r="RAM18" s="1"/>
      <c r="RAN18" s="15"/>
      <c r="RAO18" s="1"/>
      <c r="RAP18" s="15"/>
      <c r="RAQ18" s="1"/>
      <c r="RAR18" s="15"/>
      <c r="RAS18" s="1"/>
      <c r="RAT18" s="15"/>
      <c r="RAU18" s="1"/>
      <c r="RAV18" s="15"/>
      <c r="RAW18" s="1"/>
      <c r="RAX18" s="15"/>
      <c r="RAY18" s="1"/>
      <c r="RAZ18" s="15"/>
      <c r="RBA18" s="1"/>
      <c r="RBB18" s="15"/>
      <c r="RBC18" s="1"/>
      <c r="RBD18" s="15"/>
      <c r="RBE18" s="1"/>
      <c r="RBF18" s="15"/>
      <c r="RBG18" s="1"/>
      <c r="RBH18" s="15"/>
      <c r="RBI18" s="1"/>
      <c r="RBJ18" s="15"/>
      <c r="RBK18" s="1"/>
      <c r="RBL18" s="15"/>
      <c r="RBM18" s="1"/>
      <c r="RBN18" s="15"/>
      <c r="RBO18" s="1"/>
      <c r="RBP18" s="15"/>
      <c r="RBQ18" s="1"/>
      <c r="RBR18" s="15"/>
      <c r="RBS18" s="1"/>
      <c r="RBT18" s="15"/>
      <c r="RBU18" s="1"/>
      <c r="RBV18" s="15"/>
      <c r="RBW18" s="1"/>
      <c r="RBX18" s="15"/>
      <c r="RBY18" s="1"/>
      <c r="RBZ18" s="15"/>
      <c r="RCA18" s="1"/>
      <c r="RCB18" s="15"/>
      <c r="RCC18" s="1"/>
      <c r="RCD18" s="15"/>
      <c r="RCE18" s="1"/>
      <c r="RCF18" s="15"/>
      <c r="RCG18" s="1"/>
      <c r="RCH18" s="15"/>
      <c r="RCI18" s="1"/>
      <c r="RCJ18" s="15"/>
      <c r="RCK18" s="1"/>
      <c r="RCL18" s="15"/>
      <c r="RCM18" s="1"/>
      <c r="RCN18" s="15"/>
      <c r="RCO18" s="1"/>
      <c r="RCP18" s="15"/>
      <c r="RCQ18" s="1"/>
      <c r="RCR18" s="15"/>
      <c r="RCS18" s="1"/>
      <c r="RCT18" s="15"/>
      <c r="RCU18" s="1"/>
      <c r="RCV18" s="15"/>
      <c r="RCW18" s="1"/>
      <c r="RCX18" s="15"/>
      <c r="RCY18" s="1"/>
      <c r="RCZ18" s="15"/>
      <c r="RDA18" s="1"/>
      <c r="RDB18" s="15"/>
      <c r="RDC18" s="1"/>
      <c r="RDD18" s="15"/>
      <c r="RDE18" s="1"/>
      <c r="RDF18" s="15"/>
      <c r="RDG18" s="1"/>
      <c r="RDH18" s="15"/>
      <c r="RDI18" s="1"/>
      <c r="RDJ18" s="15"/>
      <c r="RDK18" s="1"/>
      <c r="RDL18" s="15"/>
      <c r="RDM18" s="1"/>
      <c r="RDN18" s="15"/>
      <c r="RDO18" s="1"/>
      <c r="RDP18" s="15"/>
      <c r="RDQ18" s="1"/>
      <c r="RDR18" s="15"/>
      <c r="RDS18" s="1"/>
      <c r="RDT18" s="15"/>
      <c r="RDU18" s="1"/>
      <c r="RDV18" s="15"/>
      <c r="RDW18" s="1"/>
      <c r="RDX18" s="15"/>
      <c r="RDY18" s="1"/>
      <c r="RDZ18" s="15"/>
      <c r="REA18" s="1"/>
      <c r="REB18" s="15"/>
      <c r="REC18" s="1"/>
      <c r="RED18" s="15"/>
      <c r="REE18" s="1"/>
      <c r="REF18" s="15"/>
      <c r="REG18" s="1"/>
      <c r="REH18" s="15"/>
      <c r="REI18" s="1"/>
      <c r="REJ18" s="15"/>
      <c r="REK18" s="1"/>
      <c r="REL18" s="15"/>
      <c r="REM18" s="1"/>
      <c r="REN18" s="15"/>
      <c r="REO18" s="1"/>
      <c r="REP18" s="15"/>
      <c r="REQ18" s="1"/>
      <c r="RER18" s="15"/>
      <c r="RES18" s="1"/>
      <c r="RET18" s="15"/>
      <c r="REU18" s="1"/>
      <c r="REV18" s="15"/>
      <c r="REW18" s="1"/>
      <c r="REX18" s="15"/>
      <c r="REY18" s="1"/>
      <c r="REZ18" s="15"/>
      <c r="RFA18" s="1"/>
      <c r="RFB18" s="15"/>
      <c r="RFC18" s="1"/>
      <c r="RFD18" s="15"/>
      <c r="RFE18" s="1"/>
      <c r="RFF18" s="15"/>
      <c r="RFG18" s="1"/>
      <c r="RFH18" s="15"/>
      <c r="RFI18" s="1"/>
      <c r="RFJ18" s="15"/>
      <c r="RFK18" s="1"/>
      <c r="RFL18" s="15"/>
      <c r="RFM18" s="1"/>
      <c r="RFN18" s="15"/>
      <c r="RFO18" s="1"/>
      <c r="RFP18" s="15"/>
      <c r="RFQ18" s="1"/>
      <c r="RFR18" s="15"/>
      <c r="RFS18" s="1"/>
      <c r="RFT18" s="15"/>
      <c r="RFU18" s="1"/>
      <c r="RFV18" s="15"/>
      <c r="RFW18" s="1"/>
      <c r="RFX18" s="15"/>
      <c r="RFY18" s="1"/>
      <c r="RFZ18" s="15"/>
      <c r="RGA18" s="1"/>
      <c r="RGB18" s="15"/>
      <c r="RGC18" s="1"/>
      <c r="RGD18" s="15"/>
      <c r="RGE18" s="1"/>
      <c r="RGF18" s="15"/>
      <c r="RGG18" s="1"/>
      <c r="RGH18" s="15"/>
      <c r="RGI18" s="1"/>
      <c r="RGJ18" s="15"/>
      <c r="RGK18" s="1"/>
      <c r="RGL18" s="15"/>
      <c r="RGM18" s="1"/>
      <c r="RGN18" s="15"/>
      <c r="RGO18" s="1"/>
      <c r="RGP18" s="15"/>
      <c r="RGQ18" s="1"/>
      <c r="RGR18" s="15"/>
      <c r="RGS18" s="1"/>
      <c r="RGT18" s="15"/>
      <c r="RGU18" s="1"/>
      <c r="RGV18" s="15"/>
      <c r="RGW18" s="1"/>
      <c r="RGX18" s="15"/>
      <c r="RGY18" s="1"/>
      <c r="RGZ18" s="15"/>
      <c r="RHA18" s="1"/>
      <c r="RHB18" s="15"/>
      <c r="RHC18" s="1"/>
      <c r="RHD18" s="15"/>
      <c r="RHE18" s="1"/>
      <c r="RHF18" s="15"/>
      <c r="RHG18" s="1"/>
      <c r="RHH18" s="15"/>
      <c r="RHI18" s="1"/>
      <c r="RHJ18" s="15"/>
      <c r="RHK18" s="1"/>
      <c r="RHL18" s="15"/>
      <c r="RHM18" s="1"/>
      <c r="RHN18" s="15"/>
      <c r="RHO18" s="1"/>
      <c r="RHP18" s="15"/>
      <c r="RHQ18" s="1"/>
      <c r="RHR18" s="15"/>
      <c r="RHS18" s="1"/>
      <c r="RHT18" s="15"/>
      <c r="RHU18" s="1"/>
      <c r="RHV18" s="15"/>
      <c r="RHW18" s="1"/>
      <c r="RHX18" s="15"/>
      <c r="RHY18" s="1"/>
      <c r="RHZ18" s="15"/>
      <c r="RIA18" s="1"/>
      <c r="RIB18" s="15"/>
      <c r="RIC18" s="1"/>
      <c r="RID18" s="15"/>
      <c r="RIE18" s="1"/>
      <c r="RIF18" s="15"/>
      <c r="RIG18" s="1"/>
      <c r="RIH18" s="15"/>
      <c r="RII18" s="1"/>
      <c r="RIJ18" s="15"/>
      <c r="RIK18" s="1"/>
      <c r="RIL18" s="15"/>
      <c r="RIM18" s="1"/>
      <c r="RIN18" s="15"/>
      <c r="RIO18" s="1"/>
      <c r="RIP18" s="15"/>
      <c r="RIQ18" s="1"/>
      <c r="RIR18" s="15"/>
      <c r="RIS18" s="1"/>
      <c r="RIT18" s="15"/>
      <c r="RIU18" s="1"/>
      <c r="RIV18" s="15"/>
      <c r="RIW18" s="1"/>
      <c r="RIX18" s="15"/>
      <c r="RIY18" s="1"/>
      <c r="RIZ18" s="15"/>
      <c r="RJA18" s="1"/>
      <c r="RJB18" s="15"/>
      <c r="RJC18" s="1"/>
      <c r="RJD18" s="15"/>
      <c r="RJE18" s="1"/>
      <c r="RJF18" s="15"/>
      <c r="RJG18" s="1"/>
      <c r="RJH18" s="15"/>
      <c r="RJI18" s="1"/>
      <c r="RJJ18" s="15"/>
      <c r="RJK18" s="1"/>
      <c r="RJL18" s="15"/>
      <c r="RJM18" s="1"/>
      <c r="RJN18" s="15"/>
      <c r="RJO18" s="1"/>
      <c r="RJP18" s="15"/>
      <c r="RJQ18" s="1"/>
      <c r="RJR18" s="15"/>
      <c r="RJS18" s="1"/>
      <c r="RJT18" s="15"/>
      <c r="RJU18" s="1"/>
      <c r="RJV18" s="15"/>
      <c r="RJW18" s="1"/>
      <c r="RJX18" s="15"/>
      <c r="RJY18" s="1"/>
      <c r="RJZ18" s="15"/>
      <c r="RKA18" s="1"/>
      <c r="RKB18" s="15"/>
      <c r="RKC18" s="1"/>
      <c r="RKD18" s="15"/>
      <c r="RKE18" s="1"/>
      <c r="RKF18" s="15"/>
      <c r="RKG18" s="1"/>
      <c r="RKH18" s="15"/>
      <c r="RKI18" s="1"/>
      <c r="RKJ18" s="15"/>
      <c r="RKK18" s="1"/>
      <c r="RKL18" s="15"/>
      <c r="RKM18" s="1"/>
      <c r="RKN18" s="15"/>
      <c r="RKO18" s="1"/>
      <c r="RKP18" s="15"/>
      <c r="RKQ18" s="1"/>
      <c r="RKR18" s="15"/>
      <c r="RKS18" s="1"/>
      <c r="RKT18" s="15"/>
      <c r="RKU18" s="1"/>
      <c r="RKV18" s="15"/>
      <c r="RKW18" s="1"/>
      <c r="RKX18" s="15"/>
      <c r="RKY18" s="1"/>
      <c r="RKZ18" s="15"/>
      <c r="RLA18" s="1"/>
      <c r="RLB18" s="15"/>
      <c r="RLC18" s="1"/>
      <c r="RLD18" s="15"/>
      <c r="RLE18" s="1"/>
      <c r="RLF18" s="15"/>
      <c r="RLG18" s="1"/>
      <c r="RLH18" s="15"/>
      <c r="RLI18" s="1"/>
      <c r="RLJ18" s="15"/>
      <c r="RLK18" s="1"/>
      <c r="RLL18" s="15"/>
      <c r="RLM18" s="1"/>
      <c r="RLN18" s="15"/>
      <c r="RLO18" s="1"/>
      <c r="RLP18" s="15"/>
      <c r="RLQ18" s="1"/>
      <c r="RLR18" s="15"/>
      <c r="RLS18" s="1"/>
      <c r="RLT18" s="15"/>
      <c r="RLU18" s="1"/>
      <c r="RLV18" s="15"/>
      <c r="RLW18" s="1"/>
      <c r="RLX18" s="15"/>
      <c r="RLY18" s="1"/>
      <c r="RLZ18" s="15"/>
      <c r="RMA18" s="1"/>
      <c r="RMB18" s="15"/>
      <c r="RMC18" s="1"/>
      <c r="RMD18" s="15"/>
      <c r="RME18" s="1"/>
      <c r="RMF18" s="15"/>
      <c r="RMG18" s="1"/>
      <c r="RMH18" s="15"/>
      <c r="RMI18" s="1"/>
      <c r="RMJ18" s="15"/>
      <c r="RMK18" s="1"/>
      <c r="RML18" s="15"/>
      <c r="RMM18" s="1"/>
      <c r="RMN18" s="15"/>
      <c r="RMO18" s="1"/>
      <c r="RMP18" s="15"/>
      <c r="RMQ18" s="1"/>
      <c r="RMR18" s="15"/>
      <c r="RMS18" s="1"/>
      <c r="RMT18" s="15"/>
      <c r="RMU18" s="1"/>
      <c r="RMV18" s="15"/>
      <c r="RMW18" s="1"/>
      <c r="RMX18" s="15"/>
      <c r="RMY18" s="1"/>
      <c r="RMZ18" s="15"/>
      <c r="RNA18" s="1"/>
      <c r="RNB18" s="15"/>
      <c r="RNC18" s="1"/>
      <c r="RND18" s="15"/>
      <c r="RNE18" s="1"/>
      <c r="RNF18" s="15"/>
      <c r="RNG18" s="1"/>
      <c r="RNH18" s="15"/>
      <c r="RNI18" s="1"/>
      <c r="RNJ18" s="15"/>
      <c r="RNK18" s="1"/>
      <c r="RNL18" s="15"/>
      <c r="RNM18" s="1"/>
      <c r="RNN18" s="15"/>
      <c r="RNO18" s="1"/>
      <c r="RNP18" s="15"/>
      <c r="RNQ18" s="1"/>
      <c r="RNR18" s="15"/>
      <c r="RNS18" s="1"/>
      <c r="RNT18" s="15"/>
      <c r="RNU18" s="1"/>
      <c r="RNV18" s="15"/>
      <c r="RNW18" s="1"/>
      <c r="RNX18" s="15"/>
      <c r="RNY18" s="1"/>
      <c r="RNZ18" s="15"/>
      <c r="ROA18" s="1"/>
      <c r="ROB18" s="15"/>
      <c r="ROC18" s="1"/>
      <c r="ROD18" s="15"/>
      <c r="ROE18" s="1"/>
      <c r="ROF18" s="15"/>
      <c r="ROG18" s="1"/>
      <c r="ROH18" s="15"/>
      <c r="ROI18" s="1"/>
      <c r="ROJ18" s="15"/>
      <c r="ROK18" s="1"/>
      <c r="ROL18" s="15"/>
      <c r="ROM18" s="1"/>
      <c r="RON18" s="15"/>
      <c r="ROO18" s="1"/>
      <c r="ROP18" s="15"/>
      <c r="ROQ18" s="1"/>
      <c r="ROR18" s="15"/>
      <c r="ROS18" s="1"/>
      <c r="ROT18" s="15"/>
      <c r="ROU18" s="1"/>
      <c r="ROV18" s="15"/>
      <c r="ROW18" s="1"/>
      <c r="ROX18" s="15"/>
      <c r="ROY18" s="1"/>
      <c r="ROZ18" s="15"/>
      <c r="RPA18" s="1"/>
      <c r="RPB18" s="15"/>
      <c r="RPC18" s="1"/>
      <c r="RPD18" s="15"/>
      <c r="RPE18" s="1"/>
      <c r="RPF18" s="15"/>
      <c r="RPG18" s="1"/>
      <c r="RPH18" s="15"/>
      <c r="RPI18" s="1"/>
      <c r="RPJ18" s="15"/>
      <c r="RPK18" s="1"/>
      <c r="RPL18" s="15"/>
      <c r="RPM18" s="1"/>
      <c r="RPN18" s="15"/>
      <c r="RPO18" s="1"/>
      <c r="RPP18" s="15"/>
      <c r="RPQ18" s="1"/>
      <c r="RPR18" s="15"/>
      <c r="RPS18" s="1"/>
      <c r="RPT18" s="15"/>
      <c r="RPU18" s="1"/>
      <c r="RPV18" s="15"/>
      <c r="RPW18" s="1"/>
      <c r="RPX18" s="15"/>
      <c r="RPY18" s="1"/>
      <c r="RPZ18" s="15"/>
      <c r="RQA18" s="1"/>
      <c r="RQB18" s="15"/>
      <c r="RQC18" s="1"/>
      <c r="RQD18" s="15"/>
      <c r="RQE18" s="1"/>
      <c r="RQF18" s="15"/>
      <c r="RQG18" s="1"/>
      <c r="RQH18" s="15"/>
      <c r="RQI18" s="1"/>
      <c r="RQJ18" s="15"/>
      <c r="RQK18" s="1"/>
      <c r="RQL18" s="15"/>
      <c r="RQM18" s="1"/>
      <c r="RQN18" s="15"/>
      <c r="RQO18" s="1"/>
      <c r="RQP18" s="15"/>
      <c r="RQQ18" s="1"/>
      <c r="RQR18" s="15"/>
      <c r="RQS18" s="1"/>
      <c r="RQT18" s="15"/>
      <c r="RQU18" s="1"/>
      <c r="RQV18" s="15"/>
      <c r="RQW18" s="1"/>
      <c r="RQX18" s="15"/>
      <c r="RQY18" s="1"/>
      <c r="RQZ18" s="15"/>
      <c r="RRA18" s="1"/>
      <c r="RRB18" s="15"/>
      <c r="RRC18" s="1"/>
      <c r="RRD18" s="15"/>
      <c r="RRE18" s="1"/>
      <c r="RRF18" s="15"/>
      <c r="RRG18" s="1"/>
      <c r="RRH18" s="15"/>
      <c r="RRI18" s="1"/>
      <c r="RRJ18" s="15"/>
      <c r="RRK18" s="1"/>
      <c r="RRL18" s="15"/>
      <c r="RRM18" s="1"/>
      <c r="RRN18" s="15"/>
      <c r="RRO18" s="1"/>
      <c r="RRP18" s="15"/>
      <c r="RRQ18" s="1"/>
      <c r="RRR18" s="15"/>
      <c r="RRS18" s="1"/>
      <c r="RRT18" s="15"/>
      <c r="RRU18" s="1"/>
      <c r="RRV18" s="15"/>
      <c r="RRW18" s="1"/>
      <c r="RRX18" s="15"/>
      <c r="RRY18" s="1"/>
      <c r="RRZ18" s="15"/>
      <c r="RSA18" s="1"/>
      <c r="RSB18" s="15"/>
      <c r="RSC18" s="1"/>
      <c r="RSD18" s="15"/>
      <c r="RSE18" s="1"/>
      <c r="RSF18" s="15"/>
      <c r="RSG18" s="1"/>
      <c r="RSH18" s="15"/>
      <c r="RSI18" s="1"/>
      <c r="RSJ18" s="15"/>
      <c r="RSK18" s="1"/>
      <c r="RSL18" s="15"/>
      <c r="RSM18" s="1"/>
      <c r="RSN18" s="15"/>
      <c r="RSO18" s="1"/>
      <c r="RSP18" s="15"/>
      <c r="RSQ18" s="1"/>
      <c r="RSR18" s="15"/>
      <c r="RSS18" s="1"/>
      <c r="RST18" s="15"/>
      <c r="RSU18" s="1"/>
      <c r="RSV18" s="15"/>
      <c r="RSW18" s="1"/>
      <c r="RSX18" s="15"/>
      <c r="RSY18" s="1"/>
      <c r="RSZ18" s="15"/>
      <c r="RTA18" s="1"/>
      <c r="RTB18" s="15"/>
      <c r="RTC18" s="1"/>
      <c r="RTD18" s="15"/>
      <c r="RTE18" s="1"/>
      <c r="RTF18" s="15"/>
      <c r="RTG18" s="1"/>
      <c r="RTH18" s="15"/>
      <c r="RTI18" s="1"/>
      <c r="RTJ18" s="15"/>
      <c r="RTK18" s="1"/>
      <c r="RTL18" s="15"/>
      <c r="RTM18" s="1"/>
      <c r="RTN18" s="15"/>
      <c r="RTO18" s="1"/>
      <c r="RTP18" s="15"/>
      <c r="RTQ18" s="1"/>
      <c r="RTR18" s="15"/>
      <c r="RTS18" s="1"/>
      <c r="RTT18" s="15"/>
      <c r="RTU18" s="1"/>
      <c r="RTV18" s="15"/>
      <c r="RTW18" s="1"/>
      <c r="RTX18" s="15"/>
      <c r="RTY18" s="1"/>
      <c r="RTZ18" s="15"/>
      <c r="RUA18" s="1"/>
      <c r="RUB18" s="15"/>
      <c r="RUC18" s="1"/>
      <c r="RUD18" s="15"/>
      <c r="RUE18" s="1"/>
      <c r="RUF18" s="15"/>
      <c r="RUG18" s="1"/>
      <c r="RUH18" s="15"/>
      <c r="RUI18" s="1"/>
      <c r="RUJ18" s="15"/>
      <c r="RUK18" s="1"/>
      <c r="RUL18" s="15"/>
      <c r="RUM18" s="1"/>
      <c r="RUN18" s="15"/>
      <c r="RUO18" s="1"/>
      <c r="RUP18" s="15"/>
      <c r="RUQ18" s="1"/>
      <c r="RUR18" s="15"/>
      <c r="RUS18" s="1"/>
      <c r="RUT18" s="15"/>
      <c r="RUU18" s="1"/>
      <c r="RUV18" s="15"/>
      <c r="RUW18" s="1"/>
      <c r="RUX18" s="15"/>
      <c r="RUY18" s="1"/>
      <c r="RUZ18" s="15"/>
      <c r="RVA18" s="1"/>
      <c r="RVB18" s="15"/>
      <c r="RVC18" s="1"/>
      <c r="RVD18" s="15"/>
      <c r="RVE18" s="1"/>
      <c r="RVF18" s="15"/>
      <c r="RVG18" s="1"/>
      <c r="RVH18" s="15"/>
      <c r="RVI18" s="1"/>
      <c r="RVJ18" s="15"/>
      <c r="RVK18" s="1"/>
      <c r="RVL18" s="15"/>
      <c r="RVM18" s="1"/>
      <c r="RVN18" s="15"/>
      <c r="RVO18" s="1"/>
      <c r="RVP18" s="15"/>
      <c r="RVQ18" s="1"/>
      <c r="RVR18" s="15"/>
      <c r="RVS18" s="1"/>
      <c r="RVT18" s="15"/>
      <c r="RVU18" s="1"/>
      <c r="RVV18" s="15"/>
      <c r="RVW18" s="1"/>
      <c r="RVX18" s="15"/>
      <c r="RVY18" s="1"/>
      <c r="RVZ18" s="15"/>
      <c r="RWA18" s="1"/>
      <c r="RWB18" s="15"/>
      <c r="RWC18" s="1"/>
      <c r="RWD18" s="15"/>
      <c r="RWE18" s="1"/>
      <c r="RWF18" s="15"/>
      <c r="RWG18" s="1"/>
      <c r="RWH18" s="15"/>
      <c r="RWI18" s="1"/>
      <c r="RWJ18" s="15"/>
      <c r="RWK18" s="1"/>
      <c r="RWL18" s="15"/>
      <c r="RWM18" s="1"/>
      <c r="RWN18" s="15"/>
      <c r="RWO18" s="1"/>
      <c r="RWP18" s="15"/>
      <c r="RWQ18" s="1"/>
      <c r="RWR18" s="15"/>
      <c r="RWS18" s="1"/>
      <c r="RWT18" s="15"/>
      <c r="RWU18" s="1"/>
      <c r="RWV18" s="15"/>
      <c r="RWW18" s="1"/>
      <c r="RWX18" s="15"/>
      <c r="RWY18" s="1"/>
      <c r="RWZ18" s="15"/>
      <c r="RXA18" s="1"/>
      <c r="RXB18" s="15"/>
      <c r="RXC18" s="1"/>
      <c r="RXD18" s="15"/>
      <c r="RXE18" s="1"/>
      <c r="RXF18" s="15"/>
      <c r="RXG18" s="1"/>
      <c r="RXH18" s="15"/>
      <c r="RXI18" s="1"/>
      <c r="RXJ18" s="15"/>
      <c r="RXK18" s="1"/>
      <c r="RXL18" s="15"/>
      <c r="RXM18" s="1"/>
      <c r="RXN18" s="15"/>
      <c r="RXO18" s="1"/>
      <c r="RXP18" s="15"/>
      <c r="RXQ18" s="1"/>
      <c r="RXR18" s="15"/>
      <c r="RXS18" s="1"/>
      <c r="RXT18" s="15"/>
      <c r="RXU18" s="1"/>
      <c r="RXV18" s="15"/>
      <c r="RXW18" s="1"/>
      <c r="RXX18" s="15"/>
      <c r="RXY18" s="1"/>
      <c r="RXZ18" s="15"/>
      <c r="RYA18" s="1"/>
      <c r="RYB18" s="15"/>
      <c r="RYC18" s="1"/>
      <c r="RYD18" s="15"/>
      <c r="RYE18" s="1"/>
      <c r="RYF18" s="15"/>
      <c r="RYG18" s="1"/>
      <c r="RYH18" s="15"/>
      <c r="RYI18" s="1"/>
      <c r="RYJ18" s="15"/>
      <c r="RYK18" s="1"/>
      <c r="RYL18" s="15"/>
      <c r="RYM18" s="1"/>
      <c r="RYN18" s="15"/>
      <c r="RYO18" s="1"/>
      <c r="RYP18" s="15"/>
      <c r="RYQ18" s="1"/>
      <c r="RYR18" s="15"/>
      <c r="RYS18" s="1"/>
      <c r="RYT18" s="15"/>
      <c r="RYU18" s="1"/>
      <c r="RYV18" s="15"/>
      <c r="RYW18" s="1"/>
      <c r="RYX18" s="15"/>
      <c r="RYY18" s="1"/>
      <c r="RYZ18" s="15"/>
      <c r="RZA18" s="1"/>
      <c r="RZB18" s="15"/>
      <c r="RZC18" s="1"/>
      <c r="RZD18" s="15"/>
      <c r="RZE18" s="1"/>
      <c r="RZF18" s="15"/>
      <c r="RZG18" s="1"/>
      <c r="RZH18" s="15"/>
      <c r="RZI18" s="1"/>
      <c r="RZJ18" s="15"/>
      <c r="RZK18" s="1"/>
      <c r="RZL18" s="15"/>
      <c r="RZM18" s="1"/>
      <c r="RZN18" s="15"/>
      <c r="RZO18" s="1"/>
      <c r="RZP18" s="15"/>
      <c r="RZQ18" s="1"/>
      <c r="RZR18" s="15"/>
      <c r="RZS18" s="1"/>
      <c r="RZT18" s="15"/>
      <c r="RZU18" s="1"/>
      <c r="RZV18" s="15"/>
      <c r="RZW18" s="1"/>
      <c r="RZX18" s="15"/>
      <c r="RZY18" s="1"/>
      <c r="RZZ18" s="15"/>
      <c r="SAA18" s="1"/>
      <c r="SAB18" s="15"/>
      <c r="SAC18" s="1"/>
      <c r="SAD18" s="15"/>
      <c r="SAE18" s="1"/>
      <c r="SAF18" s="15"/>
      <c r="SAG18" s="1"/>
      <c r="SAH18" s="15"/>
      <c r="SAI18" s="1"/>
      <c r="SAJ18" s="15"/>
      <c r="SAK18" s="1"/>
      <c r="SAL18" s="15"/>
      <c r="SAM18" s="1"/>
      <c r="SAN18" s="15"/>
      <c r="SAO18" s="1"/>
      <c r="SAP18" s="15"/>
      <c r="SAQ18" s="1"/>
      <c r="SAR18" s="15"/>
      <c r="SAS18" s="1"/>
      <c r="SAT18" s="15"/>
      <c r="SAU18" s="1"/>
      <c r="SAV18" s="15"/>
      <c r="SAW18" s="1"/>
      <c r="SAX18" s="15"/>
      <c r="SAY18" s="1"/>
      <c r="SAZ18" s="15"/>
      <c r="SBA18" s="1"/>
      <c r="SBB18" s="15"/>
      <c r="SBC18" s="1"/>
      <c r="SBD18" s="15"/>
      <c r="SBE18" s="1"/>
      <c r="SBF18" s="15"/>
      <c r="SBG18" s="1"/>
      <c r="SBH18" s="15"/>
      <c r="SBI18" s="1"/>
      <c r="SBJ18" s="15"/>
      <c r="SBK18" s="1"/>
      <c r="SBL18" s="15"/>
      <c r="SBM18" s="1"/>
      <c r="SBN18" s="15"/>
      <c r="SBO18" s="1"/>
      <c r="SBP18" s="15"/>
      <c r="SBQ18" s="1"/>
      <c r="SBR18" s="15"/>
      <c r="SBS18" s="1"/>
      <c r="SBT18" s="15"/>
      <c r="SBU18" s="1"/>
      <c r="SBV18" s="15"/>
      <c r="SBW18" s="1"/>
      <c r="SBX18" s="15"/>
      <c r="SBY18" s="1"/>
      <c r="SBZ18" s="15"/>
      <c r="SCA18" s="1"/>
      <c r="SCB18" s="15"/>
      <c r="SCC18" s="1"/>
      <c r="SCD18" s="15"/>
      <c r="SCE18" s="1"/>
      <c r="SCF18" s="15"/>
      <c r="SCG18" s="1"/>
      <c r="SCH18" s="15"/>
      <c r="SCI18" s="1"/>
      <c r="SCJ18" s="15"/>
      <c r="SCK18" s="1"/>
      <c r="SCL18" s="15"/>
      <c r="SCM18" s="1"/>
      <c r="SCN18" s="15"/>
      <c r="SCO18" s="1"/>
      <c r="SCP18" s="15"/>
      <c r="SCQ18" s="1"/>
      <c r="SCR18" s="15"/>
      <c r="SCS18" s="1"/>
      <c r="SCT18" s="15"/>
      <c r="SCU18" s="1"/>
      <c r="SCV18" s="15"/>
      <c r="SCW18" s="1"/>
      <c r="SCX18" s="15"/>
      <c r="SCY18" s="1"/>
      <c r="SCZ18" s="15"/>
      <c r="SDA18" s="1"/>
      <c r="SDB18" s="15"/>
      <c r="SDC18" s="1"/>
      <c r="SDD18" s="15"/>
      <c r="SDE18" s="1"/>
      <c r="SDF18" s="15"/>
      <c r="SDG18" s="1"/>
      <c r="SDH18" s="15"/>
      <c r="SDI18" s="1"/>
      <c r="SDJ18" s="15"/>
      <c r="SDK18" s="1"/>
      <c r="SDL18" s="15"/>
      <c r="SDM18" s="1"/>
      <c r="SDN18" s="15"/>
      <c r="SDO18" s="1"/>
      <c r="SDP18" s="15"/>
      <c r="SDQ18" s="1"/>
      <c r="SDR18" s="15"/>
      <c r="SDS18" s="1"/>
      <c r="SDT18" s="15"/>
      <c r="SDU18" s="1"/>
      <c r="SDV18" s="15"/>
      <c r="SDW18" s="1"/>
      <c r="SDX18" s="15"/>
      <c r="SDY18" s="1"/>
      <c r="SDZ18" s="15"/>
      <c r="SEA18" s="1"/>
      <c r="SEB18" s="15"/>
      <c r="SEC18" s="1"/>
      <c r="SED18" s="15"/>
      <c r="SEE18" s="1"/>
      <c r="SEF18" s="15"/>
      <c r="SEG18" s="1"/>
      <c r="SEH18" s="15"/>
      <c r="SEI18" s="1"/>
      <c r="SEJ18" s="15"/>
      <c r="SEK18" s="1"/>
      <c r="SEL18" s="15"/>
      <c r="SEM18" s="1"/>
      <c r="SEN18" s="15"/>
      <c r="SEO18" s="1"/>
      <c r="SEP18" s="15"/>
      <c r="SEQ18" s="1"/>
      <c r="SER18" s="15"/>
      <c r="SES18" s="1"/>
      <c r="SET18" s="15"/>
      <c r="SEU18" s="1"/>
      <c r="SEV18" s="15"/>
      <c r="SEW18" s="1"/>
      <c r="SEX18" s="15"/>
      <c r="SEY18" s="1"/>
      <c r="SEZ18" s="15"/>
      <c r="SFA18" s="1"/>
      <c r="SFB18" s="15"/>
      <c r="SFC18" s="1"/>
      <c r="SFD18" s="15"/>
      <c r="SFE18" s="1"/>
      <c r="SFF18" s="15"/>
      <c r="SFG18" s="1"/>
      <c r="SFH18" s="15"/>
      <c r="SFI18" s="1"/>
      <c r="SFJ18" s="15"/>
      <c r="SFK18" s="1"/>
      <c r="SFL18" s="15"/>
      <c r="SFM18" s="1"/>
      <c r="SFN18" s="15"/>
      <c r="SFO18" s="1"/>
      <c r="SFP18" s="15"/>
      <c r="SFQ18" s="1"/>
      <c r="SFR18" s="15"/>
      <c r="SFS18" s="1"/>
      <c r="SFT18" s="15"/>
      <c r="SFU18" s="1"/>
      <c r="SFV18" s="15"/>
      <c r="SFW18" s="1"/>
      <c r="SFX18" s="15"/>
      <c r="SFY18" s="1"/>
      <c r="SFZ18" s="15"/>
      <c r="SGA18" s="1"/>
      <c r="SGB18" s="15"/>
      <c r="SGC18" s="1"/>
      <c r="SGD18" s="15"/>
      <c r="SGE18" s="1"/>
      <c r="SGF18" s="15"/>
      <c r="SGG18" s="1"/>
      <c r="SGH18" s="15"/>
      <c r="SGI18" s="1"/>
      <c r="SGJ18" s="15"/>
      <c r="SGK18" s="1"/>
      <c r="SGL18" s="15"/>
      <c r="SGM18" s="1"/>
      <c r="SGN18" s="15"/>
      <c r="SGO18" s="1"/>
      <c r="SGP18" s="15"/>
      <c r="SGQ18" s="1"/>
      <c r="SGR18" s="15"/>
      <c r="SGS18" s="1"/>
      <c r="SGT18" s="15"/>
      <c r="SGU18" s="1"/>
      <c r="SGV18" s="15"/>
      <c r="SGW18" s="1"/>
      <c r="SGX18" s="15"/>
      <c r="SGY18" s="1"/>
      <c r="SGZ18" s="15"/>
      <c r="SHA18" s="1"/>
      <c r="SHB18" s="15"/>
      <c r="SHC18" s="1"/>
      <c r="SHD18" s="15"/>
      <c r="SHE18" s="1"/>
      <c r="SHF18" s="15"/>
      <c r="SHG18" s="1"/>
      <c r="SHH18" s="15"/>
      <c r="SHI18" s="1"/>
      <c r="SHJ18" s="15"/>
      <c r="SHK18" s="1"/>
      <c r="SHL18" s="15"/>
      <c r="SHM18" s="1"/>
      <c r="SHN18" s="15"/>
      <c r="SHO18" s="1"/>
      <c r="SHP18" s="15"/>
      <c r="SHQ18" s="1"/>
      <c r="SHR18" s="15"/>
      <c r="SHS18" s="1"/>
      <c r="SHT18" s="15"/>
      <c r="SHU18" s="1"/>
      <c r="SHV18" s="15"/>
      <c r="SHW18" s="1"/>
      <c r="SHX18" s="15"/>
      <c r="SHY18" s="1"/>
      <c r="SHZ18" s="15"/>
      <c r="SIA18" s="1"/>
      <c r="SIB18" s="15"/>
      <c r="SIC18" s="1"/>
      <c r="SID18" s="15"/>
      <c r="SIE18" s="1"/>
      <c r="SIF18" s="15"/>
      <c r="SIG18" s="1"/>
      <c r="SIH18" s="15"/>
      <c r="SII18" s="1"/>
      <c r="SIJ18" s="15"/>
      <c r="SIK18" s="1"/>
      <c r="SIL18" s="15"/>
      <c r="SIM18" s="1"/>
      <c r="SIN18" s="15"/>
      <c r="SIO18" s="1"/>
      <c r="SIP18" s="15"/>
      <c r="SIQ18" s="1"/>
      <c r="SIR18" s="15"/>
      <c r="SIS18" s="1"/>
      <c r="SIT18" s="15"/>
      <c r="SIU18" s="1"/>
      <c r="SIV18" s="15"/>
      <c r="SIW18" s="1"/>
      <c r="SIX18" s="15"/>
      <c r="SIY18" s="1"/>
      <c r="SIZ18" s="15"/>
      <c r="SJA18" s="1"/>
      <c r="SJB18" s="15"/>
      <c r="SJC18" s="1"/>
      <c r="SJD18" s="15"/>
      <c r="SJE18" s="1"/>
      <c r="SJF18" s="15"/>
      <c r="SJG18" s="1"/>
      <c r="SJH18" s="15"/>
      <c r="SJI18" s="1"/>
      <c r="SJJ18" s="15"/>
      <c r="SJK18" s="1"/>
      <c r="SJL18" s="15"/>
      <c r="SJM18" s="1"/>
      <c r="SJN18" s="15"/>
      <c r="SJO18" s="1"/>
      <c r="SJP18" s="15"/>
      <c r="SJQ18" s="1"/>
      <c r="SJR18" s="15"/>
      <c r="SJS18" s="1"/>
      <c r="SJT18" s="15"/>
      <c r="SJU18" s="1"/>
      <c r="SJV18" s="15"/>
      <c r="SJW18" s="1"/>
      <c r="SJX18" s="15"/>
      <c r="SJY18" s="1"/>
      <c r="SJZ18" s="15"/>
      <c r="SKA18" s="1"/>
      <c r="SKB18" s="15"/>
      <c r="SKC18" s="1"/>
      <c r="SKD18" s="15"/>
      <c r="SKE18" s="1"/>
      <c r="SKF18" s="15"/>
      <c r="SKG18" s="1"/>
      <c r="SKH18" s="15"/>
      <c r="SKI18" s="1"/>
      <c r="SKJ18" s="15"/>
      <c r="SKK18" s="1"/>
      <c r="SKL18" s="15"/>
      <c r="SKM18" s="1"/>
      <c r="SKN18" s="15"/>
      <c r="SKO18" s="1"/>
      <c r="SKP18" s="15"/>
      <c r="SKQ18" s="1"/>
      <c r="SKR18" s="15"/>
      <c r="SKS18" s="1"/>
      <c r="SKT18" s="15"/>
      <c r="SKU18" s="1"/>
      <c r="SKV18" s="15"/>
      <c r="SKW18" s="1"/>
      <c r="SKX18" s="15"/>
      <c r="SKY18" s="1"/>
      <c r="SKZ18" s="15"/>
      <c r="SLA18" s="1"/>
      <c r="SLB18" s="15"/>
      <c r="SLC18" s="1"/>
      <c r="SLD18" s="15"/>
      <c r="SLE18" s="1"/>
      <c r="SLF18" s="15"/>
      <c r="SLG18" s="1"/>
      <c r="SLH18" s="15"/>
      <c r="SLI18" s="1"/>
      <c r="SLJ18" s="15"/>
      <c r="SLK18" s="1"/>
      <c r="SLL18" s="15"/>
      <c r="SLM18" s="1"/>
      <c r="SLN18" s="15"/>
      <c r="SLO18" s="1"/>
      <c r="SLP18" s="15"/>
      <c r="SLQ18" s="1"/>
      <c r="SLR18" s="15"/>
      <c r="SLS18" s="1"/>
      <c r="SLT18" s="15"/>
      <c r="SLU18" s="1"/>
      <c r="SLV18" s="15"/>
      <c r="SLW18" s="1"/>
      <c r="SLX18" s="15"/>
      <c r="SLY18" s="1"/>
      <c r="SLZ18" s="15"/>
      <c r="SMA18" s="1"/>
      <c r="SMB18" s="15"/>
      <c r="SMC18" s="1"/>
      <c r="SMD18" s="15"/>
      <c r="SME18" s="1"/>
      <c r="SMF18" s="15"/>
      <c r="SMG18" s="1"/>
      <c r="SMH18" s="15"/>
      <c r="SMI18" s="1"/>
      <c r="SMJ18" s="15"/>
      <c r="SMK18" s="1"/>
      <c r="SML18" s="15"/>
      <c r="SMM18" s="1"/>
      <c r="SMN18" s="15"/>
      <c r="SMO18" s="1"/>
      <c r="SMP18" s="15"/>
      <c r="SMQ18" s="1"/>
      <c r="SMR18" s="15"/>
      <c r="SMS18" s="1"/>
      <c r="SMT18" s="15"/>
      <c r="SMU18" s="1"/>
      <c r="SMV18" s="15"/>
      <c r="SMW18" s="1"/>
      <c r="SMX18" s="15"/>
      <c r="SMY18" s="1"/>
      <c r="SMZ18" s="15"/>
      <c r="SNA18" s="1"/>
      <c r="SNB18" s="15"/>
      <c r="SNC18" s="1"/>
      <c r="SND18" s="15"/>
      <c r="SNE18" s="1"/>
      <c r="SNF18" s="15"/>
      <c r="SNG18" s="1"/>
      <c r="SNH18" s="15"/>
      <c r="SNI18" s="1"/>
      <c r="SNJ18" s="15"/>
      <c r="SNK18" s="1"/>
      <c r="SNL18" s="15"/>
      <c r="SNM18" s="1"/>
      <c r="SNN18" s="15"/>
      <c r="SNO18" s="1"/>
      <c r="SNP18" s="15"/>
      <c r="SNQ18" s="1"/>
      <c r="SNR18" s="15"/>
      <c r="SNS18" s="1"/>
      <c r="SNT18" s="15"/>
      <c r="SNU18" s="1"/>
      <c r="SNV18" s="15"/>
      <c r="SNW18" s="1"/>
      <c r="SNX18" s="15"/>
      <c r="SNY18" s="1"/>
      <c r="SNZ18" s="15"/>
      <c r="SOA18" s="1"/>
      <c r="SOB18" s="15"/>
      <c r="SOC18" s="1"/>
      <c r="SOD18" s="15"/>
      <c r="SOE18" s="1"/>
      <c r="SOF18" s="15"/>
      <c r="SOG18" s="1"/>
      <c r="SOH18" s="15"/>
      <c r="SOI18" s="1"/>
      <c r="SOJ18" s="15"/>
      <c r="SOK18" s="1"/>
      <c r="SOL18" s="15"/>
      <c r="SOM18" s="1"/>
      <c r="SON18" s="15"/>
      <c r="SOO18" s="1"/>
      <c r="SOP18" s="15"/>
      <c r="SOQ18" s="1"/>
      <c r="SOR18" s="15"/>
      <c r="SOS18" s="1"/>
      <c r="SOT18" s="15"/>
      <c r="SOU18" s="1"/>
      <c r="SOV18" s="15"/>
      <c r="SOW18" s="1"/>
      <c r="SOX18" s="15"/>
      <c r="SOY18" s="1"/>
      <c r="SOZ18" s="15"/>
      <c r="SPA18" s="1"/>
      <c r="SPB18" s="15"/>
      <c r="SPC18" s="1"/>
      <c r="SPD18" s="15"/>
      <c r="SPE18" s="1"/>
      <c r="SPF18" s="15"/>
      <c r="SPG18" s="1"/>
      <c r="SPH18" s="15"/>
      <c r="SPI18" s="1"/>
      <c r="SPJ18" s="15"/>
      <c r="SPK18" s="1"/>
      <c r="SPL18" s="15"/>
      <c r="SPM18" s="1"/>
      <c r="SPN18" s="15"/>
      <c r="SPO18" s="1"/>
      <c r="SPP18" s="15"/>
      <c r="SPQ18" s="1"/>
      <c r="SPR18" s="15"/>
      <c r="SPS18" s="1"/>
      <c r="SPT18" s="15"/>
      <c r="SPU18" s="1"/>
      <c r="SPV18" s="15"/>
      <c r="SPW18" s="1"/>
      <c r="SPX18" s="15"/>
      <c r="SPY18" s="1"/>
      <c r="SPZ18" s="15"/>
      <c r="SQA18" s="1"/>
      <c r="SQB18" s="15"/>
      <c r="SQC18" s="1"/>
      <c r="SQD18" s="15"/>
      <c r="SQE18" s="1"/>
      <c r="SQF18" s="15"/>
      <c r="SQG18" s="1"/>
      <c r="SQH18" s="15"/>
      <c r="SQI18" s="1"/>
      <c r="SQJ18" s="15"/>
      <c r="SQK18" s="1"/>
      <c r="SQL18" s="15"/>
      <c r="SQM18" s="1"/>
      <c r="SQN18" s="15"/>
      <c r="SQO18" s="1"/>
      <c r="SQP18" s="15"/>
      <c r="SQQ18" s="1"/>
      <c r="SQR18" s="15"/>
      <c r="SQS18" s="1"/>
      <c r="SQT18" s="15"/>
      <c r="SQU18" s="1"/>
      <c r="SQV18" s="15"/>
      <c r="SQW18" s="1"/>
      <c r="SQX18" s="15"/>
      <c r="SQY18" s="1"/>
      <c r="SQZ18" s="15"/>
      <c r="SRA18" s="1"/>
      <c r="SRB18" s="15"/>
      <c r="SRC18" s="1"/>
      <c r="SRD18" s="15"/>
      <c r="SRE18" s="1"/>
      <c r="SRF18" s="15"/>
      <c r="SRG18" s="1"/>
      <c r="SRH18" s="15"/>
      <c r="SRI18" s="1"/>
      <c r="SRJ18" s="15"/>
      <c r="SRK18" s="1"/>
      <c r="SRL18" s="15"/>
      <c r="SRM18" s="1"/>
      <c r="SRN18" s="15"/>
      <c r="SRO18" s="1"/>
      <c r="SRP18" s="15"/>
      <c r="SRQ18" s="1"/>
      <c r="SRR18" s="15"/>
      <c r="SRS18" s="1"/>
      <c r="SRT18" s="15"/>
      <c r="SRU18" s="1"/>
      <c r="SRV18" s="15"/>
      <c r="SRW18" s="1"/>
      <c r="SRX18" s="15"/>
      <c r="SRY18" s="1"/>
      <c r="SRZ18" s="15"/>
      <c r="SSA18" s="1"/>
      <c r="SSB18" s="15"/>
      <c r="SSC18" s="1"/>
      <c r="SSD18" s="15"/>
      <c r="SSE18" s="1"/>
      <c r="SSF18" s="15"/>
      <c r="SSG18" s="1"/>
      <c r="SSH18" s="15"/>
      <c r="SSI18" s="1"/>
      <c r="SSJ18" s="15"/>
      <c r="SSK18" s="1"/>
      <c r="SSL18" s="15"/>
      <c r="SSM18" s="1"/>
      <c r="SSN18" s="15"/>
      <c r="SSO18" s="1"/>
      <c r="SSP18" s="15"/>
      <c r="SSQ18" s="1"/>
      <c r="SSR18" s="15"/>
      <c r="SSS18" s="1"/>
      <c r="SST18" s="15"/>
      <c r="SSU18" s="1"/>
      <c r="SSV18" s="15"/>
      <c r="SSW18" s="1"/>
      <c r="SSX18" s="15"/>
      <c r="SSY18" s="1"/>
      <c r="SSZ18" s="15"/>
      <c r="STA18" s="1"/>
      <c r="STB18" s="15"/>
      <c r="STC18" s="1"/>
      <c r="STD18" s="15"/>
      <c r="STE18" s="1"/>
      <c r="STF18" s="15"/>
      <c r="STG18" s="1"/>
      <c r="STH18" s="15"/>
      <c r="STI18" s="1"/>
      <c r="STJ18" s="15"/>
      <c r="STK18" s="1"/>
      <c r="STL18" s="15"/>
      <c r="STM18" s="1"/>
      <c r="STN18" s="15"/>
      <c r="STO18" s="1"/>
      <c r="STP18" s="15"/>
      <c r="STQ18" s="1"/>
      <c r="STR18" s="15"/>
      <c r="STS18" s="1"/>
      <c r="STT18" s="15"/>
      <c r="STU18" s="1"/>
      <c r="STV18" s="15"/>
      <c r="STW18" s="1"/>
      <c r="STX18" s="15"/>
      <c r="STY18" s="1"/>
      <c r="STZ18" s="15"/>
      <c r="SUA18" s="1"/>
      <c r="SUB18" s="15"/>
      <c r="SUC18" s="1"/>
      <c r="SUD18" s="15"/>
      <c r="SUE18" s="1"/>
      <c r="SUF18" s="15"/>
      <c r="SUG18" s="1"/>
      <c r="SUH18" s="15"/>
      <c r="SUI18" s="1"/>
      <c r="SUJ18" s="15"/>
      <c r="SUK18" s="1"/>
      <c r="SUL18" s="15"/>
      <c r="SUM18" s="1"/>
      <c r="SUN18" s="15"/>
      <c r="SUO18" s="1"/>
      <c r="SUP18" s="15"/>
      <c r="SUQ18" s="1"/>
      <c r="SUR18" s="15"/>
      <c r="SUS18" s="1"/>
      <c r="SUT18" s="15"/>
      <c r="SUU18" s="1"/>
      <c r="SUV18" s="15"/>
      <c r="SUW18" s="1"/>
      <c r="SUX18" s="15"/>
      <c r="SUY18" s="1"/>
      <c r="SUZ18" s="15"/>
      <c r="SVA18" s="1"/>
      <c r="SVB18" s="15"/>
      <c r="SVC18" s="1"/>
      <c r="SVD18" s="15"/>
      <c r="SVE18" s="1"/>
      <c r="SVF18" s="15"/>
      <c r="SVG18" s="1"/>
      <c r="SVH18" s="15"/>
      <c r="SVI18" s="1"/>
      <c r="SVJ18" s="15"/>
      <c r="SVK18" s="1"/>
      <c r="SVL18" s="15"/>
      <c r="SVM18" s="1"/>
      <c r="SVN18" s="15"/>
      <c r="SVO18" s="1"/>
      <c r="SVP18" s="15"/>
      <c r="SVQ18" s="1"/>
      <c r="SVR18" s="15"/>
      <c r="SVS18" s="1"/>
      <c r="SVT18" s="15"/>
      <c r="SVU18" s="1"/>
      <c r="SVV18" s="15"/>
      <c r="SVW18" s="1"/>
      <c r="SVX18" s="15"/>
      <c r="SVY18" s="1"/>
      <c r="SVZ18" s="15"/>
      <c r="SWA18" s="1"/>
      <c r="SWB18" s="15"/>
      <c r="SWC18" s="1"/>
      <c r="SWD18" s="15"/>
      <c r="SWE18" s="1"/>
      <c r="SWF18" s="15"/>
      <c r="SWG18" s="1"/>
      <c r="SWH18" s="15"/>
      <c r="SWI18" s="1"/>
      <c r="SWJ18" s="15"/>
      <c r="SWK18" s="1"/>
      <c r="SWL18" s="15"/>
      <c r="SWM18" s="1"/>
      <c r="SWN18" s="15"/>
      <c r="SWO18" s="1"/>
      <c r="SWP18" s="15"/>
      <c r="SWQ18" s="1"/>
      <c r="SWR18" s="15"/>
      <c r="SWS18" s="1"/>
      <c r="SWT18" s="15"/>
      <c r="SWU18" s="1"/>
      <c r="SWV18" s="15"/>
      <c r="SWW18" s="1"/>
      <c r="SWX18" s="15"/>
      <c r="SWY18" s="1"/>
      <c r="SWZ18" s="15"/>
      <c r="SXA18" s="1"/>
      <c r="SXB18" s="15"/>
      <c r="SXC18" s="1"/>
      <c r="SXD18" s="15"/>
      <c r="SXE18" s="1"/>
      <c r="SXF18" s="15"/>
      <c r="SXG18" s="1"/>
      <c r="SXH18" s="15"/>
      <c r="SXI18" s="1"/>
      <c r="SXJ18" s="15"/>
      <c r="SXK18" s="1"/>
      <c r="SXL18" s="15"/>
      <c r="SXM18" s="1"/>
      <c r="SXN18" s="15"/>
      <c r="SXO18" s="1"/>
      <c r="SXP18" s="15"/>
      <c r="SXQ18" s="1"/>
      <c r="SXR18" s="15"/>
      <c r="SXS18" s="1"/>
      <c r="SXT18" s="15"/>
      <c r="SXU18" s="1"/>
      <c r="SXV18" s="15"/>
      <c r="SXW18" s="1"/>
      <c r="SXX18" s="15"/>
      <c r="SXY18" s="1"/>
      <c r="SXZ18" s="15"/>
      <c r="SYA18" s="1"/>
      <c r="SYB18" s="15"/>
      <c r="SYC18" s="1"/>
      <c r="SYD18" s="15"/>
      <c r="SYE18" s="1"/>
      <c r="SYF18" s="15"/>
      <c r="SYG18" s="1"/>
      <c r="SYH18" s="15"/>
      <c r="SYI18" s="1"/>
      <c r="SYJ18" s="15"/>
      <c r="SYK18" s="1"/>
      <c r="SYL18" s="15"/>
      <c r="SYM18" s="1"/>
      <c r="SYN18" s="15"/>
      <c r="SYO18" s="1"/>
      <c r="SYP18" s="15"/>
      <c r="SYQ18" s="1"/>
      <c r="SYR18" s="15"/>
      <c r="SYS18" s="1"/>
      <c r="SYT18" s="15"/>
      <c r="SYU18" s="1"/>
      <c r="SYV18" s="15"/>
      <c r="SYW18" s="1"/>
      <c r="SYX18" s="15"/>
      <c r="SYY18" s="1"/>
      <c r="SYZ18" s="15"/>
      <c r="SZA18" s="1"/>
      <c r="SZB18" s="15"/>
      <c r="SZC18" s="1"/>
      <c r="SZD18" s="15"/>
      <c r="SZE18" s="1"/>
      <c r="SZF18" s="15"/>
      <c r="SZG18" s="1"/>
      <c r="SZH18" s="15"/>
      <c r="SZI18" s="1"/>
      <c r="SZJ18" s="15"/>
      <c r="SZK18" s="1"/>
      <c r="SZL18" s="15"/>
      <c r="SZM18" s="1"/>
      <c r="SZN18" s="15"/>
      <c r="SZO18" s="1"/>
      <c r="SZP18" s="15"/>
      <c r="SZQ18" s="1"/>
      <c r="SZR18" s="15"/>
      <c r="SZS18" s="1"/>
      <c r="SZT18" s="15"/>
      <c r="SZU18" s="1"/>
      <c r="SZV18" s="15"/>
      <c r="SZW18" s="1"/>
      <c r="SZX18" s="15"/>
      <c r="SZY18" s="1"/>
      <c r="SZZ18" s="15"/>
      <c r="TAA18" s="1"/>
      <c r="TAB18" s="15"/>
      <c r="TAC18" s="1"/>
      <c r="TAD18" s="15"/>
      <c r="TAE18" s="1"/>
      <c r="TAF18" s="15"/>
      <c r="TAG18" s="1"/>
      <c r="TAH18" s="15"/>
      <c r="TAI18" s="1"/>
      <c r="TAJ18" s="15"/>
      <c r="TAK18" s="1"/>
      <c r="TAL18" s="15"/>
      <c r="TAM18" s="1"/>
      <c r="TAN18" s="15"/>
      <c r="TAO18" s="1"/>
      <c r="TAP18" s="15"/>
      <c r="TAQ18" s="1"/>
      <c r="TAR18" s="15"/>
      <c r="TAS18" s="1"/>
      <c r="TAT18" s="15"/>
      <c r="TAU18" s="1"/>
      <c r="TAV18" s="15"/>
      <c r="TAW18" s="1"/>
      <c r="TAX18" s="15"/>
      <c r="TAY18" s="1"/>
      <c r="TAZ18" s="15"/>
      <c r="TBA18" s="1"/>
      <c r="TBB18" s="15"/>
      <c r="TBC18" s="1"/>
      <c r="TBD18" s="15"/>
      <c r="TBE18" s="1"/>
      <c r="TBF18" s="15"/>
      <c r="TBG18" s="1"/>
      <c r="TBH18" s="15"/>
      <c r="TBI18" s="1"/>
      <c r="TBJ18" s="15"/>
      <c r="TBK18" s="1"/>
      <c r="TBL18" s="15"/>
      <c r="TBM18" s="1"/>
      <c r="TBN18" s="15"/>
      <c r="TBO18" s="1"/>
      <c r="TBP18" s="15"/>
      <c r="TBQ18" s="1"/>
      <c r="TBR18" s="15"/>
      <c r="TBS18" s="1"/>
      <c r="TBT18" s="15"/>
      <c r="TBU18" s="1"/>
      <c r="TBV18" s="15"/>
      <c r="TBW18" s="1"/>
      <c r="TBX18" s="15"/>
      <c r="TBY18" s="1"/>
      <c r="TBZ18" s="15"/>
      <c r="TCA18" s="1"/>
      <c r="TCB18" s="15"/>
      <c r="TCC18" s="1"/>
      <c r="TCD18" s="15"/>
      <c r="TCE18" s="1"/>
      <c r="TCF18" s="15"/>
      <c r="TCG18" s="1"/>
      <c r="TCH18" s="15"/>
      <c r="TCI18" s="1"/>
      <c r="TCJ18" s="15"/>
      <c r="TCK18" s="1"/>
      <c r="TCL18" s="15"/>
      <c r="TCM18" s="1"/>
      <c r="TCN18" s="15"/>
      <c r="TCO18" s="1"/>
      <c r="TCP18" s="15"/>
      <c r="TCQ18" s="1"/>
      <c r="TCR18" s="15"/>
      <c r="TCS18" s="1"/>
      <c r="TCT18" s="15"/>
      <c r="TCU18" s="1"/>
      <c r="TCV18" s="15"/>
      <c r="TCW18" s="1"/>
      <c r="TCX18" s="15"/>
      <c r="TCY18" s="1"/>
      <c r="TCZ18" s="15"/>
      <c r="TDA18" s="1"/>
      <c r="TDB18" s="15"/>
      <c r="TDC18" s="1"/>
      <c r="TDD18" s="15"/>
      <c r="TDE18" s="1"/>
      <c r="TDF18" s="15"/>
      <c r="TDG18" s="1"/>
      <c r="TDH18" s="15"/>
      <c r="TDI18" s="1"/>
      <c r="TDJ18" s="15"/>
      <c r="TDK18" s="1"/>
      <c r="TDL18" s="15"/>
      <c r="TDM18" s="1"/>
      <c r="TDN18" s="15"/>
      <c r="TDO18" s="1"/>
      <c r="TDP18" s="15"/>
      <c r="TDQ18" s="1"/>
      <c r="TDR18" s="15"/>
      <c r="TDS18" s="1"/>
      <c r="TDT18" s="15"/>
      <c r="TDU18" s="1"/>
      <c r="TDV18" s="15"/>
      <c r="TDW18" s="1"/>
      <c r="TDX18" s="15"/>
      <c r="TDY18" s="1"/>
      <c r="TDZ18" s="15"/>
      <c r="TEA18" s="1"/>
      <c r="TEB18" s="15"/>
      <c r="TEC18" s="1"/>
      <c r="TED18" s="15"/>
      <c r="TEE18" s="1"/>
      <c r="TEF18" s="15"/>
      <c r="TEG18" s="1"/>
      <c r="TEH18" s="15"/>
      <c r="TEI18" s="1"/>
      <c r="TEJ18" s="15"/>
      <c r="TEK18" s="1"/>
      <c r="TEL18" s="15"/>
      <c r="TEM18" s="1"/>
      <c r="TEN18" s="15"/>
      <c r="TEO18" s="1"/>
      <c r="TEP18" s="15"/>
      <c r="TEQ18" s="1"/>
      <c r="TER18" s="15"/>
      <c r="TES18" s="1"/>
      <c r="TET18" s="15"/>
      <c r="TEU18" s="1"/>
      <c r="TEV18" s="15"/>
      <c r="TEW18" s="1"/>
      <c r="TEX18" s="15"/>
      <c r="TEY18" s="1"/>
      <c r="TEZ18" s="15"/>
      <c r="TFA18" s="1"/>
      <c r="TFB18" s="15"/>
      <c r="TFC18" s="1"/>
      <c r="TFD18" s="15"/>
      <c r="TFE18" s="1"/>
      <c r="TFF18" s="15"/>
      <c r="TFG18" s="1"/>
      <c r="TFH18" s="15"/>
      <c r="TFI18" s="1"/>
      <c r="TFJ18" s="15"/>
      <c r="TFK18" s="1"/>
      <c r="TFL18" s="15"/>
      <c r="TFM18" s="1"/>
      <c r="TFN18" s="15"/>
      <c r="TFO18" s="1"/>
      <c r="TFP18" s="15"/>
      <c r="TFQ18" s="1"/>
      <c r="TFR18" s="15"/>
      <c r="TFS18" s="1"/>
      <c r="TFT18" s="15"/>
      <c r="TFU18" s="1"/>
      <c r="TFV18" s="15"/>
      <c r="TFW18" s="1"/>
      <c r="TFX18" s="15"/>
      <c r="TFY18" s="1"/>
      <c r="TFZ18" s="15"/>
      <c r="TGA18" s="1"/>
      <c r="TGB18" s="15"/>
      <c r="TGC18" s="1"/>
      <c r="TGD18" s="15"/>
      <c r="TGE18" s="1"/>
      <c r="TGF18" s="15"/>
      <c r="TGG18" s="1"/>
      <c r="TGH18" s="15"/>
      <c r="TGI18" s="1"/>
      <c r="TGJ18" s="15"/>
      <c r="TGK18" s="1"/>
      <c r="TGL18" s="15"/>
      <c r="TGM18" s="1"/>
      <c r="TGN18" s="15"/>
      <c r="TGO18" s="1"/>
      <c r="TGP18" s="15"/>
      <c r="TGQ18" s="1"/>
      <c r="TGR18" s="15"/>
      <c r="TGS18" s="1"/>
      <c r="TGT18" s="15"/>
      <c r="TGU18" s="1"/>
      <c r="TGV18" s="15"/>
      <c r="TGW18" s="1"/>
      <c r="TGX18" s="15"/>
      <c r="TGY18" s="1"/>
      <c r="TGZ18" s="15"/>
      <c r="THA18" s="1"/>
      <c r="THB18" s="15"/>
      <c r="THC18" s="1"/>
      <c r="THD18" s="15"/>
      <c r="THE18" s="1"/>
      <c r="THF18" s="15"/>
      <c r="THG18" s="1"/>
      <c r="THH18" s="15"/>
      <c r="THI18" s="1"/>
      <c r="THJ18" s="15"/>
      <c r="THK18" s="1"/>
      <c r="THL18" s="15"/>
      <c r="THM18" s="1"/>
      <c r="THN18" s="15"/>
      <c r="THO18" s="1"/>
      <c r="THP18" s="15"/>
      <c r="THQ18" s="1"/>
      <c r="THR18" s="15"/>
      <c r="THS18" s="1"/>
      <c r="THT18" s="15"/>
      <c r="THU18" s="1"/>
      <c r="THV18" s="15"/>
      <c r="THW18" s="1"/>
      <c r="THX18" s="15"/>
      <c r="THY18" s="1"/>
      <c r="THZ18" s="15"/>
      <c r="TIA18" s="1"/>
      <c r="TIB18" s="15"/>
      <c r="TIC18" s="1"/>
      <c r="TID18" s="15"/>
      <c r="TIE18" s="1"/>
      <c r="TIF18" s="15"/>
      <c r="TIG18" s="1"/>
      <c r="TIH18" s="15"/>
      <c r="TII18" s="1"/>
      <c r="TIJ18" s="15"/>
      <c r="TIK18" s="1"/>
      <c r="TIL18" s="15"/>
      <c r="TIM18" s="1"/>
      <c r="TIN18" s="15"/>
      <c r="TIO18" s="1"/>
      <c r="TIP18" s="15"/>
      <c r="TIQ18" s="1"/>
      <c r="TIR18" s="15"/>
      <c r="TIS18" s="1"/>
      <c r="TIT18" s="15"/>
      <c r="TIU18" s="1"/>
      <c r="TIV18" s="15"/>
      <c r="TIW18" s="1"/>
      <c r="TIX18" s="15"/>
      <c r="TIY18" s="1"/>
      <c r="TIZ18" s="15"/>
      <c r="TJA18" s="1"/>
      <c r="TJB18" s="15"/>
      <c r="TJC18" s="1"/>
      <c r="TJD18" s="15"/>
      <c r="TJE18" s="1"/>
      <c r="TJF18" s="15"/>
      <c r="TJG18" s="1"/>
      <c r="TJH18" s="15"/>
      <c r="TJI18" s="1"/>
      <c r="TJJ18" s="15"/>
      <c r="TJK18" s="1"/>
      <c r="TJL18" s="15"/>
      <c r="TJM18" s="1"/>
      <c r="TJN18" s="15"/>
      <c r="TJO18" s="1"/>
      <c r="TJP18" s="15"/>
      <c r="TJQ18" s="1"/>
      <c r="TJR18" s="15"/>
      <c r="TJS18" s="1"/>
      <c r="TJT18" s="15"/>
      <c r="TJU18" s="1"/>
      <c r="TJV18" s="15"/>
      <c r="TJW18" s="1"/>
      <c r="TJX18" s="15"/>
      <c r="TJY18" s="1"/>
      <c r="TJZ18" s="15"/>
      <c r="TKA18" s="1"/>
      <c r="TKB18" s="15"/>
      <c r="TKC18" s="1"/>
      <c r="TKD18" s="15"/>
      <c r="TKE18" s="1"/>
      <c r="TKF18" s="15"/>
      <c r="TKG18" s="1"/>
      <c r="TKH18" s="15"/>
      <c r="TKI18" s="1"/>
      <c r="TKJ18" s="15"/>
      <c r="TKK18" s="1"/>
      <c r="TKL18" s="15"/>
      <c r="TKM18" s="1"/>
      <c r="TKN18" s="15"/>
      <c r="TKO18" s="1"/>
      <c r="TKP18" s="15"/>
      <c r="TKQ18" s="1"/>
      <c r="TKR18" s="15"/>
      <c r="TKS18" s="1"/>
      <c r="TKT18" s="15"/>
      <c r="TKU18" s="1"/>
      <c r="TKV18" s="15"/>
      <c r="TKW18" s="1"/>
      <c r="TKX18" s="15"/>
      <c r="TKY18" s="1"/>
      <c r="TKZ18" s="15"/>
      <c r="TLA18" s="1"/>
      <c r="TLB18" s="15"/>
      <c r="TLC18" s="1"/>
      <c r="TLD18" s="15"/>
      <c r="TLE18" s="1"/>
      <c r="TLF18" s="15"/>
      <c r="TLG18" s="1"/>
      <c r="TLH18" s="15"/>
      <c r="TLI18" s="1"/>
      <c r="TLJ18" s="15"/>
      <c r="TLK18" s="1"/>
      <c r="TLL18" s="15"/>
      <c r="TLM18" s="1"/>
      <c r="TLN18" s="15"/>
      <c r="TLO18" s="1"/>
      <c r="TLP18" s="15"/>
      <c r="TLQ18" s="1"/>
      <c r="TLR18" s="15"/>
      <c r="TLS18" s="1"/>
      <c r="TLT18" s="15"/>
      <c r="TLU18" s="1"/>
      <c r="TLV18" s="15"/>
      <c r="TLW18" s="1"/>
      <c r="TLX18" s="15"/>
      <c r="TLY18" s="1"/>
      <c r="TLZ18" s="15"/>
      <c r="TMA18" s="1"/>
      <c r="TMB18" s="15"/>
      <c r="TMC18" s="1"/>
      <c r="TMD18" s="15"/>
      <c r="TME18" s="1"/>
      <c r="TMF18" s="15"/>
      <c r="TMG18" s="1"/>
      <c r="TMH18" s="15"/>
      <c r="TMI18" s="1"/>
      <c r="TMJ18" s="15"/>
      <c r="TMK18" s="1"/>
      <c r="TML18" s="15"/>
      <c r="TMM18" s="1"/>
      <c r="TMN18" s="15"/>
      <c r="TMO18" s="1"/>
      <c r="TMP18" s="15"/>
      <c r="TMQ18" s="1"/>
      <c r="TMR18" s="15"/>
      <c r="TMS18" s="1"/>
      <c r="TMT18" s="15"/>
      <c r="TMU18" s="1"/>
      <c r="TMV18" s="15"/>
      <c r="TMW18" s="1"/>
      <c r="TMX18" s="15"/>
      <c r="TMY18" s="1"/>
      <c r="TMZ18" s="15"/>
      <c r="TNA18" s="1"/>
      <c r="TNB18" s="15"/>
      <c r="TNC18" s="1"/>
      <c r="TND18" s="15"/>
      <c r="TNE18" s="1"/>
      <c r="TNF18" s="15"/>
      <c r="TNG18" s="1"/>
      <c r="TNH18" s="15"/>
      <c r="TNI18" s="1"/>
      <c r="TNJ18" s="15"/>
      <c r="TNK18" s="1"/>
      <c r="TNL18" s="15"/>
      <c r="TNM18" s="1"/>
      <c r="TNN18" s="15"/>
      <c r="TNO18" s="1"/>
      <c r="TNP18" s="15"/>
      <c r="TNQ18" s="1"/>
      <c r="TNR18" s="15"/>
      <c r="TNS18" s="1"/>
      <c r="TNT18" s="15"/>
      <c r="TNU18" s="1"/>
      <c r="TNV18" s="15"/>
      <c r="TNW18" s="1"/>
      <c r="TNX18" s="15"/>
      <c r="TNY18" s="1"/>
      <c r="TNZ18" s="15"/>
      <c r="TOA18" s="1"/>
      <c r="TOB18" s="15"/>
      <c r="TOC18" s="1"/>
      <c r="TOD18" s="15"/>
      <c r="TOE18" s="1"/>
      <c r="TOF18" s="15"/>
      <c r="TOG18" s="1"/>
      <c r="TOH18" s="15"/>
      <c r="TOI18" s="1"/>
      <c r="TOJ18" s="15"/>
      <c r="TOK18" s="1"/>
      <c r="TOL18" s="15"/>
      <c r="TOM18" s="1"/>
      <c r="TON18" s="15"/>
      <c r="TOO18" s="1"/>
      <c r="TOP18" s="15"/>
      <c r="TOQ18" s="1"/>
      <c r="TOR18" s="15"/>
      <c r="TOS18" s="1"/>
      <c r="TOT18" s="15"/>
      <c r="TOU18" s="1"/>
      <c r="TOV18" s="15"/>
      <c r="TOW18" s="1"/>
      <c r="TOX18" s="15"/>
      <c r="TOY18" s="1"/>
      <c r="TOZ18" s="15"/>
      <c r="TPA18" s="1"/>
      <c r="TPB18" s="15"/>
      <c r="TPC18" s="1"/>
      <c r="TPD18" s="15"/>
      <c r="TPE18" s="1"/>
      <c r="TPF18" s="15"/>
      <c r="TPG18" s="1"/>
      <c r="TPH18" s="15"/>
      <c r="TPI18" s="1"/>
      <c r="TPJ18" s="15"/>
      <c r="TPK18" s="1"/>
      <c r="TPL18" s="15"/>
      <c r="TPM18" s="1"/>
      <c r="TPN18" s="15"/>
      <c r="TPO18" s="1"/>
      <c r="TPP18" s="15"/>
      <c r="TPQ18" s="1"/>
      <c r="TPR18" s="15"/>
      <c r="TPS18" s="1"/>
      <c r="TPT18" s="15"/>
      <c r="TPU18" s="1"/>
      <c r="TPV18" s="15"/>
      <c r="TPW18" s="1"/>
      <c r="TPX18" s="15"/>
      <c r="TPY18" s="1"/>
      <c r="TPZ18" s="15"/>
      <c r="TQA18" s="1"/>
      <c r="TQB18" s="15"/>
      <c r="TQC18" s="1"/>
      <c r="TQD18" s="15"/>
      <c r="TQE18" s="1"/>
      <c r="TQF18" s="15"/>
      <c r="TQG18" s="1"/>
      <c r="TQH18" s="15"/>
      <c r="TQI18" s="1"/>
      <c r="TQJ18" s="15"/>
      <c r="TQK18" s="1"/>
      <c r="TQL18" s="15"/>
      <c r="TQM18" s="1"/>
      <c r="TQN18" s="15"/>
      <c r="TQO18" s="1"/>
      <c r="TQP18" s="15"/>
      <c r="TQQ18" s="1"/>
      <c r="TQR18" s="15"/>
      <c r="TQS18" s="1"/>
      <c r="TQT18" s="15"/>
      <c r="TQU18" s="1"/>
      <c r="TQV18" s="15"/>
      <c r="TQW18" s="1"/>
      <c r="TQX18" s="15"/>
      <c r="TQY18" s="1"/>
      <c r="TQZ18" s="15"/>
      <c r="TRA18" s="1"/>
      <c r="TRB18" s="15"/>
      <c r="TRC18" s="1"/>
      <c r="TRD18" s="15"/>
      <c r="TRE18" s="1"/>
      <c r="TRF18" s="15"/>
      <c r="TRG18" s="1"/>
      <c r="TRH18" s="15"/>
      <c r="TRI18" s="1"/>
      <c r="TRJ18" s="15"/>
      <c r="TRK18" s="1"/>
      <c r="TRL18" s="15"/>
      <c r="TRM18" s="1"/>
      <c r="TRN18" s="15"/>
      <c r="TRO18" s="1"/>
      <c r="TRP18" s="15"/>
      <c r="TRQ18" s="1"/>
      <c r="TRR18" s="15"/>
      <c r="TRS18" s="1"/>
      <c r="TRT18" s="15"/>
      <c r="TRU18" s="1"/>
      <c r="TRV18" s="15"/>
      <c r="TRW18" s="1"/>
      <c r="TRX18" s="15"/>
      <c r="TRY18" s="1"/>
      <c r="TRZ18" s="15"/>
      <c r="TSA18" s="1"/>
      <c r="TSB18" s="15"/>
      <c r="TSC18" s="1"/>
      <c r="TSD18" s="15"/>
      <c r="TSE18" s="1"/>
      <c r="TSF18" s="15"/>
      <c r="TSG18" s="1"/>
      <c r="TSH18" s="15"/>
      <c r="TSI18" s="1"/>
      <c r="TSJ18" s="15"/>
      <c r="TSK18" s="1"/>
      <c r="TSL18" s="15"/>
      <c r="TSM18" s="1"/>
      <c r="TSN18" s="15"/>
      <c r="TSO18" s="1"/>
      <c r="TSP18" s="15"/>
      <c r="TSQ18" s="1"/>
      <c r="TSR18" s="15"/>
      <c r="TSS18" s="1"/>
      <c r="TST18" s="15"/>
      <c r="TSU18" s="1"/>
      <c r="TSV18" s="15"/>
      <c r="TSW18" s="1"/>
      <c r="TSX18" s="15"/>
      <c r="TSY18" s="1"/>
      <c r="TSZ18" s="15"/>
      <c r="TTA18" s="1"/>
      <c r="TTB18" s="15"/>
      <c r="TTC18" s="1"/>
      <c r="TTD18" s="15"/>
      <c r="TTE18" s="1"/>
      <c r="TTF18" s="15"/>
      <c r="TTG18" s="1"/>
      <c r="TTH18" s="15"/>
      <c r="TTI18" s="1"/>
      <c r="TTJ18" s="15"/>
      <c r="TTK18" s="1"/>
      <c r="TTL18" s="15"/>
      <c r="TTM18" s="1"/>
      <c r="TTN18" s="15"/>
      <c r="TTO18" s="1"/>
      <c r="TTP18" s="15"/>
      <c r="TTQ18" s="1"/>
      <c r="TTR18" s="15"/>
      <c r="TTS18" s="1"/>
      <c r="TTT18" s="15"/>
      <c r="TTU18" s="1"/>
      <c r="TTV18" s="15"/>
      <c r="TTW18" s="1"/>
      <c r="TTX18" s="15"/>
      <c r="TTY18" s="1"/>
      <c r="TTZ18" s="15"/>
      <c r="TUA18" s="1"/>
      <c r="TUB18" s="15"/>
      <c r="TUC18" s="1"/>
      <c r="TUD18" s="15"/>
      <c r="TUE18" s="1"/>
      <c r="TUF18" s="15"/>
      <c r="TUG18" s="1"/>
      <c r="TUH18" s="15"/>
      <c r="TUI18" s="1"/>
      <c r="TUJ18" s="15"/>
      <c r="TUK18" s="1"/>
      <c r="TUL18" s="15"/>
      <c r="TUM18" s="1"/>
      <c r="TUN18" s="15"/>
      <c r="TUO18" s="1"/>
      <c r="TUP18" s="15"/>
      <c r="TUQ18" s="1"/>
      <c r="TUR18" s="15"/>
      <c r="TUS18" s="1"/>
      <c r="TUT18" s="15"/>
      <c r="TUU18" s="1"/>
      <c r="TUV18" s="15"/>
      <c r="TUW18" s="1"/>
      <c r="TUX18" s="15"/>
      <c r="TUY18" s="1"/>
      <c r="TUZ18" s="15"/>
      <c r="TVA18" s="1"/>
      <c r="TVB18" s="15"/>
      <c r="TVC18" s="1"/>
      <c r="TVD18" s="15"/>
      <c r="TVE18" s="1"/>
      <c r="TVF18" s="15"/>
      <c r="TVG18" s="1"/>
      <c r="TVH18" s="15"/>
      <c r="TVI18" s="1"/>
      <c r="TVJ18" s="15"/>
      <c r="TVK18" s="1"/>
      <c r="TVL18" s="15"/>
      <c r="TVM18" s="1"/>
      <c r="TVN18" s="15"/>
      <c r="TVO18" s="1"/>
      <c r="TVP18" s="15"/>
      <c r="TVQ18" s="1"/>
      <c r="TVR18" s="15"/>
      <c r="TVS18" s="1"/>
      <c r="TVT18" s="15"/>
      <c r="TVU18" s="1"/>
      <c r="TVV18" s="15"/>
      <c r="TVW18" s="1"/>
      <c r="TVX18" s="15"/>
      <c r="TVY18" s="1"/>
      <c r="TVZ18" s="15"/>
      <c r="TWA18" s="1"/>
      <c r="TWB18" s="15"/>
      <c r="TWC18" s="1"/>
      <c r="TWD18" s="15"/>
      <c r="TWE18" s="1"/>
      <c r="TWF18" s="15"/>
      <c r="TWG18" s="1"/>
      <c r="TWH18" s="15"/>
      <c r="TWI18" s="1"/>
      <c r="TWJ18" s="15"/>
      <c r="TWK18" s="1"/>
      <c r="TWL18" s="15"/>
      <c r="TWM18" s="1"/>
      <c r="TWN18" s="15"/>
      <c r="TWO18" s="1"/>
      <c r="TWP18" s="15"/>
      <c r="TWQ18" s="1"/>
      <c r="TWR18" s="15"/>
      <c r="TWS18" s="1"/>
      <c r="TWT18" s="15"/>
      <c r="TWU18" s="1"/>
      <c r="TWV18" s="15"/>
      <c r="TWW18" s="1"/>
      <c r="TWX18" s="15"/>
      <c r="TWY18" s="1"/>
      <c r="TWZ18" s="15"/>
      <c r="TXA18" s="1"/>
      <c r="TXB18" s="15"/>
      <c r="TXC18" s="1"/>
      <c r="TXD18" s="15"/>
      <c r="TXE18" s="1"/>
      <c r="TXF18" s="15"/>
      <c r="TXG18" s="1"/>
      <c r="TXH18" s="15"/>
      <c r="TXI18" s="1"/>
      <c r="TXJ18" s="15"/>
      <c r="TXK18" s="1"/>
      <c r="TXL18" s="15"/>
      <c r="TXM18" s="1"/>
      <c r="TXN18" s="15"/>
      <c r="TXO18" s="1"/>
      <c r="TXP18" s="15"/>
      <c r="TXQ18" s="1"/>
      <c r="TXR18" s="15"/>
      <c r="TXS18" s="1"/>
      <c r="TXT18" s="15"/>
      <c r="TXU18" s="1"/>
      <c r="TXV18" s="15"/>
      <c r="TXW18" s="1"/>
      <c r="TXX18" s="15"/>
      <c r="TXY18" s="1"/>
      <c r="TXZ18" s="15"/>
      <c r="TYA18" s="1"/>
      <c r="TYB18" s="15"/>
      <c r="TYC18" s="1"/>
      <c r="TYD18" s="15"/>
      <c r="TYE18" s="1"/>
      <c r="TYF18" s="15"/>
      <c r="TYG18" s="1"/>
      <c r="TYH18" s="15"/>
      <c r="TYI18" s="1"/>
      <c r="TYJ18" s="15"/>
      <c r="TYK18" s="1"/>
      <c r="TYL18" s="15"/>
      <c r="TYM18" s="1"/>
      <c r="TYN18" s="15"/>
      <c r="TYO18" s="1"/>
      <c r="TYP18" s="15"/>
      <c r="TYQ18" s="1"/>
      <c r="TYR18" s="15"/>
      <c r="TYS18" s="1"/>
      <c r="TYT18" s="15"/>
      <c r="TYU18" s="1"/>
      <c r="TYV18" s="15"/>
      <c r="TYW18" s="1"/>
      <c r="TYX18" s="15"/>
      <c r="TYY18" s="1"/>
      <c r="TYZ18" s="15"/>
      <c r="TZA18" s="1"/>
      <c r="TZB18" s="15"/>
      <c r="TZC18" s="1"/>
      <c r="TZD18" s="15"/>
      <c r="TZE18" s="1"/>
      <c r="TZF18" s="15"/>
      <c r="TZG18" s="1"/>
      <c r="TZH18" s="15"/>
      <c r="TZI18" s="1"/>
      <c r="TZJ18" s="15"/>
      <c r="TZK18" s="1"/>
      <c r="TZL18" s="15"/>
      <c r="TZM18" s="1"/>
      <c r="TZN18" s="15"/>
      <c r="TZO18" s="1"/>
      <c r="TZP18" s="15"/>
      <c r="TZQ18" s="1"/>
      <c r="TZR18" s="15"/>
      <c r="TZS18" s="1"/>
      <c r="TZT18" s="15"/>
      <c r="TZU18" s="1"/>
      <c r="TZV18" s="15"/>
      <c r="TZW18" s="1"/>
      <c r="TZX18" s="15"/>
      <c r="TZY18" s="1"/>
      <c r="TZZ18" s="15"/>
      <c r="UAA18" s="1"/>
      <c r="UAB18" s="15"/>
      <c r="UAC18" s="1"/>
      <c r="UAD18" s="15"/>
      <c r="UAE18" s="1"/>
      <c r="UAF18" s="15"/>
      <c r="UAG18" s="1"/>
      <c r="UAH18" s="15"/>
      <c r="UAI18" s="1"/>
      <c r="UAJ18" s="15"/>
      <c r="UAK18" s="1"/>
      <c r="UAL18" s="15"/>
      <c r="UAM18" s="1"/>
      <c r="UAN18" s="15"/>
      <c r="UAO18" s="1"/>
      <c r="UAP18" s="15"/>
      <c r="UAQ18" s="1"/>
      <c r="UAR18" s="15"/>
      <c r="UAS18" s="1"/>
      <c r="UAT18" s="15"/>
      <c r="UAU18" s="1"/>
      <c r="UAV18" s="15"/>
      <c r="UAW18" s="1"/>
      <c r="UAX18" s="15"/>
      <c r="UAY18" s="1"/>
      <c r="UAZ18" s="15"/>
      <c r="UBA18" s="1"/>
      <c r="UBB18" s="15"/>
      <c r="UBC18" s="1"/>
      <c r="UBD18" s="15"/>
      <c r="UBE18" s="1"/>
      <c r="UBF18" s="15"/>
      <c r="UBG18" s="1"/>
      <c r="UBH18" s="15"/>
      <c r="UBI18" s="1"/>
      <c r="UBJ18" s="15"/>
      <c r="UBK18" s="1"/>
      <c r="UBL18" s="15"/>
      <c r="UBM18" s="1"/>
      <c r="UBN18" s="15"/>
      <c r="UBO18" s="1"/>
      <c r="UBP18" s="15"/>
      <c r="UBQ18" s="1"/>
      <c r="UBR18" s="15"/>
      <c r="UBS18" s="1"/>
      <c r="UBT18" s="15"/>
      <c r="UBU18" s="1"/>
      <c r="UBV18" s="15"/>
      <c r="UBW18" s="1"/>
      <c r="UBX18" s="15"/>
      <c r="UBY18" s="1"/>
      <c r="UBZ18" s="15"/>
      <c r="UCA18" s="1"/>
      <c r="UCB18" s="15"/>
      <c r="UCC18" s="1"/>
      <c r="UCD18" s="15"/>
      <c r="UCE18" s="1"/>
      <c r="UCF18" s="15"/>
      <c r="UCG18" s="1"/>
      <c r="UCH18" s="15"/>
      <c r="UCI18" s="1"/>
      <c r="UCJ18" s="15"/>
      <c r="UCK18" s="1"/>
      <c r="UCL18" s="15"/>
      <c r="UCM18" s="1"/>
      <c r="UCN18" s="15"/>
      <c r="UCO18" s="1"/>
      <c r="UCP18" s="15"/>
      <c r="UCQ18" s="1"/>
      <c r="UCR18" s="15"/>
      <c r="UCS18" s="1"/>
      <c r="UCT18" s="15"/>
      <c r="UCU18" s="1"/>
      <c r="UCV18" s="15"/>
      <c r="UCW18" s="1"/>
      <c r="UCX18" s="15"/>
      <c r="UCY18" s="1"/>
      <c r="UCZ18" s="15"/>
      <c r="UDA18" s="1"/>
      <c r="UDB18" s="15"/>
      <c r="UDC18" s="1"/>
      <c r="UDD18" s="15"/>
      <c r="UDE18" s="1"/>
      <c r="UDF18" s="15"/>
      <c r="UDG18" s="1"/>
      <c r="UDH18" s="15"/>
      <c r="UDI18" s="1"/>
      <c r="UDJ18" s="15"/>
      <c r="UDK18" s="1"/>
      <c r="UDL18" s="15"/>
      <c r="UDM18" s="1"/>
      <c r="UDN18" s="15"/>
      <c r="UDO18" s="1"/>
      <c r="UDP18" s="15"/>
      <c r="UDQ18" s="1"/>
      <c r="UDR18" s="15"/>
      <c r="UDS18" s="1"/>
      <c r="UDT18" s="15"/>
      <c r="UDU18" s="1"/>
      <c r="UDV18" s="15"/>
      <c r="UDW18" s="1"/>
      <c r="UDX18" s="15"/>
      <c r="UDY18" s="1"/>
      <c r="UDZ18" s="15"/>
      <c r="UEA18" s="1"/>
      <c r="UEB18" s="15"/>
      <c r="UEC18" s="1"/>
      <c r="UED18" s="15"/>
      <c r="UEE18" s="1"/>
      <c r="UEF18" s="15"/>
      <c r="UEG18" s="1"/>
      <c r="UEH18" s="15"/>
      <c r="UEI18" s="1"/>
      <c r="UEJ18" s="15"/>
      <c r="UEK18" s="1"/>
      <c r="UEL18" s="15"/>
      <c r="UEM18" s="1"/>
      <c r="UEN18" s="15"/>
      <c r="UEO18" s="1"/>
      <c r="UEP18" s="15"/>
      <c r="UEQ18" s="1"/>
      <c r="UER18" s="15"/>
      <c r="UES18" s="1"/>
      <c r="UET18" s="15"/>
      <c r="UEU18" s="1"/>
      <c r="UEV18" s="15"/>
      <c r="UEW18" s="1"/>
      <c r="UEX18" s="15"/>
      <c r="UEY18" s="1"/>
      <c r="UEZ18" s="15"/>
      <c r="UFA18" s="1"/>
      <c r="UFB18" s="15"/>
      <c r="UFC18" s="1"/>
      <c r="UFD18" s="15"/>
      <c r="UFE18" s="1"/>
      <c r="UFF18" s="15"/>
      <c r="UFG18" s="1"/>
      <c r="UFH18" s="15"/>
      <c r="UFI18" s="1"/>
      <c r="UFJ18" s="15"/>
      <c r="UFK18" s="1"/>
      <c r="UFL18" s="15"/>
      <c r="UFM18" s="1"/>
      <c r="UFN18" s="15"/>
      <c r="UFO18" s="1"/>
      <c r="UFP18" s="15"/>
      <c r="UFQ18" s="1"/>
      <c r="UFR18" s="15"/>
      <c r="UFS18" s="1"/>
      <c r="UFT18" s="15"/>
      <c r="UFU18" s="1"/>
      <c r="UFV18" s="15"/>
      <c r="UFW18" s="1"/>
      <c r="UFX18" s="15"/>
      <c r="UFY18" s="1"/>
      <c r="UFZ18" s="15"/>
      <c r="UGA18" s="1"/>
      <c r="UGB18" s="15"/>
      <c r="UGC18" s="1"/>
      <c r="UGD18" s="15"/>
      <c r="UGE18" s="1"/>
      <c r="UGF18" s="15"/>
      <c r="UGG18" s="1"/>
      <c r="UGH18" s="15"/>
      <c r="UGI18" s="1"/>
      <c r="UGJ18" s="15"/>
      <c r="UGK18" s="1"/>
      <c r="UGL18" s="15"/>
      <c r="UGM18" s="1"/>
      <c r="UGN18" s="15"/>
      <c r="UGO18" s="1"/>
      <c r="UGP18" s="15"/>
      <c r="UGQ18" s="1"/>
      <c r="UGR18" s="15"/>
      <c r="UGS18" s="1"/>
      <c r="UGT18" s="15"/>
      <c r="UGU18" s="1"/>
      <c r="UGV18" s="15"/>
      <c r="UGW18" s="1"/>
      <c r="UGX18" s="15"/>
      <c r="UGY18" s="1"/>
      <c r="UGZ18" s="15"/>
      <c r="UHA18" s="1"/>
      <c r="UHB18" s="15"/>
      <c r="UHC18" s="1"/>
      <c r="UHD18" s="15"/>
      <c r="UHE18" s="1"/>
      <c r="UHF18" s="15"/>
      <c r="UHG18" s="1"/>
      <c r="UHH18" s="15"/>
      <c r="UHI18" s="1"/>
      <c r="UHJ18" s="15"/>
      <c r="UHK18" s="1"/>
      <c r="UHL18" s="15"/>
      <c r="UHM18" s="1"/>
      <c r="UHN18" s="15"/>
      <c r="UHO18" s="1"/>
      <c r="UHP18" s="15"/>
      <c r="UHQ18" s="1"/>
      <c r="UHR18" s="15"/>
      <c r="UHS18" s="1"/>
      <c r="UHT18" s="15"/>
      <c r="UHU18" s="1"/>
      <c r="UHV18" s="15"/>
      <c r="UHW18" s="1"/>
      <c r="UHX18" s="15"/>
      <c r="UHY18" s="1"/>
      <c r="UHZ18" s="15"/>
      <c r="UIA18" s="1"/>
      <c r="UIB18" s="15"/>
      <c r="UIC18" s="1"/>
      <c r="UID18" s="15"/>
      <c r="UIE18" s="1"/>
      <c r="UIF18" s="15"/>
      <c r="UIG18" s="1"/>
      <c r="UIH18" s="15"/>
      <c r="UII18" s="1"/>
      <c r="UIJ18" s="15"/>
      <c r="UIK18" s="1"/>
      <c r="UIL18" s="15"/>
      <c r="UIM18" s="1"/>
      <c r="UIN18" s="15"/>
      <c r="UIO18" s="1"/>
      <c r="UIP18" s="15"/>
      <c r="UIQ18" s="1"/>
      <c r="UIR18" s="15"/>
      <c r="UIS18" s="1"/>
      <c r="UIT18" s="15"/>
      <c r="UIU18" s="1"/>
      <c r="UIV18" s="15"/>
      <c r="UIW18" s="1"/>
      <c r="UIX18" s="15"/>
      <c r="UIY18" s="1"/>
      <c r="UIZ18" s="15"/>
      <c r="UJA18" s="1"/>
      <c r="UJB18" s="15"/>
      <c r="UJC18" s="1"/>
      <c r="UJD18" s="15"/>
      <c r="UJE18" s="1"/>
      <c r="UJF18" s="15"/>
      <c r="UJG18" s="1"/>
      <c r="UJH18" s="15"/>
      <c r="UJI18" s="1"/>
      <c r="UJJ18" s="15"/>
      <c r="UJK18" s="1"/>
      <c r="UJL18" s="15"/>
      <c r="UJM18" s="1"/>
      <c r="UJN18" s="15"/>
      <c r="UJO18" s="1"/>
      <c r="UJP18" s="15"/>
      <c r="UJQ18" s="1"/>
      <c r="UJR18" s="15"/>
      <c r="UJS18" s="1"/>
      <c r="UJT18" s="15"/>
      <c r="UJU18" s="1"/>
      <c r="UJV18" s="15"/>
      <c r="UJW18" s="1"/>
      <c r="UJX18" s="15"/>
      <c r="UJY18" s="1"/>
      <c r="UJZ18" s="15"/>
      <c r="UKA18" s="1"/>
      <c r="UKB18" s="15"/>
      <c r="UKC18" s="1"/>
      <c r="UKD18" s="15"/>
      <c r="UKE18" s="1"/>
      <c r="UKF18" s="15"/>
      <c r="UKG18" s="1"/>
      <c r="UKH18" s="15"/>
      <c r="UKI18" s="1"/>
      <c r="UKJ18" s="15"/>
      <c r="UKK18" s="1"/>
      <c r="UKL18" s="15"/>
      <c r="UKM18" s="1"/>
      <c r="UKN18" s="15"/>
      <c r="UKO18" s="1"/>
      <c r="UKP18" s="15"/>
      <c r="UKQ18" s="1"/>
      <c r="UKR18" s="15"/>
      <c r="UKS18" s="1"/>
      <c r="UKT18" s="15"/>
      <c r="UKU18" s="1"/>
      <c r="UKV18" s="15"/>
      <c r="UKW18" s="1"/>
      <c r="UKX18" s="15"/>
      <c r="UKY18" s="1"/>
      <c r="UKZ18" s="15"/>
      <c r="ULA18" s="1"/>
      <c r="ULB18" s="15"/>
      <c r="ULC18" s="1"/>
      <c r="ULD18" s="15"/>
      <c r="ULE18" s="1"/>
      <c r="ULF18" s="15"/>
      <c r="ULG18" s="1"/>
      <c r="ULH18" s="15"/>
      <c r="ULI18" s="1"/>
      <c r="ULJ18" s="15"/>
      <c r="ULK18" s="1"/>
      <c r="ULL18" s="15"/>
      <c r="ULM18" s="1"/>
      <c r="ULN18" s="15"/>
      <c r="ULO18" s="1"/>
      <c r="ULP18" s="15"/>
      <c r="ULQ18" s="1"/>
      <c r="ULR18" s="15"/>
      <c r="ULS18" s="1"/>
      <c r="ULT18" s="15"/>
      <c r="ULU18" s="1"/>
      <c r="ULV18" s="15"/>
      <c r="ULW18" s="1"/>
      <c r="ULX18" s="15"/>
      <c r="ULY18" s="1"/>
      <c r="ULZ18" s="15"/>
      <c r="UMA18" s="1"/>
      <c r="UMB18" s="15"/>
      <c r="UMC18" s="1"/>
      <c r="UMD18" s="15"/>
      <c r="UME18" s="1"/>
      <c r="UMF18" s="15"/>
      <c r="UMG18" s="1"/>
      <c r="UMH18" s="15"/>
      <c r="UMI18" s="1"/>
      <c r="UMJ18" s="15"/>
      <c r="UMK18" s="1"/>
      <c r="UML18" s="15"/>
      <c r="UMM18" s="1"/>
      <c r="UMN18" s="15"/>
      <c r="UMO18" s="1"/>
      <c r="UMP18" s="15"/>
      <c r="UMQ18" s="1"/>
      <c r="UMR18" s="15"/>
      <c r="UMS18" s="1"/>
      <c r="UMT18" s="15"/>
      <c r="UMU18" s="1"/>
      <c r="UMV18" s="15"/>
      <c r="UMW18" s="1"/>
      <c r="UMX18" s="15"/>
      <c r="UMY18" s="1"/>
      <c r="UMZ18" s="15"/>
      <c r="UNA18" s="1"/>
      <c r="UNB18" s="15"/>
      <c r="UNC18" s="1"/>
      <c r="UND18" s="15"/>
      <c r="UNE18" s="1"/>
      <c r="UNF18" s="15"/>
      <c r="UNG18" s="1"/>
      <c r="UNH18" s="15"/>
      <c r="UNI18" s="1"/>
      <c r="UNJ18" s="15"/>
      <c r="UNK18" s="1"/>
      <c r="UNL18" s="15"/>
      <c r="UNM18" s="1"/>
      <c r="UNN18" s="15"/>
      <c r="UNO18" s="1"/>
      <c r="UNP18" s="15"/>
      <c r="UNQ18" s="1"/>
      <c r="UNR18" s="15"/>
      <c r="UNS18" s="1"/>
      <c r="UNT18" s="15"/>
      <c r="UNU18" s="1"/>
      <c r="UNV18" s="15"/>
      <c r="UNW18" s="1"/>
      <c r="UNX18" s="15"/>
      <c r="UNY18" s="1"/>
      <c r="UNZ18" s="15"/>
      <c r="UOA18" s="1"/>
      <c r="UOB18" s="15"/>
      <c r="UOC18" s="1"/>
      <c r="UOD18" s="15"/>
      <c r="UOE18" s="1"/>
      <c r="UOF18" s="15"/>
      <c r="UOG18" s="1"/>
      <c r="UOH18" s="15"/>
      <c r="UOI18" s="1"/>
      <c r="UOJ18" s="15"/>
      <c r="UOK18" s="1"/>
      <c r="UOL18" s="15"/>
      <c r="UOM18" s="1"/>
      <c r="UON18" s="15"/>
      <c r="UOO18" s="1"/>
      <c r="UOP18" s="15"/>
      <c r="UOQ18" s="1"/>
      <c r="UOR18" s="15"/>
      <c r="UOS18" s="1"/>
      <c r="UOT18" s="15"/>
      <c r="UOU18" s="1"/>
      <c r="UOV18" s="15"/>
      <c r="UOW18" s="1"/>
      <c r="UOX18" s="15"/>
      <c r="UOY18" s="1"/>
      <c r="UOZ18" s="15"/>
      <c r="UPA18" s="1"/>
      <c r="UPB18" s="15"/>
      <c r="UPC18" s="1"/>
      <c r="UPD18" s="15"/>
      <c r="UPE18" s="1"/>
      <c r="UPF18" s="15"/>
      <c r="UPG18" s="1"/>
      <c r="UPH18" s="15"/>
      <c r="UPI18" s="1"/>
      <c r="UPJ18" s="15"/>
      <c r="UPK18" s="1"/>
      <c r="UPL18" s="15"/>
      <c r="UPM18" s="1"/>
      <c r="UPN18" s="15"/>
      <c r="UPO18" s="1"/>
      <c r="UPP18" s="15"/>
      <c r="UPQ18" s="1"/>
      <c r="UPR18" s="15"/>
      <c r="UPS18" s="1"/>
      <c r="UPT18" s="15"/>
      <c r="UPU18" s="1"/>
      <c r="UPV18" s="15"/>
      <c r="UPW18" s="1"/>
      <c r="UPX18" s="15"/>
      <c r="UPY18" s="1"/>
      <c r="UPZ18" s="15"/>
      <c r="UQA18" s="1"/>
      <c r="UQB18" s="15"/>
      <c r="UQC18" s="1"/>
      <c r="UQD18" s="15"/>
      <c r="UQE18" s="1"/>
      <c r="UQF18" s="15"/>
      <c r="UQG18" s="1"/>
      <c r="UQH18" s="15"/>
      <c r="UQI18" s="1"/>
      <c r="UQJ18" s="15"/>
      <c r="UQK18" s="1"/>
      <c r="UQL18" s="15"/>
      <c r="UQM18" s="1"/>
      <c r="UQN18" s="15"/>
      <c r="UQO18" s="1"/>
      <c r="UQP18" s="15"/>
      <c r="UQQ18" s="1"/>
      <c r="UQR18" s="15"/>
      <c r="UQS18" s="1"/>
      <c r="UQT18" s="15"/>
      <c r="UQU18" s="1"/>
      <c r="UQV18" s="15"/>
      <c r="UQW18" s="1"/>
      <c r="UQX18" s="15"/>
      <c r="UQY18" s="1"/>
      <c r="UQZ18" s="15"/>
      <c r="URA18" s="1"/>
      <c r="URB18" s="15"/>
      <c r="URC18" s="1"/>
      <c r="URD18" s="15"/>
      <c r="URE18" s="1"/>
      <c r="URF18" s="15"/>
      <c r="URG18" s="1"/>
      <c r="URH18" s="15"/>
      <c r="URI18" s="1"/>
      <c r="URJ18" s="15"/>
      <c r="URK18" s="1"/>
      <c r="URL18" s="15"/>
      <c r="URM18" s="1"/>
      <c r="URN18" s="15"/>
      <c r="URO18" s="1"/>
      <c r="URP18" s="15"/>
      <c r="URQ18" s="1"/>
      <c r="URR18" s="15"/>
      <c r="URS18" s="1"/>
      <c r="URT18" s="15"/>
      <c r="URU18" s="1"/>
      <c r="URV18" s="15"/>
      <c r="URW18" s="1"/>
      <c r="URX18" s="15"/>
      <c r="URY18" s="1"/>
      <c r="URZ18" s="15"/>
      <c r="USA18" s="1"/>
      <c r="USB18" s="15"/>
      <c r="USC18" s="1"/>
      <c r="USD18" s="15"/>
      <c r="USE18" s="1"/>
      <c r="USF18" s="15"/>
      <c r="USG18" s="1"/>
      <c r="USH18" s="15"/>
      <c r="USI18" s="1"/>
      <c r="USJ18" s="15"/>
      <c r="USK18" s="1"/>
      <c r="USL18" s="15"/>
      <c r="USM18" s="1"/>
      <c r="USN18" s="15"/>
      <c r="USO18" s="1"/>
      <c r="USP18" s="15"/>
      <c r="USQ18" s="1"/>
      <c r="USR18" s="15"/>
      <c r="USS18" s="1"/>
      <c r="UST18" s="15"/>
      <c r="USU18" s="1"/>
      <c r="USV18" s="15"/>
      <c r="USW18" s="1"/>
      <c r="USX18" s="15"/>
      <c r="USY18" s="1"/>
      <c r="USZ18" s="15"/>
      <c r="UTA18" s="1"/>
      <c r="UTB18" s="15"/>
      <c r="UTC18" s="1"/>
      <c r="UTD18" s="15"/>
      <c r="UTE18" s="1"/>
      <c r="UTF18" s="15"/>
      <c r="UTG18" s="1"/>
      <c r="UTH18" s="15"/>
      <c r="UTI18" s="1"/>
      <c r="UTJ18" s="15"/>
      <c r="UTK18" s="1"/>
      <c r="UTL18" s="15"/>
      <c r="UTM18" s="1"/>
      <c r="UTN18" s="15"/>
      <c r="UTO18" s="1"/>
      <c r="UTP18" s="15"/>
      <c r="UTQ18" s="1"/>
      <c r="UTR18" s="15"/>
      <c r="UTS18" s="1"/>
      <c r="UTT18" s="15"/>
      <c r="UTU18" s="1"/>
      <c r="UTV18" s="15"/>
      <c r="UTW18" s="1"/>
      <c r="UTX18" s="15"/>
      <c r="UTY18" s="1"/>
      <c r="UTZ18" s="15"/>
      <c r="UUA18" s="1"/>
      <c r="UUB18" s="15"/>
      <c r="UUC18" s="1"/>
      <c r="UUD18" s="15"/>
      <c r="UUE18" s="1"/>
      <c r="UUF18" s="15"/>
      <c r="UUG18" s="1"/>
      <c r="UUH18" s="15"/>
      <c r="UUI18" s="1"/>
      <c r="UUJ18" s="15"/>
      <c r="UUK18" s="1"/>
      <c r="UUL18" s="15"/>
      <c r="UUM18" s="1"/>
      <c r="UUN18" s="15"/>
      <c r="UUO18" s="1"/>
      <c r="UUP18" s="15"/>
      <c r="UUQ18" s="1"/>
      <c r="UUR18" s="15"/>
      <c r="UUS18" s="1"/>
      <c r="UUT18" s="15"/>
      <c r="UUU18" s="1"/>
      <c r="UUV18" s="15"/>
      <c r="UUW18" s="1"/>
      <c r="UUX18" s="15"/>
      <c r="UUY18" s="1"/>
      <c r="UUZ18" s="15"/>
      <c r="UVA18" s="1"/>
      <c r="UVB18" s="15"/>
      <c r="UVC18" s="1"/>
      <c r="UVD18" s="15"/>
      <c r="UVE18" s="1"/>
      <c r="UVF18" s="15"/>
      <c r="UVG18" s="1"/>
      <c r="UVH18" s="15"/>
      <c r="UVI18" s="1"/>
      <c r="UVJ18" s="15"/>
      <c r="UVK18" s="1"/>
      <c r="UVL18" s="15"/>
      <c r="UVM18" s="1"/>
      <c r="UVN18" s="15"/>
      <c r="UVO18" s="1"/>
      <c r="UVP18" s="15"/>
      <c r="UVQ18" s="1"/>
      <c r="UVR18" s="15"/>
      <c r="UVS18" s="1"/>
      <c r="UVT18" s="15"/>
      <c r="UVU18" s="1"/>
      <c r="UVV18" s="15"/>
      <c r="UVW18" s="1"/>
      <c r="UVX18" s="15"/>
      <c r="UVY18" s="1"/>
      <c r="UVZ18" s="15"/>
      <c r="UWA18" s="1"/>
      <c r="UWB18" s="15"/>
      <c r="UWC18" s="1"/>
      <c r="UWD18" s="15"/>
      <c r="UWE18" s="1"/>
      <c r="UWF18" s="15"/>
      <c r="UWG18" s="1"/>
      <c r="UWH18" s="15"/>
      <c r="UWI18" s="1"/>
      <c r="UWJ18" s="15"/>
      <c r="UWK18" s="1"/>
      <c r="UWL18" s="15"/>
      <c r="UWM18" s="1"/>
      <c r="UWN18" s="15"/>
      <c r="UWO18" s="1"/>
      <c r="UWP18" s="15"/>
      <c r="UWQ18" s="1"/>
      <c r="UWR18" s="15"/>
      <c r="UWS18" s="1"/>
      <c r="UWT18" s="15"/>
      <c r="UWU18" s="1"/>
      <c r="UWV18" s="15"/>
      <c r="UWW18" s="1"/>
      <c r="UWX18" s="15"/>
      <c r="UWY18" s="1"/>
      <c r="UWZ18" s="15"/>
      <c r="UXA18" s="1"/>
      <c r="UXB18" s="15"/>
      <c r="UXC18" s="1"/>
      <c r="UXD18" s="15"/>
      <c r="UXE18" s="1"/>
      <c r="UXF18" s="15"/>
      <c r="UXG18" s="1"/>
      <c r="UXH18" s="15"/>
      <c r="UXI18" s="1"/>
      <c r="UXJ18" s="15"/>
      <c r="UXK18" s="1"/>
      <c r="UXL18" s="15"/>
      <c r="UXM18" s="1"/>
      <c r="UXN18" s="15"/>
      <c r="UXO18" s="1"/>
      <c r="UXP18" s="15"/>
      <c r="UXQ18" s="1"/>
      <c r="UXR18" s="15"/>
      <c r="UXS18" s="1"/>
      <c r="UXT18" s="15"/>
      <c r="UXU18" s="1"/>
      <c r="UXV18" s="15"/>
      <c r="UXW18" s="1"/>
      <c r="UXX18" s="15"/>
      <c r="UXY18" s="1"/>
      <c r="UXZ18" s="15"/>
      <c r="UYA18" s="1"/>
      <c r="UYB18" s="15"/>
      <c r="UYC18" s="1"/>
      <c r="UYD18" s="15"/>
      <c r="UYE18" s="1"/>
      <c r="UYF18" s="15"/>
      <c r="UYG18" s="1"/>
      <c r="UYH18" s="15"/>
      <c r="UYI18" s="1"/>
      <c r="UYJ18" s="15"/>
      <c r="UYK18" s="1"/>
      <c r="UYL18" s="15"/>
      <c r="UYM18" s="1"/>
      <c r="UYN18" s="15"/>
      <c r="UYO18" s="1"/>
      <c r="UYP18" s="15"/>
      <c r="UYQ18" s="1"/>
      <c r="UYR18" s="15"/>
      <c r="UYS18" s="1"/>
      <c r="UYT18" s="15"/>
      <c r="UYU18" s="1"/>
      <c r="UYV18" s="15"/>
      <c r="UYW18" s="1"/>
      <c r="UYX18" s="15"/>
      <c r="UYY18" s="1"/>
      <c r="UYZ18" s="15"/>
      <c r="UZA18" s="1"/>
      <c r="UZB18" s="15"/>
      <c r="UZC18" s="1"/>
      <c r="UZD18" s="15"/>
      <c r="UZE18" s="1"/>
      <c r="UZF18" s="15"/>
      <c r="UZG18" s="1"/>
      <c r="UZH18" s="15"/>
      <c r="UZI18" s="1"/>
      <c r="UZJ18" s="15"/>
      <c r="UZK18" s="1"/>
      <c r="UZL18" s="15"/>
      <c r="UZM18" s="1"/>
      <c r="UZN18" s="15"/>
      <c r="UZO18" s="1"/>
      <c r="UZP18" s="15"/>
      <c r="UZQ18" s="1"/>
      <c r="UZR18" s="15"/>
      <c r="UZS18" s="1"/>
      <c r="UZT18" s="15"/>
      <c r="UZU18" s="1"/>
      <c r="UZV18" s="15"/>
      <c r="UZW18" s="1"/>
      <c r="UZX18" s="15"/>
      <c r="UZY18" s="1"/>
      <c r="UZZ18" s="15"/>
      <c r="VAA18" s="1"/>
      <c r="VAB18" s="15"/>
      <c r="VAC18" s="1"/>
      <c r="VAD18" s="15"/>
      <c r="VAE18" s="1"/>
      <c r="VAF18" s="15"/>
      <c r="VAG18" s="1"/>
      <c r="VAH18" s="15"/>
      <c r="VAI18" s="1"/>
      <c r="VAJ18" s="15"/>
      <c r="VAK18" s="1"/>
      <c r="VAL18" s="15"/>
      <c r="VAM18" s="1"/>
      <c r="VAN18" s="15"/>
      <c r="VAO18" s="1"/>
      <c r="VAP18" s="15"/>
      <c r="VAQ18" s="1"/>
      <c r="VAR18" s="15"/>
      <c r="VAS18" s="1"/>
      <c r="VAT18" s="15"/>
      <c r="VAU18" s="1"/>
      <c r="VAV18" s="15"/>
      <c r="VAW18" s="1"/>
      <c r="VAX18" s="15"/>
      <c r="VAY18" s="1"/>
      <c r="VAZ18" s="15"/>
      <c r="VBA18" s="1"/>
      <c r="VBB18" s="15"/>
      <c r="VBC18" s="1"/>
      <c r="VBD18" s="15"/>
      <c r="VBE18" s="1"/>
      <c r="VBF18" s="15"/>
      <c r="VBG18" s="1"/>
      <c r="VBH18" s="15"/>
      <c r="VBI18" s="1"/>
      <c r="VBJ18" s="15"/>
      <c r="VBK18" s="1"/>
      <c r="VBL18" s="15"/>
      <c r="VBM18" s="1"/>
      <c r="VBN18" s="15"/>
      <c r="VBO18" s="1"/>
      <c r="VBP18" s="15"/>
      <c r="VBQ18" s="1"/>
      <c r="VBR18" s="15"/>
      <c r="VBS18" s="1"/>
      <c r="VBT18" s="15"/>
      <c r="VBU18" s="1"/>
      <c r="VBV18" s="15"/>
      <c r="VBW18" s="1"/>
      <c r="VBX18" s="15"/>
      <c r="VBY18" s="1"/>
      <c r="VBZ18" s="15"/>
      <c r="VCA18" s="1"/>
      <c r="VCB18" s="15"/>
      <c r="VCC18" s="1"/>
      <c r="VCD18" s="15"/>
      <c r="VCE18" s="1"/>
      <c r="VCF18" s="15"/>
      <c r="VCG18" s="1"/>
      <c r="VCH18" s="15"/>
      <c r="VCI18" s="1"/>
      <c r="VCJ18" s="15"/>
      <c r="VCK18" s="1"/>
      <c r="VCL18" s="15"/>
      <c r="VCM18" s="1"/>
      <c r="VCN18" s="15"/>
      <c r="VCO18" s="1"/>
      <c r="VCP18" s="15"/>
      <c r="VCQ18" s="1"/>
      <c r="VCR18" s="15"/>
      <c r="VCS18" s="1"/>
      <c r="VCT18" s="15"/>
      <c r="VCU18" s="1"/>
      <c r="VCV18" s="15"/>
      <c r="VCW18" s="1"/>
      <c r="VCX18" s="15"/>
      <c r="VCY18" s="1"/>
      <c r="VCZ18" s="15"/>
      <c r="VDA18" s="1"/>
      <c r="VDB18" s="15"/>
      <c r="VDC18" s="1"/>
      <c r="VDD18" s="15"/>
      <c r="VDE18" s="1"/>
      <c r="VDF18" s="15"/>
      <c r="VDG18" s="1"/>
      <c r="VDH18" s="15"/>
      <c r="VDI18" s="1"/>
      <c r="VDJ18" s="15"/>
      <c r="VDK18" s="1"/>
      <c r="VDL18" s="15"/>
      <c r="VDM18" s="1"/>
      <c r="VDN18" s="15"/>
      <c r="VDO18" s="1"/>
      <c r="VDP18" s="15"/>
      <c r="VDQ18" s="1"/>
      <c r="VDR18" s="15"/>
      <c r="VDS18" s="1"/>
      <c r="VDT18" s="15"/>
      <c r="VDU18" s="1"/>
      <c r="VDV18" s="15"/>
      <c r="VDW18" s="1"/>
      <c r="VDX18" s="15"/>
      <c r="VDY18" s="1"/>
      <c r="VDZ18" s="15"/>
      <c r="VEA18" s="1"/>
      <c r="VEB18" s="15"/>
      <c r="VEC18" s="1"/>
      <c r="VED18" s="15"/>
      <c r="VEE18" s="1"/>
      <c r="VEF18" s="15"/>
      <c r="VEG18" s="1"/>
      <c r="VEH18" s="15"/>
      <c r="VEI18" s="1"/>
      <c r="VEJ18" s="15"/>
      <c r="VEK18" s="1"/>
      <c r="VEL18" s="15"/>
      <c r="VEM18" s="1"/>
      <c r="VEN18" s="15"/>
      <c r="VEO18" s="1"/>
      <c r="VEP18" s="15"/>
      <c r="VEQ18" s="1"/>
      <c r="VER18" s="15"/>
      <c r="VES18" s="1"/>
      <c r="VET18" s="15"/>
      <c r="VEU18" s="1"/>
      <c r="VEV18" s="15"/>
      <c r="VEW18" s="1"/>
      <c r="VEX18" s="15"/>
      <c r="VEY18" s="1"/>
      <c r="VEZ18" s="15"/>
      <c r="VFA18" s="1"/>
      <c r="VFB18" s="15"/>
      <c r="VFC18" s="1"/>
      <c r="VFD18" s="15"/>
      <c r="VFE18" s="1"/>
      <c r="VFF18" s="15"/>
      <c r="VFG18" s="1"/>
      <c r="VFH18" s="15"/>
      <c r="VFI18" s="1"/>
      <c r="VFJ18" s="15"/>
      <c r="VFK18" s="1"/>
      <c r="VFL18" s="15"/>
      <c r="VFM18" s="1"/>
      <c r="VFN18" s="15"/>
      <c r="VFO18" s="1"/>
      <c r="VFP18" s="15"/>
      <c r="VFQ18" s="1"/>
      <c r="VFR18" s="15"/>
      <c r="VFS18" s="1"/>
      <c r="VFT18" s="15"/>
      <c r="VFU18" s="1"/>
      <c r="VFV18" s="15"/>
      <c r="VFW18" s="1"/>
      <c r="VFX18" s="15"/>
      <c r="VFY18" s="1"/>
      <c r="VFZ18" s="15"/>
      <c r="VGA18" s="1"/>
      <c r="VGB18" s="15"/>
      <c r="VGC18" s="1"/>
      <c r="VGD18" s="15"/>
      <c r="VGE18" s="1"/>
      <c r="VGF18" s="15"/>
      <c r="VGG18" s="1"/>
      <c r="VGH18" s="15"/>
      <c r="VGI18" s="1"/>
      <c r="VGJ18" s="15"/>
      <c r="VGK18" s="1"/>
      <c r="VGL18" s="15"/>
      <c r="VGM18" s="1"/>
      <c r="VGN18" s="15"/>
      <c r="VGO18" s="1"/>
      <c r="VGP18" s="15"/>
      <c r="VGQ18" s="1"/>
      <c r="VGR18" s="15"/>
      <c r="VGS18" s="1"/>
      <c r="VGT18" s="15"/>
      <c r="VGU18" s="1"/>
      <c r="VGV18" s="15"/>
      <c r="VGW18" s="1"/>
      <c r="VGX18" s="15"/>
      <c r="VGY18" s="1"/>
      <c r="VGZ18" s="15"/>
      <c r="VHA18" s="1"/>
      <c r="VHB18" s="15"/>
      <c r="VHC18" s="1"/>
      <c r="VHD18" s="15"/>
      <c r="VHE18" s="1"/>
      <c r="VHF18" s="15"/>
      <c r="VHG18" s="1"/>
      <c r="VHH18" s="15"/>
      <c r="VHI18" s="1"/>
      <c r="VHJ18" s="15"/>
      <c r="VHK18" s="1"/>
      <c r="VHL18" s="15"/>
      <c r="VHM18" s="1"/>
      <c r="VHN18" s="15"/>
      <c r="VHO18" s="1"/>
      <c r="VHP18" s="15"/>
      <c r="VHQ18" s="1"/>
      <c r="VHR18" s="15"/>
      <c r="VHS18" s="1"/>
      <c r="VHT18" s="15"/>
      <c r="VHU18" s="1"/>
      <c r="VHV18" s="15"/>
      <c r="VHW18" s="1"/>
      <c r="VHX18" s="15"/>
      <c r="VHY18" s="1"/>
      <c r="VHZ18" s="15"/>
      <c r="VIA18" s="1"/>
      <c r="VIB18" s="15"/>
      <c r="VIC18" s="1"/>
      <c r="VID18" s="15"/>
      <c r="VIE18" s="1"/>
      <c r="VIF18" s="15"/>
      <c r="VIG18" s="1"/>
      <c r="VIH18" s="15"/>
      <c r="VII18" s="1"/>
      <c r="VIJ18" s="15"/>
      <c r="VIK18" s="1"/>
      <c r="VIL18" s="15"/>
      <c r="VIM18" s="1"/>
      <c r="VIN18" s="15"/>
      <c r="VIO18" s="1"/>
      <c r="VIP18" s="15"/>
      <c r="VIQ18" s="1"/>
      <c r="VIR18" s="15"/>
      <c r="VIS18" s="1"/>
      <c r="VIT18" s="15"/>
      <c r="VIU18" s="1"/>
      <c r="VIV18" s="15"/>
      <c r="VIW18" s="1"/>
      <c r="VIX18" s="15"/>
      <c r="VIY18" s="1"/>
      <c r="VIZ18" s="15"/>
      <c r="VJA18" s="1"/>
      <c r="VJB18" s="15"/>
      <c r="VJC18" s="1"/>
      <c r="VJD18" s="15"/>
      <c r="VJE18" s="1"/>
      <c r="VJF18" s="15"/>
      <c r="VJG18" s="1"/>
      <c r="VJH18" s="15"/>
      <c r="VJI18" s="1"/>
      <c r="VJJ18" s="15"/>
      <c r="VJK18" s="1"/>
      <c r="VJL18" s="15"/>
      <c r="VJM18" s="1"/>
      <c r="VJN18" s="15"/>
      <c r="VJO18" s="1"/>
      <c r="VJP18" s="15"/>
      <c r="VJQ18" s="1"/>
      <c r="VJR18" s="15"/>
      <c r="VJS18" s="1"/>
      <c r="VJT18" s="15"/>
      <c r="VJU18" s="1"/>
      <c r="VJV18" s="15"/>
      <c r="VJW18" s="1"/>
      <c r="VJX18" s="15"/>
      <c r="VJY18" s="1"/>
      <c r="VJZ18" s="15"/>
      <c r="VKA18" s="1"/>
      <c r="VKB18" s="15"/>
      <c r="VKC18" s="1"/>
      <c r="VKD18" s="15"/>
      <c r="VKE18" s="1"/>
      <c r="VKF18" s="15"/>
      <c r="VKG18" s="1"/>
      <c r="VKH18" s="15"/>
      <c r="VKI18" s="1"/>
      <c r="VKJ18" s="15"/>
      <c r="VKK18" s="1"/>
      <c r="VKL18" s="15"/>
      <c r="VKM18" s="1"/>
      <c r="VKN18" s="15"/>
      <c r="VKO18" s="1"/>
      <c r="VKP18" s="15"/>
      <c r="VKQ18" s="1"/>
      <c r="VKR18" s="15"/>
      <c r="VKS18" s="1"/>
      <c r="VKT18" s="15"/>
      <c r="VKU18" s="1"/>
      <c r="VKV18" s="15"/>
      <c r="VKW18" s="1"/>
      <c r="VKX18" s="15"/>
      <c r="VKY18" s="1"/>
      <c r="VKZ18" s="15"/>
      <c r="VLA18" s="1"/>
      <c r="VLB18" s="15"/>
      <c r="VLC18" s="1"/>
      <c r="VLD18" s="15"/>
      <c r="VLE18" s="1"/>
      <c r="VLF18" s="15"/>
      <c r="VLG18" s="1"/>
      <c r="VLH18" s="15"/>
      <c r="VLI18" s="1"/>
      <c r="VLJ18" s="15"/>
      <c r="VLK18" s="1"/>
      <c r="VLL18" s="15"/>
      <c r="VLM18" s="1"/>
      <c r="VLN18" s="15"/>
      <c r="VLO18" s="1"/>
      <c r="VLP18" s="15"/>
      <c r="VLQ18" s="1"/>
      <c r="VLR18" s="15"/>
      <c r="VLS18" s="1"/>
      <c r="VLT18" s="15"/>
      <c r="VLU18" s="1"/>
      <c r="VLV18" s="15"/>
      <c r="VLW18" s="1"/>
      <c r="VLX18" s="15"/>
      <c r="VLY18" s="1"/>
      <c r="VLZ18" s="15"/>
      <c r="VMA18" s="1"/>
      <c r="VMB18" s="15"/>
      <c r="VMC18" s="1"/>
      <c r="VMD18" s="15"/>
      <c r="VME18" s="1"/>
      <c r="VMF18" s="15"/>
      <c r="VMG18" s="1"/>
      <c r="VMH18" s="15"/>
      <c r="VMI18" s="1"/>
      <c r="VMJ18" s="15"/>
      <c r="VMK18" s="1"/>
      <c r="VML18" s="15"/>
      <c r="VMM18" s="1"/>
      <c r="VMN18" s="15"/>
      <c r="VMO18" s="1"/>
      <c r="VMP18" s="15"/>
      <c r="VMQ18" s="1"/>
      <c r="VMR18" s="15"/>
      <c r="VMS18" s="1"/>
      <c r="VMT18" s="15"/>
      <c r="VMU18" s="1"/>
      <c r="VMV18" s="15"/>
      <c r="VMW18" s="1"/>
      <c r="VMX18" s="15"/>
      <c r="VMY18" s="1"/>
      <c r="VMZ18" s="15"/>
      <c r="VNA18" s="1"/>
      <c r="VNB18" s="15"/>
      <c r="VNC18" s="1"/>
      <c r="VND18" s="15"/>
      <c r="VNE18" s="1"/>
      <c r="VNF18" s="15"/>
      <c r="VNG18" s="1"/>
      <c r="VNH18" s="15"/>
      <c r="VNI18" s="1"/>
      <c r="VNJ18" s="15"/>
      <c r="VNK18" s="1"/>
      <c r="VNL18" s="15"/>
      <c r="VNM18" s="1"/>
      <c r="VNN18" s="15"/>
      <c r="VNO18" s="1"/>
      <c r="VNP18" s="15"/>
      <c r="VNQ18" s="1"/>
      <c r="VNR18" s="15"/>
      <c r="VNS18" s="1"/>
      <c r="VNT18" s="15"/>
      <c r="VNU18" s="1"/>
      <c r="VNV18" s="15"/>
      <c r="VNW18" s="1"/>
      <c r="VNX18" s="15"/>
      <c r="VNY18" s="1"/>
      <c r="VNZ18" s="15"/>
      <c r="VOA18" s="1"/>
      <c r="VOB18" s="15"/>
      <c r="VOC18" s="1"/>
      <c r="VOD18" s="15"/>
      <c r="VOE18" s="1"/>
      <c r="VOF18" s="15"/>
      <c r="VOG18" s="1"/>
      <c r="VOH18" s="15"/>
      <c r="VOI18" s="1"/>
      <c r="VOJ18" s="15"/>
      <c r="VOK18" s="1"/>
      <c r="VOL18" s="15"/>
      <c r="VOM18" s="1"/>
      <c r="VON18" s="15"/>
      <c r="VOO18" s="1"/>
      <c r="VOP18" s="15"/>
      <c r="VOQ18" s="1"/>
      <c r="VOR18" s="15"/>
      <c r="VOS18" s="1"/>
      <c r="VOT18" s="15"/>
      <c r="VOU18" s="1"/>
      <c r="VOV18" s="15"/>
      <c r="VOW18" s="1"/>
      <c r="VOX18" s="15"/>
      <c r="VOY18" s="1"/>
      <c r="VOZ18" s="15"/>
      <c r="VPA18" s="1"/>
      <c r="VPB18" s="15"/>
      <c r="VPC18" s="1"/>
      <c r="VPD18" s="15"/>
      <c r="VPE18" s="1"/>
      <c r="VPF18" s="15"/>
      <c r="VPG18" s="1"/>
      <c r="VPH18" s="15"/>
      <c r="VPI18" s="1"/>
      <c r="VPJ18" s="15"/>
      <c r="VPK18" s="1"/>
      <c r="VPL18" s="15"/>
      <c r="VPM18" s="1"/>
      <c r="VPN18" s="15"/>
      <c r="VPO18" s="1"/>
      <c r="VPP18" s="15"/>
      <c r="VPQ18" s="1"/>
      <c r="VPR18" s="15"/>
      <c r="VPS18" s="1"/>
      <c r="VPT18" s="15"/>
      <c r="VPU18" s="1"/>
      <c r="VPV18" s="15"/>
      <c r="VPW18" s="1"/>
      <c r="VPX18" s="15"/>
      <c r="VPY18" s="1"/>
      <c r="VPZ18" s="15"/>
      <c r="VQA18" s="1"/>
      <c r="VQB18" s="15"/>
      <c r="VQC18" s="1"/>
      <c r="VQD18" s="15"/>
      <c r="VQE18" s="1"/>
      <c r="VQF18" s="15"/>
      <c r="VQG18" s="1"/>
      <c r="VQH18" s="15"/>
      <c r="VQI18" s="1"/>
      <c r="VQJ18" s="15"/>
      <c r="VQK18" s="1"/>
      <c r="VQL18" s="15"/>
      <c r="VQM18" s="1"/>
      <c r="VQN18" s="15"/>
      <c r="VQO18" s="1"/>
      <c r="VQP18" s="15"/>
      <c r="VQQ18" s="1"/>
      <c r="VQR18" s="15"/>
      <c r="VQS18" s="1"/>
      <c r="VQT18" s="15"/>
      <c r="VQU18" s="1"/>
      <c r="VQV18" s="15"/>
      <c r="VQW18" s="1"/>
      <c r="VQX18" s="15"/>
      <c r="VQY18" s="1"/>
      <c r="VQZ18" s="15"/>
      <c r="VRA18" s="1"/>
      <c r="VRB18" s="15"/>
      <c r="VRC18" s="1"/>
      <c r="VRD18" s="15"/>
      <c r="VRE18" s="1"/>
      <c r="VRF18" s="15"/>
      <c r="VRG18" s="1"/>
      <c r="VRH18" s="15"/>
      <c r="VRI18" s="1"/>
      <c r="VRJ18" s="15"/>
      <c r="VRK18" s="1"/>
      <c r="VRL18" s="15"/>
      <c r="VRM18" s="1"/>
      <c r="VRN18" s="15"/>
      <c r="VRO18" s="1"/>
      <c r="VRP18" s="15"/>
      <c r="VRQ18" s="1"/>
      <c r="VRR18" s="15"/>
      <c r="VRS18" s="1"/>
      <c r="VRT18" s="15"/>
      <c r="VRU18" s="1"/>
      <c r="VRV18" s="15"/>
      <c r="VRW18" s="1"/>
      <c r="VRX18" s="15"/>
      <c r="VRY18" s="1"/>
      <c r="VRZ18" s="15"/>
      <c r="VSA18" s="1"/>
      <c r="VSB18" s="15"/>
      <c r="VSC18" s="1"/>
      <c r="VSD18" s="15"/>
      <c r="VSE18" s="1"/>
      <c r="VSF18" s="15"/>
      <c r="VSG18" s="1"/>
      <c r="VSH18" s="15"/>
      <c r="VSI18" s="1"/>
      <c r="VSJ18" s="15"/>
      <c r="VSK18" s="1"/>
      <c r="VSL18" s="15"/>
      <c r="VSM18" s="1"/>
      <c r="VSN18" s="15"/>
      <c r="VSO18" s="1"/>
      <c r="VSP18" s="15"/>
      <c r="VSQ18" s="1"/>
      <c r="VSR18" s="15"/>
      <c r="VSS18" s="1"/>
      <c r="VST18" s="15"/>
      <c r="VSU18" s="1"/>
      <c r="VSV18" s="15"/>
      <c r="VSW18" s="1"/>
      <c r="VSX18" s="15"/>
      <c r="VSY18" s="1"/>
      <c r="VSZ18" s="15"/>
      <c r="VTA18" s="1"/>
      <c r="VTB18" s="15"/>
      <c r="VTC18" s="1"/>
      <c r="VTD18" s="15"/>
      <c r="VTE18" s="1"/>
      <c r="VTF18" s="15"/>
      <c r="VTG18" s="1"/>
      <c r="VTH18" s="15"/>
      <c r="VTI18" s="1"/>
      <c r="VTJ18" s="15"/>
      <c r="VTK18" s="1"/>
      <c r="VTL18" s="15"/>
      <c r="VTM18" s="1"/>
      <c r="VTN18" s="15"/>
      <c r="VTO18" s="1"/>
      <c r="VTP18" s="15"/>
      <c r="VTQ18" s="1"/>
      <c r="VTR18" s="15"/>
      <c r="VTS18" s="1"/>
      <c r="VTT18" s="15"/>
      <c r="VTU18" s="1"/>
      <c r="VTV18" s="15"/>
      <c r="VTW18" s="1"/>
      <c r="VTX18" s="15"/>
      <c r="VTY18" s="1"/>
      <c r="VTZ18" s="15"/>
      <c r="VUA18" s="1"/>
      <c r="VUB18" s="15"/>
      <c r="VUC18" s="1"/>
      <c r="VUD18" s="15"/>
      <c r="VUE18" s="1"/>
      <c r="VUF18" s="15"/>
      <c r="VUG18" s="1"/>
      <c r="VUH18" s="15"/>
      <c r="VUI18" s="1"/>
      <c r="VUJ18" s="15"/>
      <c r="VUK18" s="1"/>
      <c r="VUL18" s="15"/>
      <c r="VUM18" s="1"/>
      <c r="VUN18" s="15"/>
      <c r="VUO18" s="1"/>
      <c r="VUP18" s="15"/>
      <c r="VUQ18" s="1"/>
      <c r="VUR18" s="15"/>
      <c r="VUS18" s="1"/>
      <c r="VUT18" s="15"/>
      <c r="VUU18" s="1"/>
      <c r="VUV18" s="15"/>
      <c r="VUW18" s="1"/>
      <c r="VUX18" s="15"/>
      <c r="VUY18" s="1"/>
      <c r="VUZ18" s="15"/>
      <c r="VVA18" s="1"/>
      <c r="VVB18" s="15"/>
      <c r="VVC18" s="1"/>
      <c r="VVD18" s="15"/>
      <c r="VVE18" s="1"/>
      <c r="VVF18" s="15"/>
      <c r="VVG18" s="1"/>
      <c r="VVH18" s="15"/>
      <c r="VVI18" s="1"/>
      <c r="VVJ18" s="15"/>
      <c r="VVK18" s="1"/>
      <c r="VVL18" s="15"/>
      <c r="VVM18" s="1"/>
      <c r="VVN18" s="15"/>
      <c r="VVO18" s="1"/>
      <c r="VVP18" s="15"/>
      <c r="VVQ18" s="1"/>
      <c r="VVR18" s="15"/>
      <c r="VVS18" s="1"/>
      <c r="VVT18" s="15"/>
      <c r="VVU18" s="1"/>
      <c r="VVV18" s="15"/>
      <c r="VVW18" s="1"/>
      <c r="VVX18" s="15"/>
      <c r="VVY18" s="1"/>
      <c r="VVZ18" s="15"/>
      <c r="VWA18" s="1"/>
      <c r="VWB18" s="15"/>
      <c r="VWC18" s="1"/>
      <c r="VWD18" s="15"/>
      <c r="VWE18" s="1"/>
      <c r="VWF18" s="15"/>
      <c r="VWG18" s="1"/>
      <c r="VWH18" s="15"/>
      <c r="VWI18" s="1"/>
      <c r="VWJ18" s="15"/>
      <c r="VWK18" s="1"/>
      <c r="VWL18" s="15"/>
      <c r="VWM18" s="1"/>
      <c r="VWN18" s="15"/>
      <c r="VWO18" s="1"/>
      <c r="VWP18" s="15"/>
      <c r="VWQ18" s="1"/>
      <c r="VWR18" s="15"/>
      <c r="VWS18" s="1"/>
      <c r="VWT18" s="15"/>
      <c r="VWU18" s="1"/>
      <c r="VWV18" s="15"/>
      <c r="VWW18" s="1"/>
      <c r="VWX18" s="15"/>
      <c r="VWY18" s="1"/>
      <c r="VWZ18" s="15"/>
      <c r="VXA18" s="1"/>
      <c r="VXB18" s="15"/>
      <c r="VXC18" s="1"/>
      <c r="VXD18" s="15"/>
      <c r="VXE18" s="1"/>
      <c r="VXF18" s="15"/>
      <c r="VXG18" s="1"/>
      <c r="VXH18" s="15"/>
      <c r="VXI18" s="1"/>
      <c r="VXJ18" s="15"/>
      <c r="VXK18" s="1"/>
      <c r="VXL18" s="15"/>
      <c r="VXM18" s="1"/>
      <c r="VXN18" s="15"/>
      <c r="VXO18" s="1"/>
      <c r="VXP18" s="15"/>
      <c r="VXQ18" s="1"/>
      <c r="VXR18" s="15"/>
      <c r="VXS18" s="1"/>
      <c r="VXT18" s="15"/>
      <c r="VXU18" s="1"/>
      <c r="VXV18" s="15"/>
      <c r="VXW18" s="1"/>
      <c r="VXX18" s="15"/>
      <c r="VXY18" s="1"/>
      <c r="VXZ18" s="15"/>
      <c r="VYA18" s="1"/>
      <c r="VYB18" s="15"/>
      <c r="VYC18" s="1"/>
      <c r="VYD18" s="15"/>
      <c r="VYE18" s="1"/>
      <c r="VYF18" s="15"/>
      <c r="VYG18" s="1"/>
      <c r="VYH18" s="15"/>
      <c r="VYI18" s="1"/>
      <c r="VYJ18" s="15"/>
      <c r="VYK18" s="1"/>
      <c r="VYL18" s="15"/>
      <c r="VYM18" s="1"/>
      <c r="VYN18" s="15"/>
      <c r="VYO18" s="1"/>
      <c r="VYP18" s="15"/>
      <c r="VYQ18" s="1"/>
      <c r="VYR18" s="15"/>
      <c r="VYS18" s="1"/>
      <c r="VYT18" s="15"/>
      <c r="VYU18" s="1"/>
      <c r="VYV18" s="15"/>
      <c r="VYW18" s="1"/>
      <c r="VYX18" s="15"/>
      <c r="VYY18" s="1"/>
      <c r="VYZ18" s="15"/>
      <c r="VZA18" s="1"/>
      <c r="VZB18" s="15"/>
      <c r="VZC18" s="1"/>
      <c r="VZD18" s="15"/>
      <c r="VZE18" s="1"/>
      <c r="VZF18" s="15"/>
      <c r="VZG18" s="1"/>
      <c r="VZH18" s="15"/>
      <c r="VZI18" s="1"/>
      <c r="VZJ18" s="15"/>
      <c r="VZK18" s="1"/>
      <c r="VZL18" s="15"/>
      <c r="VZM18" s="1"/>
      <c r="VZN18" s="15"/>
      <c r="VZO18" s="1"/>
      <c r="VZP18" s="15"/>
      <c r="VZQ18" s="1"/>
      <c r="VZR18" s="15"/>
      <c r="VZS18" s="1"/>
      <c r="VZT18" s="15"/>
      <c r="VZU18" s="1"/>
      <c r="VZV18" s="15"/>
      <c r="VZW18" s="1"/>
      <c r="VZX18" s="15"/>
      <c r="VZY18" s="1"/>
      <c r="VZZ18" s="15"/>
      <c r="WAA18" s="1"/>
      <c r="WAB18" s="15"/>
      <c r="WAC18" s="1"/>
      <c r="WAD18" s="15"/>
      <c r="WAE18" s="1"/>
      <c r="WAF18" s="15"/>
      <c r="WAG18" s="1"/>
      <c r="WAH18" s="15"/>
      <c r="WAI18" s="1"/>
      <c r="WAJ18" s="15"/>
      <c r="WAK18" s="1"/>
      <c r="WAL18" s="15"/>
      <c r="WAM18" s="1"/>
      <c r="WAN18" s="15"/>
      <c r="WAO18" s="1"/>
      <c r="WAP18" s="15"/>
      <c r="WAQ18" s="1"/>
      <c r="WAR18" s="15"/>
      <c r="WAS18" s="1"/>
      <c r="WAT18" s="15"/>
      <c r="WAU18" s="1"/>
      <c r="WAV18" s="15"/>
      <c r="WAW18" s="1"/>
      <c r="WAX18" s="15"/>
      <c r="WAY18" s="1"/>
      <c r="WAZ18" s="15"/>
      <c r="WBA18" s="1"/>
      <c r="WBB18" s="15"/>
      <c r="WBC18" s="1"/>
      <c r="WBD18" s="15"/>
      <c r="WBE18" s="1"/>
      <c r="WBF18" s="15"/>
      <c r="WBG18" s="1"/>
      <c r="WBH18" s="15"/>
      <c r="WBI18" s="1"/>
      <c r="WBJ18" s="15"/>
      <c r="WBK18" s="1"/>
      <c r="WBL18" s="15"/>
      <c r="WBM18" s="1"/>
      <c r="WBN18" s="15"/>
      <c r="WBO18" s="1"/>
      <c r="WBP18" s="15"/>
      <c r="WBQ18" s="1"/>
      <c r="WBR18" s="15"/>
      <c r="WBS18" s="1"/>
      <c r="WBT18" s="15"/>
      <c r="WBU18" s="1"/>
      <c r="WBV18" s="15"/>
      <c r="WBW18" s="1"/>
      <c r="WBX18" s="15"/>
      <c r="WBY18" s="1"/>
      <c r="WBZ18" s="15"/>
      <c r="WCA18" s="1"/>
      <c r="WCB18" s="15"/>
      <c r="WCC18" s="1"/>
      <c r="WCD18" s="15"/>
      <c r="WCE18" s="1"/>
      <c r="WCF18" s="15"/>
      <c r="WCG18" s="1"/>
      <c r="WCH18" s="15"/>
      <c r="WCI18" s="1"/>
      <c r="WCJ18" s="15"/>
      <c r="WCK18" s="1"/>
      <c r="WCL18" s="15"/>
      <c r="WCM18" s="1"/>
      <c r="WCN18" s="15"/>
      <c r="WCO18" s="1"/>
      <c r="WCP18" s="15"/>
      <c r="WCQ18" s="1"/>
      <c r="WCR18" s="15"/>
      <c r="WCS18" s="1"/>
      <c r="WCT18" s="15"/>
      <c r="WCU18" s="1"/>
      <c r="WCV18" s="15"/>
      <c r="WCW18" s="1"/>
      <c r="WCX18" s="15"/>
      <c r="WCY18" s="1"/>
      <c r="WCZ18" s="15"/>
      <c r="WDA18" s="1"/>
      <c r="WDB18" s="15"/>
      <c r="WDC18" s="1"/>
      <c r="WDD18" s="15"/>
      <c r="WDE18" s="1"/>
      <c r="WDF18" s="15"/>
      <c r="WDG18" s="1"/>
      <c r="WDH18" s="15"/>
      <c r="WDI18" s="1"/>
      <c r="WDJ18" s="15"/>
      <c r="WDK18" s="1"/>
      <c r="WDL18" s="15"/>
      <c r="WDM18" s="1"/>
      <c r="WDN18" s="15"/>
      <c r="WDO18" s="1"/>
      <c r="WDP18" s="15"/>
      <c r="WDQ18" s="1"/>
      <c r="WDR18" s="15"/>
      <c r="WDS18" s="1"/>
      <c r="WDT18" s="15"/>
      <c r="WDU18" s="1"/>
      <c r="WDV18" s="15"/>
      <c r="WDW18" s="1"/>
      <c r="WDX18" s="15"/>
      <c r="WDY18" s="1"/>
      <c r="WDZ18" s="15"/>
      <c r="WEA18" s="1"/>
      <c r="WEB18" s="15"/>
      <c r="WEC18" s="1"/>
      <c r="WED18" s="15"/>
      <c r="WEE18" s="1"/>
      <c r="WEF18" s="15"/>
      <c r="WEG18" s="1"/>
      <c r="WEH18" s="15"/>
      <c r="WEI18" s="1"/>
      <c r="WEJ18" s="15"/>
      <c r="WEK18" s="1"/>
      <c r="WEL18" s="15"/>
      <c r="WEM18" s="1"/>
      <c r="WEN18" s="15"/>
      <c r="WEO18" s="1"/>
      <c r="WEP18" s="15"/>
      <c r="WEQ18" s="1"/>
      <c r="WER18" s="15"/>
      <c r="WES18" s="1"/>
      <c r="WET18" s="15"/>
      <c r="WEU18" s="1"/>
      <c r="WEV18" s="15"/>
      <c r="WEW18" s="1"/>
      <c r="WEX18" s="15"/>
      <c r="WEY18" s="1"/>
      <c r="WEZ18" s="15"/>
      <c r="WFA18" s="1"/>
      <c r="WFB18" s="15"/>
      <c r="WFC18" s="1"/>
      <c r="WFD18" s="15"/>
      <c r="WFE18" s="1"/>
      <c r="WFF18" s="15"/>
      <c r="WFG18" s="1"/>
      <c r="WFH18" s="15"/>
      <c r="WFI18" s="1"/>
      <c r="WFJ18" s="15"/>
      <c r="WFK18" s="1"/>
      <c r="WFL18" s="15"/>
      <c r="WFM18" s="1"/>
      <c r="WFN18" s="15"/>
      <c r="WFO18" s="1"/>
      <c r="WFP18" s="15"/>
      <c r="WFQ18" s="1"/>
      <c r="WFR18" s="15"/>
      <c r="WFS18" s="1"/>
      <c r="WFT18" s="15"/>
      <c r="WFU18" s="1"/>
      <c r="WFV18" s="15"/>
      <c r="WFW18" s="1"/>
      <c r="WFX18" s="15"/>
      <c r="WFY18" s="1"/>
      <c r="WFZ18" s="15"/>
      <c r="WGA18" s="1"/>
      <c r="WGB18" s="15"/>
      <c r="WGC18" s="1"/>
      <c r="WGD18" s="15"/>
      <c r="WGE18" s="1"/>
      <c r="WGF18" s="15"/>
      <c r="WGG18" s="1"/>
      <c r="WGH18" s="15"/>
      <c r="WGI18" s="1"/>
      <c r="WGJ18" s="15"/>
      <c r="WGK18" s="1"/>
      <c r="WGL18" s="15"/>
      <c r="WGM18" s="1"/>
      <c r="WGN18" s="15"/>
      <c r="WGO18" s="1"/>
      <c r="WGP18" s="15"/>
      <c r="WGQ18" s="1"/>
      <c r="WGR18" s="15"/>
      <c r="WGS18" s="1"/>
      <c r="WGT18" s="15"/>
      <c r="WGU18" s="1"/>
      <c r="WGV18" s="15"/>
      <c r="WGW18" s="1"/>
      <c r="WGX18" s="15"/>
      <c r="WGY18" s="1"/>
      <c r="WGZ18" s="15"/>
      <c r="WHA18" s="1"/>
      <c r="WHB18" s="15"/>
      <c r="WHC18" s="1"/>
      <c r="WHD18" s="15"/>
      <c r="WHE18" s="1"/>
      <c r="WHF18" s="15"/>
      <c r="WHG18" s="1"/>
      <c r="WHH18" s="15"/>
      <c r="WHI18" s="1"/>
      <c r="WHJ18" s="15"/>
      <c r="WHK18" s="1"/>
      <c r="WHL18" s="15"/>
      <c r="WHM18" s="1"/>
      <c r="WHN18" s="15"/>
      <c r="WHO18" s="1"/>
      <c r="WHP18" s="15"/>
      <c r="WHQ18" s="1"/>
      <c r="WHR18" s="15"/>
      <c r="WHS18" s="1"/>
      <c r="WHT18" s="15"/>
      <c r="WHU18" s="1"/>
      <c r="WHV18" s="15"/>
      <c r="WHW18" s="1"/>
      <c r="WHX18" s="15"/>
      <c r="WHY18" s="1"/>
      <c r="WHZ18" s="15"/>
      <c r="WIA18" s="1"/>
      <c r="WIB18" s="15"/>
      <c r="WIC18" s="1"/>
      <c r="WID18" s="15"/>
      <c r="WIE18" s="1"/>
      <c r="WIF18" s="15"/>
      <c r="WIG18" s="1"/>
      <c r="WIH18" s="15"/>
      <c r="WII18" s="1"/>
      <c r="WIJ18" s="15"/>
      <c r="WIK18" s="1"/>
      <c r="WIL18" s="15"/>
      <c r="WIM18" s="1"/>
      <c r="WIN18" s="15"/>
      <c r="WIO18" s="1"/>
      <c r="WIP18" s="15"/>
      <c r="WIQ18" s="1"/>
      <c r="WIR18" s="15"/>
      <c r="WIS18" s="1"/>
      <c r="WIT18" s="15"/>
      <c r="WIU18" s="1"/>
      <c r="WIV18" s="15"/>
      <c r="WIW18" s="1"/>
      <c r="WIX18" s="15"/>
      <c r="WIY18" s="1"/>
      <c r="WIZ18" s="15"/>
      <c r="WJA18" s="1"/>
      <c r="WJB18" s="15"/>
      <c r="WJC18" s="1"/>
      <c r="WJD18" s="15"/>
      <c r="WJE18" s="1"/>
      <c r="WJF18" s="15"/>
      <c r="WJG18" s="1"/>
      <c r="WJH18" s="15"/>
      <c r="WJI18" s="1"/>
      <c r="WJJ18" s="15"/>
      <c r="WJK18" s="1"/>
      <c r="WJL18" s="15"/>
      <c r="WJM18" s="1"/>
      <c r="WJN18" s="15"/>
      <c r="WJO18" s="1"/>
      <c r="WJP18" s="15"/>
      <c r="WJQ18" s="1"/>
      <c r="WJR18" s="15"/>
      <c r="WJS18" s="1"/>
      <c r="WJT18" s="15"/>
      <c r="WJU18" s="1"/>
      <c r="WJV18" s="15"/>
      <c r="WJW18" s="1"/>
      <c r="WJX18" s="15"/>
      <c r="WJY18" s="1"/>
      <c r="WJZ18" s="15"/>
      <c r="WKA18" s="1"/>
      <c r="WKB18" s="15"/>
      <c r="WKC18" s="1"/>
      <c r="WKD18" s="15"/>
      <c r="WKE18" s="1"/>
      <c r="WKF18" s="15"/>
      <c r="WKG18" s="1"/>
      <c r="WKH18" s="15"/>
      <c r="WKI18" s="1"/>
      <c r="WKJ18" s="15"/>
      <c r="WKK18" s="1"/>
      <c r="WKL18" s="15"/>
      <c r="WKM18" s="1"/>
      <c r="WKN18" s="15"/>
      <c r="WKO18" s="1"/>
      <c r="WKP18" s="15"/>
      <c r="WKQ18" s="1"/>
      <c r="WKR18" s="15"/>
      <c r="WKS18" s="1"/>
      <c r="WKT18" s="15"/>
      <c r="WKU18" s="1"/>
      <c r="WKV18" s="15"/>
      <c r="WKW18" s="1"/>
      <c r="WKX18" s="15"/>
      <c r="WKY18" s="1"/>
      <c r="WKZ18" s="15"/>
      <c r="WLA18" s="1"/>
      <c r="WLB18" s="15"/>
      <c r="WLC18" s="1"/>
      <c r="WLD18" s="15"/>
      <c r="WLE18" s="1"/>
      <c r="WLF18" s="15"/>
      <c r="WLG18" s="1"/>
      <c r="WLH18" s="15"/>
      <c r="WLI18" s="1"/>
      <c r="WLJ18" s="15"/>
      <c r="WLK18" s="1"/>
      <c r="WLL18" s="15"/>
      <c r="WLM18" s="1"/>
      <c r="WLN18" s="15"/>
      <c r="WLO18" s="1"/>
      <c r="WLP18" s="15"/>
      <c r="WLQ18" s="1"/>
      <c r="WLR18" s="15"/>
      <c r="WLS18" s="1"/>
      <c r="WLT18" s="15"/>
      <c r="WLU18" s="1"/>
      <c r="WLV18" s="15"/>
      <c r="WLW18" s="1"/>
      <c r="WLX18" s="15"/>
      <c r="WLY18" s="1"/>
      <c r="WLZ18" s="15"/>
      <c r="WMA18" s="1"/>
      <c r="WMB18" s="15"/>
      <c r="WMC18" s="1"/>
      <c r="WMD18" s="15"/>
      <c r="WME18" s="1"/>
      <c r="WMF18" s="15"/>
      <c r="WMG18" s="1"/>
      <c r="WMH18" s="15"/>
      <c r="WMI18" s="1"/>
      <c r="WMJ18" s="15"/>
      <c r="WMK18" s="1"/>
      <c r="WML18" s="15"/>
      <c r="WMM18" s="1"/>
      <c r="WMN18" s="15"/>
      <c r="WMO18" s="1"/>
      <c r="WMP18" s="15"/>
      <c r="WMQ18" s="1"/>
      <c r="WMR18" s="15"/>
      <c r="WMS18" s="1"/>
      <c r="WMT18" s="15"/>
      <c r="WMU18" s="1"/>
      <c r="WMV18" s="15"/>
      <c r="WMW18" s="1"/>
      <c r="WMX18" s="15"/>
      <c r="WMY18" s="1"/>
      <c r="WMZ18" s="15"/>
      <c r="WNA18" s="1"/>
      <c r="WNB18" s="15"/>
      <c r="WNC18" s="1"/>
      <c r="WND18" s="15"/>
      <c r="WNE18" s="1"/>
      <c r="WNF18" s="15"/>
      <c r="WNG18" s="1"/>
      <c r="WNH18" s="15"/>
      <c r="WNI18" s="1"/>
      <c r="WNJ18" s="15"/>
      <c r="WNK18" s="1"/>
      <c r="WNL18" s="15"/>
      <c r="WNM18" s="1"/>
      <c r="WNN18" s="15"/>
      <c r="WNO18" s="1"/>
      <c r="WNP18" s="15"/>
      <c r="WNQ18" s="1"/>
      <c r="WNR18" s="15"/>
      <c r="WNS18" s="1"/>
      <c r="WNT18" s="15"/>
      <c r="WNU18" s="1"/>
      <c r="WNV18" s="15"/>
      <c r="WNW18" s="1"/>
      <c r="WNX18" s="15"/>
      <c r="WNY18" s="1"/>
      <c r="WNZ18" s="15"/>
      <c r="WOA18" s="1"/>
      <c r="WOB18" s="15"/>
      <c r="WOC18" s="1"/>
      <c r="WOD18" s="15"/>
      <c r="WOE18" s="1"/>
      <c r="WOF18" s="15"/>
      <c r="WOG18" s="1"/>
      <c r="WOH18" s="15"/>
      <c r="WOI18" s="1"/>
      <c r="WOJ18" s="15"/>
      <c r="WOK18" s="1"/>
      <c r="WOL18" s="15"/>
      <c r="WOM18" s="1"/>
      <c r="WON18" s="15"/>
      <c r="WOO18" s="1"/>
      <c r="WOP18" s="15"/>
      <c r="WOQ18" s="1"/>
      <c r="WOR18" s="15"/>
      <c r="WOS18" s="1"/>
      <c r="WOT18" s="15"/>
      <c r="WOU18" s="1"/>
      <c r="WOV18" s="15"/>
      <c r="WOW18" s="1"/>
      <c r="WOX18" s="15"/>
      <c r="WOY18" s="1"/>
      <c r="WOZ18" s="15"/>
      <c r="WPA18" s="1"/>
      <c r="WPB18" s="15"/>
      <c r="WPC18" s="1"/>
      <c r="WPD18" s="15"/>
      <c r="WPE18" s="1"/>
      <c r="WPF18" s="15"/>
      <c r="WPG18" s="1"/>
      <c r="WPH18" s="15"/>
      <c r="WPI18" s="1"/>
      <c r="WPJ18" s="15"/>
      <c r="WPK18" s="1"/>
      <c r="WPL18" s="15"/>
      <c r="WPM18" s="1"/>
      <c r="WPN18" s="15"/>
      <c r="WPO18" s="1"/>
      <c r="WPP18" s="15"/>
      <c r="WPQ18" s="1"/>
      <c r="WPR18" s="15"/>
      <c r="WPS18" s="1"/>
      <c r="WPT18" s="15"/>
      <c r="WPU18" s="1"/>
      <c r="WPV18" s="15"/>
      <c r="WPW18" s="1"/>
      <c r="WPX18" s="15"/>
      <c r="WPY18" s="1"/>
      <c r="WPZ18" s="15"/>
      <c r="WQA18" s="1"/>
      <c r="WQB18" s="15"/>
      <c r="WQC18" s="1"/>
      <c r="WQD18" s="15"/>
      <c r="WQE18" s="1"/>
      <c r="WQF18" s="15"/>
      <c r="WQG18" s="1"/>
      <c r="WQH18" s="15"/>
      <c r="WQI18" s="1"/>
      <c r="WQJ18" s="15"/>
      <c r="WQK18" s="1"/>
      <c r="WQL18" s="15"/>
      <c r="WQM18" s="1"/>
      <c r="WQN18" s="15"/>
      <c r="WQO18" s="1"/>
      <c r="WQP18" s="15"/>
      <c r="WQQ18" s="1"/>
      <c r="WQR18" s="15"/>
      <c r="WQS18" s="1"/>
      <c r="WQT18" s="15"/>
      <c r="WQU18" s="1"/>
      <c r="WQV18" s="15"/>
      <c r="WQW18" s="1"/>
      <c r="WQX18" s="15"/>
      <c r="WQY18" s="1"/>
      <c r="WQZ18" s="15"/>
      <c r="WRA18" s="1"/>
      <c r="WRB18" s="15"/>
      <c r="WRC18" s="1"/>
      <c r="WRD18" s="15"/>
      <c r="WRE18" s="1"/>
      <c r="WRF18" s="15"/>
      <c r="WRG18" s="1"/>
      <c r="WRH18" s="15"/>
      <c r="WRI18" s="1"/>
      <c r="WRJ18" s="15"/>
      <c r="WRK18" s="1"/>
      <c r="WRL18" s="15"/>
      <c r="WRM18" s="1"/>
      <c r="WRN18" s="15"/>
      <c r="WRO18" s="1"/>
      <c r="WRP18" s="15"/>
      <c r="WRQ18" s="1"/>
      <c r="WRR18" s="15"/>
      <c r="WRS18" s="1"/>
      <c r="WRT18" s="15"/>
      <c r="WRU18" s="1"/>
      <c r="WRV18" s="15"/>
      <c r="WRW18" s="1"/>
      <c r="WRX18" s="15"/>
      <c r="WRY18" s="1"/>
      <c r="WRZ18" s="15"/>
      <c r="WSA18" s="1"/>
      <c r="WSB18" s="15"/>
      <c r="WSC18" s="1"/>
      <c r="WSD18" s="15"/>
      <c r="WSE18" s="1"/>
      <c r="WSF18" s="15"/>
      <c r="WSG18" s="1"/>
      <c r="WSH18" s="15"/>
      <c r="WSI18" s="1"/>
      <c r="WSJ18" s="15"/>
      <c r="WSK18" s="1"/>
      <c r="WSL18" s="15"/>
      <c r="WSM18" s="1"/>
      <c r="WSN18" s="15"/>
      <c r="WSO18" s="1"/>
      <c r="WSP18" s="15"/>
      <c r="WSQ18" s="1"/>
      <c r="WSR18" s="15"/>
      <c r="WSS18" s="1"/>
      <c r="WST18" s="15"/>
      <c r="WSU18" s="1"/>
      <c r="WSV18" s="15"/>
      <c r="WSW18" s="1"/>
      <c r="WSX18" s="15"/>
      <c r="WSY18" s="1"/>
      <c r="WSZ18" s="15"/>
      <c r="WTA18" s="1"/>
      <c r="WTB18" s="15"/>
      <c r="WTC18" s="1"/>
      <c r="WTD18" s="15"/>
      <c r="WTE18" s="1"/>
      <c r="WTF18" s="15"/>
      <c r="WTG18" s="1"/>
      <c r="WTH18" s="15"/>
      <c r="WTI18" s="1"/>
      <c r="WTJ18" s="15"/>
      <c r="WTK18" s="1"/>
      <c r="WTL18" s="15"/>
      <c r="WTM18" s="1"/>
      <c r="WTN18" s="15"/>
      <c r="WTO18" s="1"/>
      <c r="WTP18" s="15"/>
      <c r="WTQ18" s="1"/>
      <c r="WTR18" s="15"/>
      <c r="WTS18" s="1"/>
      <c r="WTT18" s="15"/>
      <c r="WTU18" s="1"/>
      <c r="WTV18" s="15"/>
      <c r="WTW18" s="1"/>
      <c r="WTX18" s="15"/>
      <c r="WTY18" s="1"/>
      <c r="WTZ18" s="15"/>
      <c r="WUA18" s="1"/>
      <c r="WUB18" s="15"/>
      <c r="WUC18" s="1"/>
      <c r="WUD18" s="15"/>
      <c r="WUE18" s="1"/>
      <c r="WUF18" s="15"/>
      <c r="WUG18" s="1"/>
      <c r="WUH18" s="15"/>
      <c r="WUI18" s="1"/>
      <c r="WUJ18" s="15"/>
      <c r="WUK18" s="1"/>
      <c r="WUL18" s="15"/>
      <c r="WUM18" s="1"/>
      <c r="WUN18" s="15"/>
      <c r="WUO18" s="1"/>
      <c r="WUP18" s="15"/>
      <c r="WUQ18" s="1"/>
      <c r="WUR18" s="15"/>
      <c r="WUS18" s="1"/>
      <c r="WUT18" s="15"/>
      <c r="WUU18" s="1"/>
      <c r="WUV18" s="15"/>
      <c r="WUW18" s="1"/>
      <c r="WUX18" s="15"/>
      <c r="WUY18" s="1"/>
      <c r="WUZ18" s="15"/>
      <c r="WVA18" s="1"/>
      <c r="WVB18" s="15"/>
      <c r="WVC18" s="1"/>
      <c r="WVD18" s="15"/>
      <c r="WVE18" s="1"/>
      <c r="WVF18" s="15"/>
      <c r="WVG18" s="1"/>
      <c r="WVH18" s="15"/>
      <c r="WVI18" s="1"/>
      <c r="WVJ18" s="15"/>
      <c r="WVK18" s="1"/>
      <c r="WVL18" s="15"/>
      <c r="WVM18" s="1"/>
      <c r="WVN18" s="15"/>
      <c r="WVO18" s="1"/>
      <c r="WVP18" s="15"/>
      <c r="WVQ18" s="1"/>
      <c r="WVR18" s="15"/>
      <c r="WVS18" s="1"/>
      <c r="WVT18" s="15"/>
      <c r="WVU18" s="1"/>
      <c r="WVV18" s="15"/>
      <c r="WVW18" s="1"/>
      <c r="WVX18" s="15"/>
      <c r="WVY18" s="1"/>
      <c r="WVZ18" s="15"/>
      <c r="WWA18" s="1"/>
      <c r="WWB18" s="15"/>
      <c r="WWC18" s="1"/>
      <c r="WWD18" s="15"/>
      <c r="WWE18" s="1"/>
      <c r="WWF18" s="15"/>
      <c r="WWG18" s="1"/>
      <c r="WWH18" s="15"/>
      <c r="WWI18" s="1"/>
      <c r="WWJ18" s="15"/>
      <c r="WWK18" s="1"/>
      <c r="WWL18" s="15"/>
      <c r="WWM18" s="1"/>
      <c r="WWN18" s="15"/>
      <c r="WWO18" s="1"/>
      <c r="WWP18" s="15"/>
      <c r="WWQ18" s="1"/>
      <c r="WWR18" s="15"/>
      <c r="WWS18" s="1"/>
      <c r="WWT18" s="15"/>
      <c r="WWU18" s="1"/>
      <c r="WWV18" s="15"/>
      <c r="WWW18" s="1"/>
      <c r="WWX18" s="15"/>
      <c r="WWY18" s="1"/>
      <c r="WWZ18" s="15"/>
      <c r="WXA18" s="1"/>
      <c r="WXB18" s="15"/>
      <c r="WXC18" s="1"/>
      <c r="WXD18" s="15"/>
      <c r="WXE18" s="1"/>
      <c r="WXF18" s="15"/>
      <c r="WXG18" s="1"/>
      <c r="WXH18" s="15"/>
      <c r="WXI18" s="1"/>
      <c r="WXJ18" s="15"/>
      <c r="WXK18" s="1"/>
      <c r="WXL18" s="15"/>
      <c r="WXM18" s="1"/>
      <c r="WXN18" s="15"/>
      <c r="WXO18" s="1"/>
      <c r="WXP18" s="15"/>
      <c r="WXQ18" s="1"/>
      <c r="WXR18" s="15"/>
      <c r="WXS18" s="1"/>
      <c r="WXT18" s="15"/>
      <c r="WXU18" s="1"/>
      <c r="WXV18" s="15"/>
      <c r="WXW18" s="1"/>
      <c r="WXX18" s="15"/>
      <c r="WXY18" s="1"/>
      <c r="WXZ18" s="15"/>
      <c r="WYA18" s="1"/>
      <c r="WYB18" s="15"/>
      <c r="WYC18" s="1"/>
      <c r="WYD18" s="15"/>
      <c r="WYE18" s="1"/>
      <c r="WYF18" s="15"/>
      <c r="WYG18" s="1"/>
      <c r="WYH18" s="15"/>
      <c r="WYI18" s="1"/>
      <c r="WYJ18" s="15"/>
      <c r="WYK18" s="1"/>
      <c r="WYL18" s="15"/>
      <c r="WYM18" s="1"/>
      <c r="WYN18" s="15"/>
      <c r="WYO18" s="1"/>
      <c r="WYP18" s="15"/>
      <c r="WYQ18" s="1"/>
      <c r="WYR18" s="15"/>
      <c r="WYS18" s="1"/>
      <c r="WYT18" s="15"/>
      <c r="WYU18" s="1"/>
      <c r="WYV18" s="15"/>
      <c r="WYW18" s="1"/>
      <c r="WYX18" s="15"/>
      <c r="WYY18" s="1"/>
      <c r="WYZ18" s="15"/>
      <c r="WZA18" s="1"/>
      <c r="WZB18" s="15"/>
      <c r="WZC18" s="1"/>
      <c r="WZD18" s="15"/>
      <c r="WZE18" s="1"/>
      <c r="WZF18" s="15"/>
      <c r="WZG18" s="1"/>
      <c r="WZH18" s="15"/>
      <c r="WZI18" s="1"/>
      <c r="WZJ18" s="15"/>
      <c r="WZK18" s="1"/>
      <c r="WZL18" s="15"/>
      <c r="WZM18" s="1"/>
      <c r="WZN18" s="15"/>
      <c r="WZO18" s="1"/>
      <c r="WZP18" s="15"/>
      <c r="WZQ18" s="1"/>
      <c r="WZR18" s="15"/>
      <c r="WZS18" s="1"/>
      <c r="WZT18" s="15"/>
      <c r="WZU18" s="1"/>
      <c r="WZV18" s="15"/>
      <c r="WZW18" s="1"/>
      <c r="WZX18" s="15"/>
      <c r="WZY18" s="1"/>
      <c r="WZZ18" s="15"/>
      <c r="XAA18" s="1"/>
      <c r="XAB18" s="15"/>
      <c r="XAC18" s="1"/>
      <c r="XAD18" s="15"/>
      <c r="XAE18" s="1"/>
      <c r="XAF18" s="15"/>
      <c r="XAG18" s="1"/>
      <c r="XAH18" s="15"/>
      <c r="XAI18" s="1"/>
      <c r="XAJ18" s="15"/>
      <c r="XAK18" s="1"/>
      <c r="XAL18" s="15"/>
      <c r="XAM18" s="1"/>
      <c r="XAN18" s="15"/>
      <c r="XAO18" s="1"/>
      <c r="XAP18" s="15"/>
      <c r="XAQ18" s="1"/>
      <c r="XAR18" s="15"/>
      <c r="XAS18" s="1"/>
      <c r="XAT18" s="15"/>
      <c r="XAU18" s="1"/>
      <c r="XAV18" s="15"/>
      <c r="XAW18" s="1"/>
      <c r="XAX18" s="15"/>
      <c r="XAY18" s="1"/>
      <c r="XAZ18" s="15"/>
      <c r="XBA18" s="1"/>
      <c r="XBB18" s="15"/>
      <c r="XBC18" s="1"/>
      <c r="XBD18" s="15"/>
      <c r="XBE18" s="1"/>
      <c r="XBF18" s="15"/>
      <c r="XBG18" s="1"/>
      <c r="XBH18" s="15"/>
      <c r="XBI18" s="1"/>
      <c r="XBJ18" s="15"/>
      <c r="XBK18" s="1"/>
      <c r="XBL18" s="15"/>
      <c r="XBM18" s="1"/>
      <c r="XBN18" s="15"/>
      <c r="XBO18" s="1"/>
      <c r="XBP18" s="15"/>
      <c r="XBQ18" s="1"/>
      <c r="XBR18" s="15"/>
      <c r="XBS18" s="1"/>
      <c r="XBT18" s="15"/>
      <c r="XBU18" s="1"/>
      <c r="XBV18" s="15"/>
      <c r="XBW18" s="1"/>
      <c r="XBX18" s="15"/>
      <c r="XBY18" s="1"/>
      <c r="XBZ18" s="15"/>
      <c r="XCA18" s="1"/>
      <c r="XCB18" s="15"/>
      <c r="XCC18" s="1"/>
      <c r="XCD18" s="15"/>
      <c r="XCE18" s="1"/>
      <c r="XCF18" s="15"/>
      <c r="XCG18" s="1"/>
      <c r="XCH18" s="15"/>
      <c r="XCI18" s="1"/>
      <c r="XCJ18" s="15"/>
      <c r="XCK18" s="1"/>
      <c r="XCL18" s="15"/>
      <c r="XCM18" s="1"/>
      <c r="XCN18" s="15"/>
      <c r="XCO18" s="1"/>
      <c r="XCP18" s="15"/>
      <c r="XCQ18" s="1"/>
      <c r="XCR18" s="15"/>
      <c r="XCS18" s="1"/>
      <c r="XCT18" s="15"/>
      <c r="XCU18" s="1"/>
      <c r="XCV18" s="15"/>
      <c r="XCW18" s="1"/>
      <c r="XCX18" s="15"/>
      <c r="XCY18" s="1"/>
      <c r="XCZ18" s="15"/>
      <c r="XDA18" s="1"/>
      <c r="XDB18" s="15"/>
      <c r="XDC18" s="1"/>
      <c r="XDD18" s="15"/>
      <c r="XDE18" s="1"/>
      <c r="XDF18" s="15"/>
      <c r="XDG18" s="1"/>
      <c r="XDH18" s="15"/>
      <c r="XDI18" s="1"/>
      <c r="XDJ18" s="15"/>
      <c r="XDK18" s="1"/>
      <c r="XDL18" s="15"/>
      <c r="XDM18" s="1"/>
      <c r="XDN18" s="15"/>
      <c r="XDO18" s="1"/>
      <c r="XDP18" s="15"/>
      <c r="XDQ18" s="1"/>
      <c r="XDR18" s="15"/>
      <c r="XDS18" s="1"/>
      <c r="XDT18" s="15"/>
      <c r="XDU18" s="1"/>
      <c r="XDV18" s="15"/>
      <c r="XDW18" s="1"/>
      <c r="XDX18" s="15"/>
      <c r="XDY18" s="1"/>
      <c r="XDZ18" s="15"/>
      <c r="XEA18" s="1"/>
      <c r="XEB18" s="15"/>
      <c r="XEC18" s="1"/>
      <c r="XED18" s="15"/>
      <c r="XEE18" s="1"/>
      <c r="XEF18" s="15"/>
      <c r="XEG18" s="1"/>
      <c r="XEH18" s="15"/>
      <c r="XEI18" s="1"/>
      <c r="XEJ18" s="15"/>
      <c r="XEK18" s="1"/>
      <c r="XEL18" s="15"/>
      <c r="XEM18" s="1"/>
      <c r="XEN18" s="15"/>
      <c r="XEO18" s="1"/>
      <c r="XEP18" s="15"/>
      <c r="XEQ18" s="1"/>
      <c r="XER18" s="15"/>
      <c r="XES18" s="1"/>
      <c r="XET18" s="15"/>
      <c r="XEU18" s="1"/>
      <c r="XEV18" s="15"/>
      <c r="XEW18" s="1"/>
      <c r="XEX18" s="15"/>
      <c r="XEY18" s="1"/>
      <c r="XEZ18" s="15"/>
      <c r="XFA18" s="1"/>
      <c r="XFB18" s="15"/>
      <c r="XFC18" s="1"/>
      <c r="XFD18" s="15"/>
    </row>
    <row r="19" spans="1:16384" x14ac:dyDescent="0.2">
      <c r="A19" s="1"/>
    </row>
    <row r="20" spans="1:16384" ht="13.5" thickBot="1" x14ac:dyDescent="0.25">
      <c r="A20" s="1"/>
      <c r="B20" t="s">
        <v>184</v>
      </c>
      <c r="C20" s="1" t="s">
        <v>91</v>
      </c>
      <c r="D20" s="1" t="s">
        <v>92</v>
      </c>
      <c r="E20" s="1" t="s">
        <v>93</v>
      </c>
      <c r="H20" s="36" t="s">
        <v>91</v>
      </c>
      <c r="I20" s="1" t="s">
        <v>92</v>
      </c>
      <c r="J20" s="1" t="s">
        <v>93</v>
      </c>
      <c r="M20" s="12" t="s">
        <v>91</v>
      </c>
      <c r="N20" s="1" t="s">
        <v>92</v>
      </c>
      <c r="O20" s="1" t="s">
        <v>93</v>
      </c>
      <c r="R20" s="12" t="s">
        <v>91</v>
      </c>
      <c r="S20" s="1" t="s">
        <v>92</v>
      </c>
      <c r="T20" s="1" t="s">
        <v>93</v>
      </c>
      <c r="W20" s="12" t="s">
        <v>91</v>
      </c>
      <c r="X20" s="1" t="s">
        <v>92</v>
      </c>
      <c r="Y20" s="1" t="s">
        <v>93</v>
      </c>
      <c r="AB20" s="12" t="s">
        <v>91</v>
      </c>
      <c r="AC20" s="1" t="s">
        <v>92</v>
      </c>
      <c r="AD20" s="1" t="s">
        <v>93</v>
      </c>
    </row>
    <row r="21" spans="1:16384" x14ac:dyDescent="0.2">
      <c r="A21" s="1"/>
      <c r="B21" s="15" t="s">
        <v>180</v>
      </c>
      <c r="C21" s="12">
        <v>2.5065E-2</v>
      </c>
      <c r="D21" s="1" t="s">
        <v>94</v>
      </c>
      <c r="E21" s="1" t="s">
        <v>95</v>
      </c>
      <c r="G21" s="23" t="s">
        <v>190</v>
      </c>
      <c r="H21" s="24">
        <v>0.02</v>
      </c>
      <c r="I21" s="33" t="s">
        <v>94</v>
      </c>
      <c r="J21" s="33" t="s">
        <v>95</v>
      </c>
      <c r="L21" s="23" t="s">
        <v>190</v>
      </c>
      <c r="M21" s="24">
        <v>0.02</v>
      </c>
      <c r="N21" s="33" t="s">
        <v>94</v>
      </c>
      <c r="O21" s="33" t="s">
        <v>95</v>
      </c>
      <c r="Q21" s="23" t="s">
        <v>359</v>
      </c>
      <c r="R21" s="24">
        <v>0</v>
      </c>
      <c r="S21" s="1" t="s">
        <v>94</v>
      </c>
      <c r="T21" s="1" t="s">
        <v>95</v>
      </c>
      <c r="V21" s="15" t="s">
        <v>359</v>
      </c>
      <c r="W21" s="24">
        <v>0</v>
      </c>
      <c r="X21" s="1" t="s">
        <v>94</v>
      </c>
      <c r="Y21" s="1" t="s">
        <v>95</v>
      </c>
      <c r="AA21" s="15" t="s">
        <v>269</v>
      </c>
      <c r="AB21" s="12">
        <v>6.6600000000000006E-2</v>
      </c>
      <c r="AC21" s="1" t="s">
        <v>94</v>
      </c>
      <c r="AD21" s="1" t="s">
        <v>95</v>
      </c>
    </row>
    <row r="22" spans="1:16384" x14ac:dyDescent="0.2">
      <c r="A22" s="1"/>
      <c r="B22" s="15" t="s">
        <v>177</v>
      </c>
      <c r="C22" s="12">
        <v>2.5065E-2</v>
      </c>
      <c r="D22" s="1" t="s">
        <v>94</v>
      </c>
      <c r="E22" s="1" t="s">
        <v>95</v>
      </c>
      <c r="G22" s="25" t="s">
        <v>191</v>
      </c>
      <c r="H22" s="26">
        <v>2.1000000000000001E-2</v>
      </c>
      <c r="I22" s="34" t="s">
        <v>94</v>
      </c>
      <c r="J22" s="34" t="s">
        <v>95</v>
      </c>
      <c r="L22" s="25" t="s">
        <v>191</v>
      </c>
      <c r="M22" s="26">
        <v>2.1000000000000001E-2</v>
      </c>
      <c r="N22" s="34" t="s">
        <v>94</v>
      </c>
      <c r="O22" s="34" t="s">
        <v>95</v>
      </c>
      <c r="Q22" s="25" t="s">
        <v>360</v>
      </c>
      <c r="R22" s="26">
        <v>-2.9999999999999997E-4</v>
      </c>
      <c r="S22" s="1" t="s">
        <v>94</v>
      </c>
      <c r="T22" s="1" t="s">
        <v>95</v>
      </c>
      <c r="V22" s="15" t="s">
        <v>360</v>
      </c>
      <c r="W22" s="26">
        <v>0</v>
      </c>
      <c r="X22" s="1" t="s">
        <v>94</v>
      </c>
      <c r="Y22" s="1" t="s">
        <v>95</v>
      </c>
      <c r="AA22" s="15" t="s">
        <v>270</v>
      </c>
      <c r="AB22" s="12">
        <v>6.6600000000000006E-2</v>
      </c>
      <c r="AC22" s="1" t="s">
        <v>94</v>
      </c>
      <c r="AD22" s="1" t="s">
        <v>95</v>
      </c>
    </row>
    <row r="23" spans="1:16384" x14ac:dyDescent="0.2">
      <c r="A23" s="1"/>
      <c r="B23" s="15" t="s">
        <v>175</v>
      </c>
      <c r="C23" s="12">
        <v>2.5065E-2</v>
      </c>
      <c r="D23" s="1" t="s">
        <v>94</v>
      </c>
      <c r="E23" s="1" t="s">
        <v>95</v>
      </c>
      <c r="G23" s="25" t="s">
        <v>192</v>
      </c>
      <c r="H23" s="26">
        <v>2.2000000000000002E-2</v>
      </c>
      <c r="I23" s="34" t="s">
        <v>94</v>
      </c>
      <c r="J23" s="34" t="s">
        <v>95</v>
      </c>
      <c r="L23" s="25" t="s">
        <v>192</v>
      </c>
      <c r="M23" s="26">
        <v>2.2000000000000002E-2</v>
      </c>
      <c r="N23" s="34" t="s">
        <v>94</v>
      </c>
      <c r="O23" s="34" t="s">
        <v>95</v>
      </c>
      <c r="Q23" s="25" t="s">
        <v>219</v>
      </c>
      <c r="R23" s="26">
        <v>5.0000000000000001E-4</v>
      </c>
      <c r="S23" s="1" t="s">
        <v>94</v>
      </c>
      <c r="T23" s="1" t="s">
        <v>95</v>
      </c>
      <c r="V23" s="15" t="s">
        <v>225</v>
      </c>
      <c r="W23" s="26">
        <v>0</v>
      </c>
      <c r="X23" s="1" t="s">
        <v>94</v>
      </c>
      <c r="Y23" s="1" t="s">
        <v>95</v>
      </c>
      <c r="AA23" s="15" t="s">
        <v>271</v>
      </c>
      <c r="AB23" s="12">
        <v>6.6600000000000006E-2</v>
      </c>
      <c r="AC23" s="1" t="s">
        <v>94</v>
      </c>
      <c r="AD23" s="1" t="s">
        <v>95</v>
      </c>
    </row>
    <row r="24" spans="1:16384" x14ac:dyDescent="0.2">
      <c r="A24" s="1"/>
      <c r="B24" s="15" t="s">
        <v>174</v>
      </c>
      <c r="C24" s="12">
        <v>2.5065E-2</v>
      </c>
      <c r="D24" s="1" t="s">
        <v>94</v>
      </c>
      <c r="E24" s="1" t="s">
        <v>95</v>
      </c>
      <c r="G24" s="25" t="s">
        <v>193</v>
      </c>
      <c r="H24" s="26">
        <v>2.3000000000000003E-2</v>
      </c>
      <c r="I24" s="34" t="s">
        <v>94</v>
      </c>
      <c r="J24" s="34" t="s">
        <v>95</v>
      </c>
      <c r="L24" s="25" t="s">
        <v>193</v>
      </c>
      <c r="M24" s="26">
        <v>2.3000000000000003E-2</v>
      </c>
      <c r="N24" s="34" t="s">
        <v>94</v>
      </c>
      <c r="O24" s="34" t="s">
        <v>95</v>
      </c>
      <c r="Q24" s="25" t="s">
        <v>220</v>
      </c>
      <c r="R24" s="26">
        <v>6.9999999999999999E-4</v>
      </c>
      <c r="S24" s="1" t="s">
        <v>94</v>
      </c>
      <c r="T24" s="1" t="s">
        <v>95</v>
      </c>
      <c r="V24" s="15" t="s">
        <v>226</v>
      </c>
      <c r="W24" s="26">
        <v>0</v>
      </c>
      <c r="X24" s="1" t="s">
        <v>94</v>
      </c>
      <c r="Y24" s="1" t="s">
        <v>95</v>
      </c>
      <c r="AA24" s="15" t="s">
        <v>272</v>
      </c>
      <c r="AB24" s="12">
        <v>6.6600000000000006E-2</v>
      </c>
      <c r="AC24" s="1" t="s">
        <v>94</v>
      </c>
      <c r="AD24" s="1" t="s">
        <v>95</v>
      </c>
    </row>
    <row r="25" spans="1:16384" x14ac:dyDescent="0.2">
      <c r="A25" s="1"/>
      <c r="B25" s="15" t="s">
        <v>173</v>
      </c>
      <c r="C25" s="12">
        <v>2.5065E-2</v>
      </c>
      <c r="D25" s="1" t="s">
        <v>94</v>
      </c>
      <c r="E25" s="1" t="s">
        <v>95</v>
      </c>
      <c r="G25" s="25" t="s">
        <v>194</v>
      </c>
      <c r="H25" s="26">
        <v>2.4000000000000004E-2</v>
      </c>
      <c r="I25" s="34" t="s">
        <v>94</v>
      </c>
      <c r="J25" s="34" t="s">
        <v>95</v>
      </c>
      <c r="L25" s="25" t="s">
        <v>194</v>
      </c>
      <c r="M25" s="26">
        <v>2.4000000000000004E-2</v>
      </c>
      <c r="N25" s="34" t="s">
        <v>94</v>
      </c>
      <c r="O25" s="34" t="s">
        <v>95</v>
      </c>
      <c r="Q25" s="25" t="s">
        <v>221</v>
      </c>
      <c r="R25" s="26">
        <v>1E-3</v>
      </c>
      <c r="S25" s="1" t="s">
        <v>94</v>
      </c>
      <c r="T25" s="1" t="s">
        <v>95</v>
      </c>
      <c r="V25" s="15" t="s">
        <v>227</v>
      </c>
      <c r="W25" s="26">
        <v>0</v>
      </c>
      <c r="X25" s="1" t="s">
        <v>94</v>
      </c>
      <c r="Y25" s="1" t="s">
        <v>95</v>
      </c>
      <c r="AA25" s="15" t="s">
        <v>273</v>
      </c>
      <c r="AB25" s="12">
        <v>6.6600000000000006E-2</v>
      </c>
      <c r="AC25" s="1" t="s">
        <v>94</v>
      </c>
      <c r="AD25" s="1" t="s">
        <v>95</v>
      </c>
    </row>
    <row r="26" spans="1:16384" x14ac:dyDescent="0.2">
      <c r="A26" s="1"/>
      <c r="B26" s="15" t="s">
        <v>172</v>
      </c>
      <c r="C26" s="12">
        <v>2.5065E-2</v>
      </c>
      <c r="D26" s="1" t="s">
        <v>94</v>
      </c>
      <c r="E26" s="1" t="s">
        <v>95</v>
      </c>
      <c r="G26" s="25" t="s">
        <v>195</v>
      </c>
      <c r="H26" s="26">
        <v>2.5000000000000005E-2</v>
      </c>
      <c r="I26" s="34" t="s">
        <v>94</v>
      </c>
      <c r="J26" s="34" t="s">
        <v>95</v>
      </c>
      <c r="L26" s="25" t="s">
        <v>195</v>
      </c>
      <c r="M26" s="26">
        <v>2.5000000000000005E-2</v>
      </c>
      <c r="N26" s="34" t="s">
        <v>94</v>
      </c>
      <c r="O26" s="34" t="s">
        <v>95</v>
      </c>
      <c r="Q26" s="25" t="s">
        <v>222</v>
      </c>
      <c r="R26" s="26">
        <v>1.5E-3</v>
      </c>
      <c r="S26" s="1" t="s">
        <v>94</v>
      </c>
      <c r="T26" s="1" t="s">
        <v>95</v>
      </c>
      <c r="V26" s="15" t="s">
        <v>215</v>
      </c>
      <c r="W26" s="26">
        <v>0</v>
      </c>
      <c r="X26" s="1" t="s">
        <v>94</v>
      </c>
      <c r="Y26" s="1" t="s">
        <v>95</v>
      </c>
      <c r="AA26" s="15" t="s">
        <v>274</v>
      </c>
      <c r="AB26" s="12">
        <v>6.6600000000000006E-2</v>
      </c>
      <c r="AC26" s="1" t="s">
        <v>94</v>
      </c>
      <c r="AD26" s="1" t="s">
        <v>95</v>
      </c>
    </row>
    <row r="27" spans="1:16384" x14ac:dyDescent="0.2">
      <c r="A27" s="1"/>
      <c r="B27" s="15" t="s">
        <v>171</v>
      </c>
      <c r="C27" s="12">
        <v>2.5065E-2</v>
      </c>
      <c r="D27" s="1" t="s">
        <v>94</v>
      </c>
      <c r="E27" s="1" t="s">
        <v>95</v>
      </c>
      <c r="G27" s="25" t="s">
        <v>196</v>
      </c>
      <c r="H27" s="26">
        <v>2.6000000000000006E-2</v>
      </c>
      <c r="I27" s="34" t="s">
        <v>94</v>
      </c>
      <c r="J27" s="34" t="s">
        <v>95</v>
      </c>
      <c r="L27" s="25" t="s">
        <v>196</v>
      </c>
      <c r="M27" s="26">
        <v>2.6000000000000006E-2</v>
      </c>
      <c r="N27" s="34" t="s">
        <v>94</v>
      </c>
      <c r="O27" s="34" t="s">
        <v>95</v>
      </c>
      <c r="Q27" s="25" t="s">
        <v>223</v>
      </c>
      <c r="R27" s="26">
        <v>2E-3</v>
      </c>
      <c r="S27" s="1" t="s">
        <v>94</v>
      </c>
      <c r="T27" s="1" t="s">
        <v>95</v>
      </c>
      <c r="V27" s="15" t="s">
        <v>216</v>
      </c>
      <c r="W27" s="26">
        <v>0</v>
      </c>
      <c r="X27" s="1" t="s">
        <v>94</v>
      </c>
      <c r="Y27" s="1" t="s">
        <v>95</v>
      </c>
      <c r="AA27" s="15" t="s">
        <v>275</v>
      </c>
      <c r="AB27" s="12">
        <v>6.6600000000000006E-2</v>
      </c>
      <c r="AC27" s="1" t="s">
        <v>94</v>
      </c>
      <c r="AD27" s="1" t="s">
        <v>95</v>
      </c>
    </row>
    <row r="28" spans="1:16384" x14ac:dyDescent="0.2">
      <c r="A28" s="1"/>
      <c r="B28" s="15" t="s">
        <v>170</v>
      </c>
      <c r="C28" s="12">
        <v>2.5065E-2</v>
      </c>
      <c r="D28" s="1" t="s">
        <v>94</v>
      </c>
      <c r="E28" s="1" t="s">
        <v>95</v>
      </c>
      <c r="G28" s="25" t="s">
        <v>197</v>
      </c>
      <c r="H28" s="26">
        <v>2.7000000000000007E-2</v>
      </c>
      <c r="I28" s="34" t="s">
        <v>94</v>
      </c>
      <c r="J28" s="34" t="s">
        <v>95</v>
      </c>
      <c r="L28" s="25" t="s">
        <v>197</v>
      </c>
      <c r="M28" s="26">
        <v>2.7000000000000007E-2</v>
      </c>
      <c r="N28" s="34" t="s">
        <v>94</v>
      </c>
      <c r="O28" s="34" t="s">
        <v>95</v>
      </c>
      <c r="Q28" s="25" t="s">
        <v>224</v>
      </c>
      <c r="R28" s="26">
        <v>2.2000000000000001E-3</v>
      </c>
      <c r="S28" s="1" t="s">
        <v>94</v>
      </c>
      <c r="T28" s="1" t="s">
        <v>95</v>
      </c>
      <c r="V28" s="15" t="s">
        <v>217</v>
      </c>
      <c r="W28" s="26">
        <v>0</v>
      </c>
      <c r="X28" s="1" t="s">
        <v>94</v>
      </c>
      <c r="Y28" s="1" t="s">
        <v>95</v>
      </c>
      <c r="AA28" s="15" t="s">
        <v>276</v>
      </c>
      <c r="AB28" s="12">
        <v>6.6600000000000006E-2</v>
      </c>
      <c r="AC28" s="1" t="s">
        <v>94</v>
      </c>
      <c r="AD28" s="1" t="s">
        <v>95</v>
      </c>
    </row>
    <row r="29" spans="1:16384" x14ac:dyDescent="0.2">
      <c r="A29" s="1"/>
      <c r="B29" s="15" t="s">
        <v>169</v>
      </c>
      <c r="C29" s="12">
        <v>2.5065E-2</v>
      </c>
      <c r="D29" s="1" t="s">
        <v>94</v>
      </c>
      <c r="E29" s="1" t="s">
        <v>95</v>
      </c>
      <c r="G29" s="25" t="s">
        <v>198</v>
      </c>
      <c r="H29" s="26">
        <v>2.8000000000000008E-2</v>
      </c>
      <c r="I29" s="34" t="s">
        <v>94</v>
      </c>
      <c r="J29" s="34" t="s">
        <v>95</v>
      </c>
      <c r="L29" s="25" t="s">
        <v>198</v>
      </c>
      <c r="M29" s="26">
        <v>2.8000000000000008E-2</v>
      </c>
      <c r="N29" s="34" t="s">
        <v>94</v>
      </c>
      <c r="O29" s="34" t="s">
        <v>95</v>
      </c>
      <c r="Q29" s="25" t="s">
        <v>361</v>
      </c>
      <c r="R29" s="26">
        <v>2.5000000000000001E-3</v>
      </c>
      <c r="S29" s="1" t="s">
        <v>94</v>
      </c>
      <c r="T29" s="1" t="s">
        <v>95</v>
      </c>
      <c r="V29" s="15" t="s">
        <v>210</v>
      </c>
      <c r="W29" s="26">
        <v>0</v>
      </c>
      <c r="X29" s="1" t="s">
        <v>94</v>
      </c>
      <c r="Y29" s="1" t="s">
        <v>95</v>
      </c>
      <c r="AA29" s="15" t="s">
        <v>277</v>
      </c>
      <c r="AB29" s="12">
        <v>6.6600000000000006E-2</v>
      </c>
      <c r="AC29" s="1" t="s">
        <v>94</v>
      </c>
      <c r="AD29" s="1" t="s">
        <v>95</v>
      </c>
    </row>
    <row r="30" spans="1:16384" x14ac:dyDescent="0.2">
      <c r="A30" s="1"/>
      <c r="B30" s="15" t="s">
        <v>183</v>
      </c>
      <c r="C30" s="12">
        <v>2.5065E-2</v>
      </c>
      <c r="D30" s="1" t="s">
        <v>94</v>
      </c>
      <c r="E30" s="1" t="s">
        <v>95</v>
      </c>
      <c r="G30" s="25" t="s">
        <v>356</v>
      </c>
      <c r="H30" s="26">
        <v>2.9000000000000008E-2</v>
      </c>
      <c r="I30" s="34" t="s">
        <v>94</v>
      </c>
      <c r="J30" s="34" t="s">
        <v>95</v>
      </c>
      <c r="L30" s="25" t="s">
        <v>356</v>
      </c>
      <c r="M30" s="26">
        <v>2.9000000000000008E-2</v>
      </c>
      <c r="N30" s="34" t="s">
        <v>94</v>
      </c>
      <c r="O30" s="34" t="s">
        <v>95</v>
      </c>
      <c r="Q30" s="25" t="s">
        <v>362</v>
      </c>
      <c r="R30" s="26">
        <v>2.5000000000000001E-3</v>
      </c>
      <c r="S30" s="1" t="s">
        <v>94</v>
      </c>
      <c r="T30" s="1" t="s">
        <v>95</v>
      </c>
      <c r="V30" s="15" t="s">
        <v>211</v>
      </c>
      <c r="W30" s="26">
        <v>0</v>
      </c>
      <c r="X30" s="1" t="s">
        <v>94</v>
      </c>
      <c r="Y30" s="1" t="s">
        <v>95</v>
      </c>
      <c r="AA30" s="15" t="s">
        <v>297</v>
      </c>
      <c r="AB30" s="12">
        <v>6.6600000000000006E-2</v>
      </c>
      <c r="AC30" s="1" t="s">
        <v>94</v>
      </c>
      <c r="AD30" s="1" t="s">
        <v>95</v>
      </c>
    </row>
    <row r="31" spans="1:16384" x14ac:dyDescent="0.2">
      <c r="A31" s="1"/>
      <c r="B31" s="15" t="s">
        <v>182</v>
      </c>
      <c r="C31" s="12">
        <v>2.5065E-2</v>
      </c>
      <c r="D31" s="1" t="s">
        <v>94</v>
      </c>
      <c r="E31" s="1" t="s">
        <v>95</v>
      </c>
      <c r="G31" s="25" t="s">
        <v>199</v>
      </c>
      <c r="H31" s="26">
        <v>3.0000000000000009E-2</v>
      </c>
      <c r="I31" s="34" t="s">
        <v>94</v>
      </c>
      <c r="J31" s="34" t="s">
        <v>95</v>
      </c>
      <c r="L31" s="25" t="s">
        <v>199</v>
      </c>
      <c r="M31" s="26">
        <v>3.0000000000000009E-2</v>
      </c>
      <c r="N31" s="34" t="s">
        <v>94</v>
      </c>
      <c r="O31" s="34" t="s">
        <v>95</v>
      </c>
      <c r="Q31" s="25" t="s">
        <v>363</v>
      </c>
      <c r="R31" s="26">
        <v>2.5000000000000001E-3</v>
      </c>
      <c r="S31" s="1" t="s">
        <v>94</v>
      </c>
      <c r="T31" s="1" t="s">
        <v>95</v>
      </c>
      <c r="V31" s="15" t="s">
        <v>212</v>
      </c>
      <c r="W31" s="26">
        <v>0</v>
      </c>
      <c r="X31" s="1" t="s">
        <v>94</v>
      </c>
      <c r="Y31" s="1" t="s">
        <v>95</v>
      </c>
      <c r="AA31" s="15" t="s">
        <v>299</v>
      </c>
      <c r="AB31" s="12">
        <v>6.6600000000000006E-2</v>
      </c>
      <c r="AC31" s="1" t="s">
        <v>94</v>
      </c>
      <c r="AD31" s="1" t="s">
        <v>95</v>
      </c>
    </row>
    <row r="32" spans="1:16384" x14ac:dyDescent="0.2">
      <c r="A32" s="1"/>
      <c r="B32" s="15" t="s">
        <v>181</v>
      </c>
      <c r="C32" s="12">
        <v>2.5065E-2</v>
      </c>
      <c r="D32" s="1" t="s">
        <v>94</v>
      </c>
      <c r="E32" s="1" t="s">
        <v>95</v>
      </c>
      <c r="G32" s="25" t="s">
        <v>200</v>
      </c>
      <c r="H32" s="26">
        <v>3.100000000000001E-2</v>
      </c>
      <c r="I32" s="34" t="s">
        <v>94</v>
      </c>
      <c r="J32" s="34" t="s">
        <v>95</v>
      </c>
      <c r="L32" s="25" t="s">
        <v>200</v>
      </c>
      <c r="M32" s="26">
        <v>3.100000000000001E-2</v>
      </c>
      <c r="N32" s="34" t="s">
        <v>94</v>
      </c>
      <c r="O32" s="34" t="s">
        <v>95</v>
      </c>
      <c r="Q32" s="25" t="s">
        <v>364</v>
      </c>
      <c r="R32" s="26">
        <v>2.5000000000000001E-3</v>
      </c>
      <c r="S32" s="1" t="s">
        <v>94</v>
      </c>
      <c r="T32" s="1" t="s">
        <v>95</v>
      </c>
      <c r="V32" s="15" t="s">
        <v>213</v>
      </c>
      <c r="W32" s="26">
        <v>0</v>
      </c>
      <c r="X32" s="1" t="s">
        <v>94</v>
      </c>
      <c r="Y32" s="1" t="s">
        <v>95</v>
      </c>
      <c r="AA32" s="15" t="s">
        <v>300</v>
      </c>
      <c r="AB32" s="12">
        <v>6.6600000000000006E-2</v>
      </c>
      <c r="AC32" s="1" t="s">
        <v>94</v>
      </c>
      <c r="AD32" s="1" t="s">
        <v>95</v>
      </c>
    </row>
    <row r="33" spans="1:30" x14ac:dyDescent="0.2">
      <c r="A33" s="1"/>
      <c r="B33" s="15" t="s">
        <v>179</v>
      </c>
      <c r="C33" s="12">
        <v>2.5065E-2</v>
      </c>
      <c r="D33" s="1" t="s">
        <v>94</v>
      </c>
      <c r="E33" s="1" t="s">
        <v>95</v>
      </c>
      <c r="G33" s="25" t="s">
        <v>357</v>
      </c>
      <c r="H33" s="26">
        <v>3.2000000000000008E-2</v>
      </c>
      <c r="I33" s="34" t="s">
        <v>94</v>
      </c>
      <c r="J33" s="34" t="s">
        <v>95</v>
      </c>
      <c r="L33" s="25" t="s">
        <v>357</v>
      </c>
      <c r="M33" s="26">
        <v>3.2000000000000008E-2</v>
      </c>
      <c r="N33" s="34" t="s">
        <v>94</v>
      </c>
      <c r="O33" s="34" t="s">
        <v>95</v>
      </c>
      <c r="Q33" s="25" t="s">
        <v>365</v>
      </c>
      <c r="R33" s="26">
        <v>2.5000000000000001E-3</v>
      </c>
      <c r="S33" s="1" t="s">
        <v>94</v>
      </c>
      <c r="T33" s="1" t="s">
        <v>95</v>
      </c>
      <c r="V33" s="15" t="s">
        <v>214</v>
      </c>
      <c r="W33" s="26">
        <v>0</v>
      </c>
      <c r="X33" s="1" t="s">
        <v>94</v>
      </c>
      <c r="Y33" s="1" t="s">
        <v>95</v>
      </c>
    </row>
    <row r="34" spans="1:30" x14ac:dyDescent="0.2">
      <c r="A34" s="1"/>
      <c r="B34" s="15" t="s">
        <v>178</v>
      </c>
      <c r="C34" s="12">
        <v>2.5065E-2</v>
      </c>
      <c r="D34" s="1" t="s">
        <v>94</v>
      </c>
      <c r="E34" s="1" t="s">
        <v>95</v>
      </c>
      <c r="G34" s="25" t="s">
        <v>358</v>
      </c>
      <c r="H34" s="26">
        <v>3.3000000000000008E-2</v>
      </c>
      <c r="I34" s="34" t="s">
        <v>94</v>
      </c>
      <c r="J34" s="34" t="s">
        <v>95</v>
      </c>
      <c r="L34" s="25" t="s">
        <v>358</v>
      </c>
      <c r="M34" s="26">
        <v>3.3000000000000008E-2</v>
      </c>
      <c r="N34" s="34" t="s">
        <v>94</v>
      </c>
      <c r="O34" s="34" t="s">
        <v>95</v>
      </c>
      <c r="Q34" s="25"/>
      <c r="R34" s="26"/>
      <c r="W34" s="26"/>
    </row>
    <row r="35" spans="1:30" x14ac:dyDescent="0.2">
      <c r="A35" s="1"/>
      <c r="B35" s="15" t="s">
        <v>176</v>
      </c>
      <c r="C35" s="12">
        <v>2.5065E-2</v>
      </c>
      <c r="D35" s="1" t="s">
        <v>94</v>
      </c>
      <c r="E35" s="1" t="s">
        <v>95</v>
      </c>
      <c r="G35" s="28" t="s">
        <v>201</v>
      </c>
      <c r="H35" s="30">
        <v>2.5000000000000005E-2</v>
      </c>
      <c r="I35" s="34" t="s">
        <v>94</v>
      </c>
      <c r="J35" s="34" t="s">
        <v>95</v>
      </c>
      <c r="L35" s="28" t="s">
        <v>201</v>
      </c>
      <c r="M35" s="30">
        <v>2.5000000000000005E-2</v>
      </c>
      <c r="N35" s="34" t="s">
        <v>94</v>
      </c>
      <c r="O35" s="34" t="s">
        <v>95</v>
      </c>
      <c r="AB35" t="e">
        <f ca="1">_xll.Orion.ExcelAPI.Cache.CreateCurve(AA2:AB12, AA21:AD32)</f>
        <v>#NAME?</v>
      </c>
    </row>
    <row r="36" spans="1:30" x14ac:dyDescent="0.2">
      <c r="A36" s="1"/>
      <c r="B36" s="15"/>
      <c r="C36" s="12"/>
      <c r="G36" s="28" t="s">
        <v>201</v>
      </c>
      <c r="H36" s="30">
        <v>0.15</v>
      </c>
      <c r="I36" s="34" t="s">
        <v>96</v>
      </c>
      <c r="J36" s="34" t="s">
        <v>97</v>
      </c>
      <c r="L36" s="28" t="s">
        <v>201</v>
      </c>
      <c r="M36" s="30">
        <v>0.15</v>
      </c>
      <c r="N36" s="34" t="s">
        <v>96</v>
      </c>
      <c r="O36" s="34" t="s">
        <v>97</v>
      </c>
    </row>
    <row r="37" spans="1:30" x14ac:dyDescent="0.2">
      <c r="A37" s="1"/>
      <c r="G37" s="28" t="s">
        <v>202</v>
      </c>
      <c r="H37" s="30">
        <v>2.6000000000000006E-2</v>
      </c>
      <c r="I37" s="34" t="s">
        <v>94</v>
      </c>
      <c r="J37" s="34" t="s">
        <v>95</v>
      </c>
      <c r="L37" s="28" t="s">
        <v>202</v>
      </c>
      <c r="M37" s="30">
        <v>2.6000000000000006E-2</v>
      </c>
      <c r="N37" s="34" t="s">
        <v>94</v>
      </c>
      <c r="O37" s="34" t="s">
        <v>95</v>
      </c>
    </row>
    <row r="38" spans="1:30" x14ac:dyDescent="0.2">
      <c r="A38" s="1"/>
      <c r="G38" s="28" t="s">
        <v>202</v>
      </c>
      <c r="H38" s="30">
        <v>0.15</v>
      </c>
      <c r="I38" s="34" t="s">
        <v>96</v>
      </c>
      <c r="J38" s="34" t="s">
        <v>97</v>
      </c>
      <c r="L38" s="28" t="s">
        <v>202</v>
      </c>
      <c r="M38" s="30">
        <v>0.15</v>
      </c>
      <c r="N38" s="34" t="s">
        <v>96</v>
      </c>
      <c r="O38" s="34" t="s">
        <v>97</v>
      </c>
      <c r="AA38" s="15" t="s">
        <v>298</v>
      </c>
      <c r="AB38" s="12">
        <v>6.6600000000000006E-2</v>
      </c>
      <c r="AC38" s="1" t="s">
        <v>94</v>
      </c>
      <c r="AD38" s="1" t="s">
        <v>95</v>
      </c>
    </row>
    <row r="39" spans="1:30" x14ac:dyDescent="0.2">
      <c r="A39" s="1"/>
      <c r="G39" s="28" t="s">
        <v>203</v>
      </c>
      <c r="H39" s="30">
        <v>2.7000000000000007E-2</v>
      </c>
      <c r="I39" s="34" t="s">
        <v>94</v>
      </c>
      <c r="J39" s="34" t="s">
        <v>95</v>
      </c>
      <c r="L39" s="28" t="s">
        <v>203</v>
      </c>
      <c r="M39" s="30">
        <v>2.7000000000000007E-2</v>
      </c>
      <c r="N39" s="34" t="s">
        <v>94</v>
      </c>
      <c r="O39" s="34" t="s">
        <v>95</v>
      </c>
    </row>
    <row r="40" spans="1:30" x14ac:dyDescent="0.2">
      <c r="A40" s="1"/>
      <c r="G40" s="28" t="s">
        <v>203</v>
      </c>
      <c r="H40" s="30">
        <v>0.15</v>
      </c>
      <c r="I40" s="34" t="s">
        <v>96</v>
      </c>
      <c r="J40" s="34" t="s">
        <v>97</v>
      </c>
      <c r="L40" s="28" t="s">
        <v>203</v>
      </c>
      <c r="M40" s="30">
        <v>0.15</v>
      </c>
      <c r="N40" s="34" t="s">
        <v>96</v>
      </c>
      <c r="O40" s="34" t="s">
        <v>97</v>
      </c>
      <c r="AB40" s="16" t="s">
        <v>301</v>
      </c>
      <c r="AC40" s="5">
        <v>7200</v>
      </c>
    </row>
    <row r="41" spans="1:30" ht="13.5" thickBot="1" x14ac:dyDescent="0.25">
      <c r="A41" s="1"/>
      <c r="G41" s="28" t="s">
        <v>204</v>
      </c>
      <c r="H41" s="30">
        <v>2.8000000000000008E-2</v>
      </c>
      <c r="I41" s="34" t="s">
        <v>94</v>
      </c>
      <c r="J41" s="34" t="s">
        <v>95</v>
      </c>
      <c r="L41" s="28" t="s">
        <v>204</v>
      </c>
      <c r="M41" s="30">
        <v>2.8000000000000008E-2</v>
      </c>
      <c r="N41" s="34" t="s">
        <v>94</v>
      </c>
      <c r="O41" s="34" t="s">
        <v>95</v>
      </c>
      <c r="AB41" s="17" t="s">
        <v>53</v>
      </c>
      <c r="AC41" s="18" t="e">
        <f ca="1">AB35</f>
        <v>#NAME?</v>
      </c>
    </row>
    <row r="42" spans="1:30" ht="13.5" thickBot="1" x14ac:dyDescent="0.25">
      <c r="A42" s="1"/>
      <c r="G42" s="29" t="s">
        <v>204</v>
      </c>
      <c r="H42" s="31">
        <v>0.15</v>
      </c>
      <c r="I42" s="34" t="s">
        <v>96</v>
      </c>
      <c r="J42" s="34" t="s">
        <v>97</v>
      </c>
      <c r="L42" s="29" t="s">
        <v>204</v>
      </c>
      <c r="M42" s="31">
        <v>0.15</v>
      </c>
      <c r="N42" s="34" t="s">
        <v>96</v>
      </c>
      <c r="O42" s="34" t="s">
        <v>97</v>
      </c>
      <c r="AB42" s="19"/>
      <c r="AC42" s="20"/>
    </row>
    <row r="43" spans="1:30" x14ac:dyDescent="0.2">
      <c r="A43" s="1"/>
      <c r="G43" s="27" t="s">
        <v>205</v>
      </c>
      <c r="H43" s="32">
        <v>2.9000000000000008E-2</v>
      </c>
      <c r="I43" s="34" t="s">
        <v>94</v>
      </c>
      <c r="J43" s="34" t="s">
        <v>95</v>
      </c>
      <c r="L43" s="27" t="s">
        <v>205</v>
      </c>
      <c r="M43" s="32">
        <v>2.9000000000000008E-2</v>
      </c>
      <c r="N43" s="34" t="s">
        <v>94</v>
      </c>
      <c r="O43" s="34" t="s">
        <v>95</v>
      </c>
    </row>
    <row r="44" spans="1:30" x14ac:dyDescent="0.2">
      <c r="A44" s="1"/>
      <c r="G44" s="28" t="s">
        <v>205</v>
      </c>
      <c r="H44" s="30">
        <v>0.15</v>
      </c>
      <c r="I44" s="34" t="s">
        <v>96</v>
      </c>
      <c r="J44" s="34" t="s">
        <v>97</v>
      </c>
      <c r="L44" s="28" t="s">
        <v>205</v>
      </c>
      <c r="M44" s="30">
        <v>0.15</v>
      </c>
      <c r="N44" s="34" t="s">
        <v>96</v>
      </c>
      <c r="O44" s="34" t="s">
        <v>97</v>
      </c>
    </row>
    <row r="45" spans="1:30" x14ac:dyDescent="0.2">
      <c r="A45" s="1"/>
      <c r="G45" s="28" t="s">
        <v>206</v>
      </c>
      <c r="H45" s="30">
        <v>3.0000000000000009E-2</v>
      </c>
      <c r="I45" s="34" t="s">
        <v>94</v>
      </c>
      <c r="J45" s="34" t="s">
        <v>95</v>
      </c>
      <c r="L45" s="28" t="s">
        <v>206</v>
      </c>
      <c r="M45" s="30">
        <v>3.0000000000000009E-2</v>
      </c>
      <c r="N45" s="34" t="s">
        <v>94</v>
      </c>
      <c r="O45" s="34" t="s">
        <v>95</v>
      </c>
    </row>
    <row r="46" spans="1:30" x14ac:dyDescent="0.2">
      <c r="A46" s="1"/>
      <c r="G46" s="28" t="s">
        <v>206</v>
      </c>
      <c r="H46" s="30">
        <v>0.15</v>
      </c>
      <c r="I46" s="34" t="s">
        <v>96</v>
      </c>
      <c r="J46" s="34" t="s">
        <v>97</v>
      </c>
      <c r="L46" s="28" t="s">
        <v>206</v>
      </c>
      <c r="M46" s="30">
        <v>0.15</v>
      </c>
      <c r="N46" s="34" t="s">
        <v>96</v>
      </c>
      <c r="O46" s="34" t="s">
        <v>97</v>
      </c>
    </row>
    <row r="47" spans="1:30" x14ac:dyDescent="0.2">
      <c r="A47" s="1"/>
      <c r="G47" s="28" t="s">
        <v>207</v>
      </c>
      <c r="H47" s="30">
        <v>3.100000000000001E-2</v>
      </c>
      <c r="I47" s="34" t="s">
        <v>94</v>
      </c>
      <c r="J47" s="34" t="s">
        <v>95</v>
      </c>
      <c r="L47" s="28" t="s">
        <v>207</v>
      </c>
      <c r="M47" s="30">
        <v>3.100000000000001E-2</v>
      </c>
      <c r="N47" s="34" t="s">
        <v>94</v>
      </c>
      <c r="O47" s="34" t="s">
        <v>95</v>
      </c>
    </row>
    <row r="48" spans="1:30" x14ac:dyDescent="0.2">
      <c r="A48" s="1"/>
      <c r="G48" s="28" t="s">
        <v>207</v>
      </c>
      <c r="H48" s="30">
        <v>0.15</v>
      </c>
      <c r="I48" s="34" t="s">
        <v>96</v>
      </c>
      <c r="J48" s="34" t="s">
        <v>97</v>
      </c>
      <c r="L48" s="28" t="s">
        <v>207</v>
      </c>
      <c r="M48" s="30">
        <v>0.15</v>
      </c>
      <c r="N48" s="34" t="s">
        <v>96</v>
      </c>
      <c r="O48" s="34" t="s">
        <v>97</v>
      </c>
    </row>
    <row r="49" spans="7:15" x14ac:dyDescent="0.2">
      <c r="G49" s="28" t="s">
        <v>208</v>
      </c>
      <c r="H49" s="30">
        <v>3.2000000000000008E-2</v>
      </c>
      <c r="I49" s="34" t="s">
        <v>94</v>
      </c>
      <c r="J49" s="34" t="s">
        <v>95</v>
      </c>
      <c r="L49" s="28" t="s">
        <v>208</v>
      </c>
      <c r="M49" s="30">
        <v>3.2000000000000008E-2</v>
      </c>
      <c r="N49" s="34" t="s">
        <v>94</v>
      </c>
      <c r="O49" s="34" t="s">
        <v>95</v>
      </c>
    </row>
    <row r="50" spans="7:15" ht="13.5" thickBot="1" x14ac:dyDescent="0.25">
      <c r="G50" s="29" t="s">
        <v>208</v>
      </c>
      <c r="H50" s="31">
        <v>0.15</v>
      </c>
      <c r="I50" s="35" t="s">
        <v>96</v>
      </c>
      <c r="J50" s="35" t="s">
        <v>97</v>
      </c>
      <c r="L50" s="28" t="s">
        <v>208</v>
      </c>
      <c r="M50" s="30">
        <v>0.15</v>
      </c>
      <c r="N50" s="34" t="s">
        <v>96</v>
      </c>
      <c r="O50" s="34" t="s">
        <v>97</v>
      </c>
    </row>
    <row r="51" spans="7:15" x14ac:dyDescent="0.2">
      <c r="L51" s="28" t="s">
        <v>215</v>
      </c>
      <c r="M51" s="30">
        <v>1E-3</v>
      </c>
      <c r="N51" s="34" t="s">
        <v>94</v>
      </c>
      <c r="O51" s="34" t="s">
        <v>95</v>
      </c>
    </row>
    <row r="52" spans="7:15" x14ac:dyDescent="0.2">
      <c r="L52" s="28" t="s">
        <v>216</v>
      </c>
      <c r="M52" s="30">
        <v>6.9999999999999999E-4</v>
      </c>
      <c r="N52" s="34" t="s">
        <v>94</v>
      </c>
      <c r="O52" s="34" t="s">
        <v>95</v>
      </c>
    </row>
    <row r="53" spans="7:15" x14ac:dyDescent="0.2">
      <c r="L53" s="28" t="s">
        <v>217</v>
      </c>
      <c r="M53" s="30">
        <v>5.0000000000000001E-4</v>
      </c>
      <c r="N53" s="34" t="s">
        <v>94</v>
      </c>
      <c r="O53" s="34" t="s">
        <v>95</v>
      </c>
    </row>
    <row r="54" spans="7:15" x14ac:dyDescent="0.2">
      <c r="L54" s="28" t="s">
        <v>210</v>
      </c>
      <c r="M54" s="30">
        <v>2.9999999999999997E-4</v>
      </c>
      <c r="N54" s="34" t="s">
        <v>94</v>
      </c>
      <c r="O54" s="34" t="s">
        <v>95</v>
      </c>
    </row>
    <row r="55" spans="7:15" x14ac:dyDescent="0.2">
      <c r="L55" s="28" t="s">
        <v>211</v>
      </c>
      <c r="M55" s="30">
        <v>2.0000000000000001E-4</v>
      </c>
      <c r="N55" s="34" t="s">
        <v>94</v>
      </c>
      <c r="O55" s="34" t="s">
        <v>95</v>
      </c>
    </row>
    <row r="56" spans="7:15" x14ac:dyDescent="0.2">
      <c r="L56" s="28" t="s">
        <v>212</v>
      </c>
      <c r="M56" s="30">
        <v>2.0000000000000001E-4</v>
      </c>
      <c r="N56" s="34" t="s">
        <v>94</v>
      </c>
      <c r="O56" s="34" t="s">
        <v>95</v>
      </c>
    </row>
    <row r="57" spans="7:15" x14ac:dyDescent="0.2">
      <c r="L57" s="28" t="s">
        <v>213</v>
      </c>
      <c r="M57" s="30">
        <v>2.0000000000000001E-4</v>
      </c>
      <c r="N57" s="34" t="s">
        <v>94</v>
      </c>
      <c r="O57" s="34" t="s">
        <v>95</v>
      </c>
    </row>
    <row r="58" spans="7:15" ht="13.5" thickBot="1" x14ac:dyDescent="0.25">
      <c r="L58" s="29" t="s">
        <v>214</v>
      </c>
      <c r="M58" s="31">
        <v>2.0000000000000001E-4</v>
      </c>
      <c r="N58" s="35" t="s">
        <v>94</v>
      </c>
      <c r="O58" s="35" t="s">
        <v>95</v>
      </c>
    </row>
  </sheetData>
  <protectedRanges>
    <protectedRange sqref="M11 R11 W11 C14 AB11 H12" name="Range2_1_1_1_2"/>
  </protectedRanges>
  <sortState ref="AI19:AI91">
    <sortCondition ref="AI19:AI91"/>
  </sortState>
  <mergeCells count="4">
    <mergeCell ref="H14:J14"/>
    <mergeCell ref="W14:Y14"/>
    <mergeCell ref="M13:O13"/>
    <mergeCell ref="R14:T14"/>
  </mergeCells>
  <phoneticPr fontId="2" type="noConversion"/>
  <dataValidations disablePrompts="1" count="6">
    <dataValidation type="list" allowBlank="1" showInputMessage="1" showErrorMessage="1" sqref="H12 C14 R11 W11 M11 AB11" xr:uid="{00000000-0002-0000-0100-000000000000}">
      <formula1>Algorithms</formula1>
    </dataValidation>
    <dataValidation type="list" allowBlank="1" showInputMessage="1" showErrorMessage="1" sqref="H5 R5 W5 C3 M5 AB5" xr:uid="{00000000-0002-0000-0100-000001000000}">
      <formula1>"QR_LIVE,QR_DEV"</formula1>
    </dataValidation>
    <dataValidation type="list" allowBlank="1" showInputMessage="1" showErrorMessage="1" sqref="H3 R3 W3 C5 M3 AB3" xr:uid="{00000000-0002-0000-0100-000002000000}">
      <formula1>PricingStructureTypes</formula1>
    </dataValidation>
    <dataValidation type="list" allowBlank="1" showInputMessage="1" showErrorMessage="1" sqref="AB12 M12 R12 W12 C15 H13" xr:uid="{00000000-0002-0000-0100-000003000000}">
      <formula1>Currency</formula1>
    </dataValidation>
    <dataValidation type="list" allowBlank="1" showInputMessage="1" showErrorMessage="1" sqref="AB7 R7 W7 M7" xr:uid="{00000000-0002-0000-0100-000004000000}">
      <formula1>RateIndex</formula1>
    </dataValidation>
    <dataValidation type="list" allowBlank="1" showInputMessage="1" showErrorMessage="1" sqref="AB8 R8 W8 M8" xr:uid="{00000000-0002-0000-0100-000005000000}">
      <formula1>"1D,1M,3M,6M"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activeCell="K1" sqref="K1"/>
    </sheetView>
  </sheetViews>
  <sheetFormatPr defaultRowHeight="12.75" x14ac:dyDescent="0.2"/>
  <cols>
    <col min="2" max="2" width="17.42578125" customWidth="1"/>
    <col min="3" max="3" width="19.28515625" customWidth="1"/>
    <col min="5" max="5" width="18.42578125" customWidth="1"/>
    <col min="6" max="6" width="17.42578125" customWidth="1"/>
    <col min="8" max="8" width="16.5703125" customWidth="1"/>
    <col min="9" max="9" width="15.85546875" customWidth="1"/>
    <col min="11" max="11" width="16.28515625" customWidth="1"/>
    <col min="12" max="12" width="16" customWidth="1"/>
  </cols>
  <sheetData>
    <row r="1" spans="1:12" x14ac:dyDescent="0.2">
      <c r="A1" s="1"/>
      <c r="B1" t="str">
        <f>_xll.HLV5r3.Financial.Cache.CreatePricingStructureProperties(B3:C15, $B$18:$B$44,$C$18:$C$44,$D$18:$D$44,$E$18:$E$44, FALSE)</f>
        <v>Configuration.PricingStructures.QR_LIVE.RateCurve.NZD-BBR-FRA-3M</v>
      </c>
      <c r="C1" s="1"/>
      <c r="E1" t="str">
        <f>_xll.HLV5r3.Financial.Cache.CreatePricingStructureProperties( E3:F15, $B$18:$B$44,$C$18:$C$44,$D$18:$D$44,$E$18:$E$44, FALSE)</f>
        <v>Configuration.PricingStructures.QR_LIVE.DiscountCurve.NZD-LIBOR-SENIOR</v>
      </c>
      <c r="F1" s="1"/>
      <c r="H1" t="str">
        <f>_xll.HLV5r3.Financial.Cache.CreatePricingStructureProperties(H3:I15, $B$18:$B$44,$C$18:$C$44,$D$18:$D$44,$E$18:$E$44, FALSE)</f>
        <v>Configuration.PricingStructures.QR_LIVE.RateCurve.NZD-BBR-FRA-1M</v>
      </c>
      <c r="I1" s="1"/>
      <c r="K1" t="str">
        <f>_xll.HLV5r3.Financial.Cache.CreatePricingStructureProperties(K3:L15, $B$18:$B$44,$C$18:$C$44,$D$18:$D$44,$E$18:$E$44, FALSE)</f>
        <v>Configuration.PricingStructures.QR_LIVE.RateCurve.NZD-BBR-FRA-6M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59</v>
      </c>
      <c r="E9" s="14" t="s">
        <v>39</v>
      </c>
      <c r="F9" s="6" t="s">
        <v>43</v>
      </c>
      <c r="H9" s="14" t="s">
        <v>4</v>
      </c>
      <c r="I9" s="6" t="s">
        <v>59</v>
      </c>
      <c r="K9" s="14" t="s">
        <v>4</v>
      </c>
      <c r="L9" s="6" t="s">
        <v>59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NZD-BBR-FRA-3M</v>
      </c>
      <c r="E11" s="14" t="s">
        <v>5</v>
      </c>
      <c r="F11" s="5" t="str">
        <f>F14&amp;"-"&amp;F9&amp;"-"&amp;F10</f>
        <v>NZD-LIBOR-SENIOR</v>
      </c>
      <c r="H11" s="14" t="s">
        <v>5</v>
      </c>
      <c r="I11" s="5" t="str">
        <f>I9&amp;"-"&amp;I10</f>
        <v>NZD-BBR-FRA-1M</v>
      </c>
      <c r="K11" s="14" t="s">
        <v>5</v>
      </c>
      <c r="L11" s="5" t="str">
        <f>L9&amp;"-"&amp;L10</f>
        <v>NZD-BBR-FRA-6M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58</v>
      </c>
      <c r="E14" s="14" t="s">
        <v>1</v>
      </c>
      <c r="F14" s="7" t="s">
        <v>58</v>
      </c>
      <c r="H14" s="14" t="s">
        <v>1</v>
      </c>
      <c r="I14" s="7" t="s">
        <v>58</v>
      </c>
      <c r="K14" s="14" t="s">
        <v>1</v>
      </c>
      <c r="L14" s="7" t="s">
        <v>58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Configuration.PricingStructures.QR_LIVE.RateCurve.NZD-BBR-FRA-3M</v>
      </c>
      <c r="E15" s="15" t="s">
        <v>53</v>
      </c>
      <c r="F15" s="1" t="str">
        <f>"Configuration.PricingStructures."&amp;F8&amp;"."&amp;F3&amp;"."&amp;F11</f>
        <v>Configuration.PricingStructures.QR_LIVE.DiscountCurve.NZD-LIBOR-SENIOR</v>
      </c>
      <c r="H15" s="15" t="s">
        <v>53</v>
      </c>
      <c r="I15" s="1" t="str">
        <f>"Configuration.PricingStructures."&amp;I8&amp;"."&amp;I3&amp;"."&amp;I11</f>
        <v>Configuration.PricingStructures.QR_LIVE.RateCurve.NZD-BBR-FRA-1M</v>
      </c>
      <c r="K15" s="15" t="s">
        <v>53</v>
      </c>
      <c r="L15" s="1" t="str">
        <f>"Configuration.PricingStructures."&amp;L8&amp;"."&amp;L3&amp;"."&amp;L11</f>
        <v>Configuration.PricingStructures.QR_LIVE.RateCurve.NZD-BBR-FRA-6M</v>
      </c>
    </row>
    <row r="16" spans="1:12" x14ac:dyDescent="0.2">
      <c r="A16" s="1"/>
      <c r="B16" s="1"/>
    </row>
    <row r="17" spans="1:5" x14ac:dyDescent="0.2">
      <c r="A17" s="1"/>
      <c r="B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228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229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230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231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232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233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234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235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236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237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238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239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239</v>
      </c>
      <c r="C30" s="1">
        <v>0.15</v>
      </c>
      <c r="D30" s="1" t="s">
        <v>96</v>
      </c>
      <c r="E30" s="1" t="s">
        <v>97</v>
      </c>
    </row>
    <row r="31" spans="1:5" x14ac:dyDescent="0.2">
      <c r="A31" s="1"/>
      <c r="B31" s="1" t="s">
        <v>240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240</v>
      </c>
      <c r="C32" s="1">
        <v>0.15</v>
      </c>
      <c r="D32" s="1" t="s">
        <v>96</v>
      </c>
      <c r="E32" s="1" t="s">
        <v>97</v>
      </c>
    </row>
    <row r="33" spans="1:5" x14ac:dyDescent="0.2">
      <c r="A33" s="1"/>
      <c r="B33" s="1" t="s">
        <v>241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241</v>
      </c>
      <c r="C34" s="1">
        <v>0.15</v>
      </c>
      <c r="D34" s="1" t="s">
        <v>96</v>
      </c>
      <c r="E34" s="1" t="s">
        <v>97</v>
      </c>
    </row>
    <row r="35" spans="1:5" x14ac:dyDescent="0.2">
      <c r="A35" s="1"/>
      <c r="B35" s="1" t="s">
        <v>242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242</v>
      </c>
      <c r="C36" s="1">
        <v>0.15</v>
      </c>
      <c r="D36" s="1" t="s">
        <v>96</v>
      </c>
      <c r="E36" s="1" t="s">
        <v>97</v>
      </c>
    </row>
    <row r="37" spans="1:5" x14ac:dyDescent="0.2">
      <c r="A37" s="1"/>
      <c r="B37" s="1" t="s">
        <v>243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243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244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244</v>
      </c>
      <c r="C40" s="1">
        <v>0.15</v>
      </c>
      <c r="D40" s="1" t="s">
        <v>96</v>
      </c>
      <c r="E40" s="1" t="s">
        <v>97</v>
      </c>
    </row>
    <row r="41" spans="1:5" x14ac:dyDescent="0.2">
      <c r="B41" s="1" t="s">
        <v>245</v>
      </c>
      <c r="C41" s="1">
        <v>2.5065E-2</v>
      </c>
      <c r="D41" s="1" t="s">
        <v>94</v>
      </c>
      <c r="E41" s="1" t="s">
        <v>95</v>
      </c>
    </row>
    <row r="42" spans="1:5" x14ac:dyDescent="0.2">
      <c r="B42" s="1" t="s">
        <v>245</v>
      </c>
      <c r="C42" s="1">
        <v>0.15</v>
      </c>
      <c r="D42" s="1" t="s">
        <v>96</v>
      </c>
      <c r="E42" s="1" t="s">
        <v>97</v>
      </c>
    </row>
    <row r="43" spans="1:5" x14ac:dyDescent="0.2">
      <c r="B43" s="1" t="s">
        <v>246</v>
      </c>
      <c r="C43" s="1">
        <v>2.5065E-2</v>
      </c>
      <c r="D43" s="1" t="s">
        <v>94</v>
      </c>
      <c r="E43" s="1" t="s">
        <v>95</v>
      </c>
    </row>
    <row r="44" spans="1:5" x14ac:dyDescent="0.2">
      <c r="B44" s="1" t="s">
        <v>246</v>
      </c>
      <c r="C44" s="1">
        <v>0.15</v>
      </c>
      <c r="D44" s="1" t="s">
        <v>96</v>
      </c>
      <c r="E44" s="1" t="s">
        <v>97</v>
      </c>
    </row>
  </sheetData>
  <protectedRanges>
    <protectedRange sqref="C13" name="Range2_1_1_1_2_1_1"/>
    <protectedRange sqref="F13 I13 L13" name="Range2_1_1_1_2"/>
  </protectedRanges>
  <dataValidations disablePrompts="1" count="8">
    <dataValidation type="list" allowBlank="1" showInputMessage="1" showErrorMessage="1" sqref="C8 L8 I8 F8" xr:uid="{00000000-0002-0000-0200-000000000000}">
      <formula1>"QR_LIVE,QR_DEV"</formula1>
    </dataValidation>
    <dataValidation type="list" allowBlank="1" showInputMessage="1" showErrorMessage="1" sqref="C9 L9 I9" xr:uid="{00000000-0002-0000-0200-000001000000}">
      <formula1>RateIndex</formula1>
    </dataValidation>
    <dataValidation type="list" allowBlank="1" showInputMessage="1" showErrorMessage="1" sqref="C10 L10 I10" xr:uid="{00000000-0002-0000-0200-000002000000}">
      <formula1>"1D,1M,3M,6M"</formula1>
    </dataValidation>
    <dataValidation type="list" allowBlank="1" showInputMessage="1" showErrorMessage="1" sqref="C13 L13 I13 F13" xr:uid="{00000000-0002-0000-0200-000003000000}">
      <formula1>Algorithms</formula1>
    </dataValidation>
    <dataValidation type="list" allowBlank="1" showInputMessage="1" showErrorMessage="1" sqref="C14 L14 I14 F14" xr:uid="{00000000-0002-0000-0200-000004000000}">
      <formula1>Currency</formula1>
    </dataValidation>
    <dataValidation type="list" allowBlank="1" showInputMessage="1" showErrorMessage="1" sqref="F9" xr:uid="{00000000-0002-0000-0200-000005000000}">
      <formula1>"NAB, LIBOR"</formula1>
    </dataValidation>
    <dataValidation type="list" allowBlank="1" showInputMessage="1" showErrorMessage="1" sqref="F10" xr:uid="{00000000-0002-0000-0200-000006000000}">
      <formula1>"SENIOR"</formula1>
    </dataValidation>
    <dataValidation type="list" allowBlank="1" showInputMessage="1" showErrorMessage="1" sqref="C3 L3 F3 I3" xr:uid="{00000000-0002-0000-02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workbookViewId="0">
      <selection activeCell="K2" sqref="K2"/>
    </sheetView>
  </sheetViews>
  <sheetFormatPr defaultRowHeight="12.75" x14ac:dyDescent="0.2"/>
  <cols>
    <col min="1" max="1" width="1.85546875" customWidth="1"/>
    <col min="2" max="2" width="17.7109375" customWidth="1"/>
    <col min="3" max="3" width="40" customWidth="1"/>
    <col min="5" max="5" width="18.7109375" customWidth="1"/>
    <col min="6" max="6" width="18.28515625" customWidth="1"/>
    <col min="8" max="8" width="16.42578125" customWidth="1"/>
    <col min="9" max="9" width="15.42578125" customWidth="1"/>
    <col min="11" max="11" width="16.140625" customWidth="1"/>
    <col min="12" max="12" width="15.7109375" customWidth="1"/>
  </cols>
  <sheetData>
    <row r="1" spans="1:12" x14ac:dyDescent="0.2">
      <c r="A1" s="1"/>
      <c r="B1" t="str">
        <f>_xll.HLV5r3.Financial.Cache.CreatePricingStructureProperties(B3:C15, $B$18:$B$52,$C$18:$C$52,$D$18:$D$52,$E$18:$E$52, FALSE)</f>
        <v>Configuration.PricingStructures.QR_LIVE.RateCurve.GBP-LIBOR-ISDA-3M</v>
      </c>
      <c r="C1" s="1"/>
      <c r="E1" t="str">
        <f>_xll.HLV5r3.Financial.Cache.CreatePricingStructureProperties(E3:F15, B18:B52,C18:C52,D18:D52,E18:E52, FALSE)</f>
        <v>Configuration.PricingStructures.QR_LIVE.DiscountCurve.GBP-LIBOR-SENIOR</v>
      </c>
      <c r="F1" s="1"/>
      <c r="H1" t="str">
        <f>_xll.HLV5r3.Financial.Cache.CreatePricingStructureProperties(H3:I15, $B$18:$B$52,$C$18:$C$52,$D$18:$D$52,$E$18:$E$52, FALSE)</f>
        <v>Configuration.PricingStructures.QR_LIVE.RateCurve.GBP-LIBOR-ISDA-1M</v>
      </c>
      <c r="I1" s="1"/>
      <c r="K1" t="str">
        <f>_xll.HLV5r3.Financial.Cache.CreatePricingStructureProperties(K3:L15, $B$18:$B$52,$C$18:$C$52,$D$18:$D$52,$E$18:$E$52, FALSE)</f>
        <v>Configuration.PricingStructures.QR_LIVE.RateCurve.GBP-LIBOR-ISDA-6M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4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" t="s">
        <v>348</v>
      </c>
      <c r="F4" s="21" t="s">
        <v>349</v>
      </c>
      <c r="H4" s="1" t="s">
        <v>348</v>
      </c>
      <c r="I4" s="21" t="s">
        <v>349</v>
      </c>
      <c r="K4" s="1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35</v>
      </c>
      <c r="E9" s="14" t="s">
        <v>39</v>
      </c>
      <c r="F9" s="6" t="s">
        <v>43</v>
      </c>
      <c r="H9" s="14" t="s">
        <v>4</v>
      </c>
      <c r="I9" s="6" t="s">
        <v>35</v>
      </c>
      <c r="K9" s="14" t="s">
        <v>4</v>
      </c>
      <c r="L9" s="6" t="s">
        <v>35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GBP-LIBOR-ISDA-3M</v>
      </c>
      <c r="E11" s="14" t="s">
        <v>5</v>
      </c>
      <c r="F11" s="5" t="str">
        <f>F14&amp;"-"&amp;F9&amp;"-"&amp;F10</f>
        <v>GBP-LIBOR-SENIOR</v>
      </c>
      <c r="H11" s="14" t="s">
        <v>5</v>
      </c>
      <c r="I11" s="5" t="str">
        <f>I9&amp;"-"&amp;I10</f>
        <v>GBP-LIBOR-ISDA-1M</v>
      </c>
      <c r="K11" s="14" t="s">
        <v>5</v>
      </c>
      <c r="L11" s="5" t="str">
        <f>L9&amp;"-"&amp;L10</f>
        <v>GBP-LIBOR-ISDA-6M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27</v>
      </c>
      <c r="E14" s="14" t="s">
        <v>1</v>
      </c>
      <c r="F14" s="7" t="s">
        <v>27</v>
      </c>
      <c r="H14" s="14" t="s">
        <v>1</v>
      </c>
      <c r="I14" s="7" t="s">
        <v>27</v>
      </c>
      <c r="K14" s="14" t="s">
        <v>1</v>
      </c>
      <c r="L14" s="7" t="s">
        <v>27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Configuration.PricingStructures.QR_LIVE.RateCurve.GBP-LIBOR-ISDA-3M</v>
      </c>
      <c r="E15" s="15" t="s">
        <v>53</v>
      </c>
      <c r="F15" s="1" t="str">
        <f>"Configuration.PricingStructures."&amp;F8&amp;"."&amp;F3&amp;"."&amp;F11</f>
        <v>Configuration.PricingStructures.QR_LIVE.DiscountCurve.GBP-LIBOR-SENIOR</v>
      </c>
      <c r="H15" s="15" t="s">
        <v>53</v>
      </c>
      <c r="I15" s="1" t="str">
        <f>"Configuration.PricingStructures."&amp;I8&amp;"."&amp;I3&amp;"."&amp;I11</f>
        <v>Configuration.PricingStructures.QR_LIVE.RateCurve.GBP-LIBOR-ISDA-1M</v>
      </c>
      <c r="K15" s="15" t="s">
        <v>53</v>
      </c>
      <c r="L15" s="1" t="str">
        <f>"Configuration.PricingStructures."&amp;L8&amp;"."&amp;L3&amp;"."&amp;L11</f>
        <v>Configuration.PricingStructures.QR_LIVE.RateCurve.GBP-LIBOR-ISDA-6M</v>
      </c>
    </row>
    <row r="16" spans="1:12" x14ac:dyDescent="0.2">
      <c r="A16" s="1"/>
      <c r="C16" s="1"/>
    </row>
    <row r="17" spans="1:5" x14ac:dyDescent="0.2">
      <c r="A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131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132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133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134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135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136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137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138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139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140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141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142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143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144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145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146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147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148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149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150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150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151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151</v>
      </c>
      <c r="C40" s="1">
        <v>0.15</v>
      </c>
      <c r="D40" s="1" t="s">
        <v>96</v>
      </c>
      <c r="E40" s="1" t="s">
        <v>97</v>
      </c>
    </row>
    <row r="41" spans="1:5" x14ac:dyDescent="0.2">
      <c r="A41" s="1"/>
      <c r="B41" s="1" t="s">
        <v>152</v>
      </c>
      <c r="C41" s="1">
        <v>2.5065E-2</v>
      </c>
      <c r="D41" s="1" t="s">
        <v>94</v>
      </c>
      <c r="E41" s="1" t="s">
        <v>95</v>
      </c>
    </row>
    <row r="42" spans="1:5" x14ac:dyDescent="0.2">
      <c r="A42" s="1"/>
      <c r="B42" s="1" t="s">
        <v>152</v>
      </c>
      <c r="C42" s="1">
        <v>0.15</v>
      </c>
      <c r="D42" s="1" t="s">
        <v>96</v>
      </c>
      <c r="E42" s="1" t="s">
        <v>97</v>
      </c>
    </row>
    <row r="43" spans="1:5" x14ac:dyDescent="0.2">
      <c r="A43" s="1"/>
      <c r="B43" s="1" t="s">
        <v>153</v>
      </c>
      <c r="C43" s="1">
        <v>2.5065E-2</v>
      </c>
      <c r="D43" s="1" t="s">
        <v>94</v>
      </c>
      <c r="E43" s="1" t="s">
        <v>95</v>
      </c>
    </row>
    <row r="44" spans="1:5" x14ac:dyDescent="0.2">
      <c r="A44" s="1"/>
      <c r="B44" s="1" t="s">
        <v>153</v>
      </c>
      <c r="C44" s="1">
        <v>0.15</v>
      </c>
      <c r="D44" s="1" t="s">
        <v>96</v>
      </c>
      <c r="E44" s="1" t="s">
        <v>97</v>
      </c>
    </row>
    <row r="45" spans="1:5" x14ac:dyDescent="0.2">
      <c r="B45" s="1" t="s">
        <v>154</v>
      </c>
      <c r="C45" s="1">
        <v>2.5065E-2</v>
      </c>
      <c r="D45" s="1" t="s">
        <v>94</v>
      </c>
      <c r="E45" s="1" t="s">
        <v>95</v>
      </c>
    </row>
    <row r="46" spans="1:5" x14ac:dyDescent="0.2">
      <c r="B46" s="1" t="s">
        <v>154</v>
      </c>
      <c r="C46" s="1">
        <v>0.15</v>
      </c>
      <c r="D46" s="1" t="s">
        <v>96</v>
      </c>
      <c r="E46" s="1" t="s">
        <v>97</v>
      </c>
    </row>
    <row r="47" spans="1:5" x14ac:dyDescent="0.2">
      <c r="B47" s="1" t="s">
        <v>155</v>
      </c>
      <c r="C47" s="1">
        <v>2.5065E-2</v>
      </c>
      <c r="D47" s="1" t="s">
        <v>94</v>
      </c>
      <c r="E47" s="1" t="s">
        <v>95</v>
      </c>
    </row>
    <row r="48" spans="1:5" x14ac:dyDescent="0.2">
      <c r="B48" s="1" t="s">
        <v>155</v>
      </c>
      <c r="C48" s="1">
        <v>0.15</v>
      </c>
      <c r="D48" s="1" t="s">
        <v>96</v>
      </c>
      <c r="E48" s="1" t="s">
        <v>97</v>
      </c>
    </row>
    <row r="49" spans="2:5" x14ac:dyDescent="0.2">
      <c r="B49" s="1" t="s">
        <v>156</v>
      </c>
      <c r="C49" s="1">
        <v>2.5065E-2</v>
      </c>
      <c r="D49" s="1" t="s">
        <v>94</v>
      </c>
      <c r="E49" s="1" t="s">
        <v>95</v>
      </c>
    </row>
    <row r="50" spans="2:5" x14ac:dyDescent="0.2">
      <c r="B50" s="1" t="s">
        <v>156</v>
      </c>
      <c r="C50" s="1">
        <v>0.15</v>
      </c>
      <c r="D50" s="1" t="s">
        <v>96</v>
      </c>
      <c r="E50" s="1" t="s">
        <v>97</v>
      </c>
    </row>
    <row r="51" spans="2:5" x14ac:dyDescent="0.2">
      <c r="B51" s="1" t="s">
        <v>157</v>
      </c>
      <c r="C51" s="1">
        <v>2.5065E-2</v>
      </c>
      <c r="D51" s="1" t="s">
        <v>94</v>
      </c>
      <c r="E51" s="1" t="s">
        <v>95</v>
      </c>
    </row>
    <row r="52" spans="2:5" x14ac:dyDescent="0.2">
      <c r="B52" s="1" t="s">
        <v>157</v>
      </c>
      <c r="C52" s="1">
        <v>0.15</v>
      </c>
      <c r="D52" s="1" t="s">
        <v>96</v>
      </c>
      <c r="E52" s="1" t="s">
        <v>97</v>
      </c>
    </row>
  </sheetData>
  <protectedRanges>
    <protectedRange sqref="F13 C13 I13 L13" name="Range2_1_1_1_2_1"/>
  </protectedRanges>
  <phoneticPr fontId="3" type="noConversion"/>
  <dataValidations count="8">
    <dataValidation type="list" allowBlank="1" showInputMessage="1" showErrorMessage="1" sqref="C14 F14 I14 L14" xr:uid="{00000000-0002-0000-0300-000000000000}">
      <formula1>Currency</formula1>
    </dataValidation>
    <dataValidation type="list" allowBlank="1" showInputMessage="1" showErrorMessage="1" sqref="C13 F13 I13 L13" xr:uid="{00000000-0002-0000-0300-000001000000}">
      <formula1>Algorithms</formula1>
    </dataValidation>
    <dataValidation type="list" allowBlank="1" showInputMessage="1" showErrorMessage="1" sqref="F9" xr:uid="{00000000-0002-0000-0300-000002000000}">
      <formula1>"NAB, LIBOR"</formula1>
    </dataValidation>
    <dataValidation type="list" allowBlank="1" showInputMessage="1" showErrorMessage="1" sqref="F10" xr:uid="{00000000-0002-0000-0300-000003000000}">
      <formula1>"SENIOR"</formula1>
    </dataValidation>
    <dataValidation type="list" allowBlank="1" showInputMessage="1" showErrorMessage="1" sqref="C10 I10 L10" xr:uid="{00000000-0002-0000-0300-000004000000}">
      <formula1>"1D,1M,3M,6M"</formula1>
    </dataValidation>
    <dataValidation type="list" allowBlank="1" showInputMessage="1" showErrorMessage="1" sqref="C9 I9 L9" xr:uid="{00000000-0002-0000-0300-000005000000}">
      <formula1>RateIndex</formula1>
    </dataValidation>
    <dataValidation type="list" allowBlank="1" showInputMessage="1" showErrorMessage="1" sqref="C8 F8 I8 L8" xr:uid="{00000000-0002-0000-0300-000006000000}">
      <formula1>"QR_LIVE,QR_DEV"</formula1>
    </dataValidation>
    <dataValidation type="list" allowBlank="1" showInputMessage="1" showErrorMessage="1" sqref="F3 C3 L3 I3" xr:uid="{00000000-0002-0000-0300-000007000000}">
      <formula1>PricingStructureTypes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$B$18:$B$61,$C$18:$C$61,$D$18:$D$61,$E$18:$E$61, FALSE)</f>
        <v>Configuration.PricingStructures.QR_LIVE.RateCurve.USD-LIBOR-ISDA-3M</v>
      </c>
      <c r="C1" s="1"/>
      <c r="E1" t="str">
        <f>_xll.HLV5r3.Financial.Cache.CreatePricingStructureProperties(E3:F15, B18:B61,C18:C61,D18:D61,E18:E61, FALSE)</f>
        <v>Configuration.PricingStructures.QR_LIVE.DiscountCurve.USD-LIBOR-SENIOR</v>
      </c>
      <c r="F1" s="1"/>
      <c r="H1" t="str">
        <f>_xll.HLV5r3.Financial.Cache.CreatePricingStructureProperties(H3:I15, $B$18:$B$61,$C$18:$C$61,$D$18:$D$61,$E$18:$E$61, FALSE)</f>
        <v>Configuration.PricingStructures.QR_LIVE.RateCurve.USD-LIBOR-ISDA-1M</v>
      </c>
      <c r="I1" s="1"/>
      <c r="K1" t="str">
        <f>_xll.HLV5r3.Financial.Cache.CreatePricingStructureProperties(K3:L15, $B$18:$B$61,$C$18:$C$61,$D$18:$D$61,$E$18:$E$61, FALSE)</f>
        <v>Configuration.PricingStructures.QR_LIVE.RateCurve.USD-LIBOR-ISDA-6M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36</v>
      </c>
      <c r="E9" s="14" t="s">
        <v>39</v>
      </c>
      <c r="F9" s="6" t="s">
        <v>43</v>
      </c>
      <c r="H9" s="14" t="s">
        <v>4</v>
      </c>
      <c r="I9" s="6" t="s">
        <v>36</v>
      </c>
      <c r="K9" s="14" t="s">
        <v>4</v>
      </c>
      <c r="L9" s="6" t="s">
        <v>36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USD-LIBOR-ISDA-3M</v>
      </c>
      <c r="E11" s="14" t="s">
        <v>5</v>
      </c>
      <c r="F11" s="5" t="str">
        <f>F14&amp;"-"&amp;F9&amp;"-"&amp;F10</f>
        <v>USD-LIBOR-SENIOR</v>
      </c>
      <c r="H11" s="14" t="s">
        <v>5</v>
      </c>
      <c r="I11" s="5" t="str">
        <f>I9&amp;"-"&amp;I10</f>
        <v>USD-LIBOR-ISDA-1M</v>
      </c>
      <c r="K11" s="14" t="s">
        <v>5</v>
      </c>
      <c r="L11" s="5" t="str">
        <f>L9&amp;"-"&amp;L10</f>
        <v>USD-LIBOR-ISDA-6M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28</v>
      </c>
      <c r="E14" s="14" t="s">
        <v>1</v>
      </c>
      <c r="F14" s="7" t="s">
        <v>28</v>
      </c>
      <c r="H14" s="14" t="s">
        <v>1</v>
      </c>
      <c r="I14" s="7" t="s">
        <v>28</v>
      </c>
      <c r="K14" s="14" t="s">
        <v>1</v>
      </c>
      <c r="L14" s="7" t="s">
        <v>28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Configuration.PricingStructures.QR_LIVE.RateCurve.USD-LIBOR-ISDA-3M</v>
      </c>
      <c r="E15" s="15" t="s">
        <v>53</v>
      </c>
      <c r="F15" s="1" t="str">
        <f>"Configuration.PricingStructures."&amp;F8&amp;"."&amp;F3&amp;"."&amp;F11</f>
        <v>Configuration.PricingStructures.QR_LIVE.DiscountCurve.USD-LIBOR-SENIOR</v>
      </c>
      <c r="H15" s="15" t="s">
        <v>53</v>
      </c>
      <c r="I15" s="1" t="str">
        <f>"Configuration.PricingStructures."&amp;I8&amp;"."&amp;I3&amp;"."&amp;I11</f>
        <v>Configuration.PricingStructures.QR_LIVE.RateCurve.USD-LIBOR-ISDA-1M</v>
      </c>
      <c r="K15" s="15" t="s">
        <v>53</v>
      </c>
      <c r="L15" s="1" t="str">
        <f>"Configuration.PricingStructures."&amp;L8&amp;"."&amp;L3&amp;"."&amp;L11</f>
        <v>Configuration.PricingStructures.QR_LIVE.RateCurve.USD-LIBOR-ISDA-6M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99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100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101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102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103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104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105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106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107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108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109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110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111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112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113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114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115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116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117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118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119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119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120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120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121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121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122</v>
      </c>
      <c r="C44" s="1">
        <v>2.5065E-2</v>
      </c>
      <c r="D44" s="1" t="s">
        <v>94</v>
      </c>
      <c r="E44" s="1" t="s">
        <v>95</v>
      </c>
    </row>
    <row r="45" spans="1:5" x14ac:dyDescent="0.2">
      <c r="A45" s="1"/>
      <c r="B45" s="1" t="s">
        <v>122</v>
      </c>
      <c r="C45" s="1">
        <v>0.15</v>
      </c>
      <c r="D45" s="1" t="s">
        <v>96</v>
      </c>
      <c r="E45" s="1" t="s">
        <v>97</v>
      </c>
    </row>
    <row r="46" spans="1:5" x14ac:dyDescent="0.2">
      <c r="A46" s="1"/>
      <c r="B46" s="1" t="s">
        <v>123</v>
      </c>
      <c r="C46" s="1">
        <v>2.5065E-2</v>
      </c>
      <c r="D46" s="1" t="s">
        <v>94</v>
      </c>
      <c r="E46" s="1" t="s">
        <v>95</v>
      </c>
    </row>
    <row r="47" spans="1:5" x14ac:dyDescent="0.2">
      <c r="A47" s="1"/>
      <c r="B47" s="1" t="s">
        <v>123</v>
      </c>
      <c r="C47" s="1">
        <v>0.15</v>
      </c>
      <c r="D47" s="1" t="s">
        <v>96</v>
      </c>
      <c r="E47" s="1" t="s">
        <v>97</v>
      </c>
    </row>
    <row r="48" spans="1:5" x14ac:dyDescent="0.2">
      <c r="A48" s="1"/>
      <c r="B48" s="1" t="s">
        <v>124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124</v>
      </c>
      <c r="C49" s="1">
        <v>0.15</v>
      </c>
      <c r="D49" s="1" t="s">
        <v>96</v>
      </c>
      <c r="E49" s="1" t="s">
        <v>97</v>
      </c>
    </row>
    <row r="50" spans="2:5" x14ac:dyDescent="0.2">
      <c r="B50" s="1" t="s">
        <v>125</v>
      </c>
      <c r="C50" s="1">
        <v>2.5065E-2</v>
      </c>
      <c r="D50" s="1" t="s">
        <v>94</v>
      </c>
      <c r="E50" s="1" t="s">
        <v>95</v>
      </c>
    </row>
    <row r="51" spans="2:5" x14ac:dyDescent="0.2">
      <c r="B51" s="1" t="s">
        <v>125</v>
      </c>
      <c r="C51" s="1">
        <v>0.15</v>
      </c>
      <c r="D51" s="1" t="s">
        <v>96</v>
      </c>
      <c r="E51" s="1" t="s">
        <v>97</v>
      </c>
    </row>
    <row r="52" spans="2:5" x14ac:dyDescent="0.2">
      <c r="B52" s="1" t="s">
        <v>126</v>
      </c>
      <c r="C52" s="1">
        <v>2.5065E-2</v>
      </c>
      <c r="D52" s="1" t="s">
        <v>94</v>
      </c>
      <c r="E52" s="1" t="s">
        <v>95</v>
      </c>
    </row>
    <row r="53" spans="2:5" x14ac:dyDescent="0.2">
      <c r="B53" s="1" t="s">
        <v>126</v>
      </c>
      <c r="C53" s="1">
        <v>0.15</v>
      </c>
      <c r="D53" s="1" t="s">
        <v>96</v>
      </c>
      <c r="E53" s="1" t="s">
        <v>97</v>
      </c>
    </row>
    <row r="54" spans="2:5" x14ac:dyDescent="0.2">
      <c r="B54" s="1" t="s">
        <v>127</v>
      </c>
      <c r="C54" s="1">
        <v>2.5065E-2</v>
      </c>
      <c r="D54" s="1" t="s">
        <v>94</v>
      </c>
      <c r="E54" s="1" t="s">
        <v>95</v>
      </c>
    </row>
    <row r="55" spans="2:5" x14ac:dyDescent="0.2">
      <c r="B55" s="1" t="s">
        <v>127</v>
      </c>
      <c r="C55" s="1">
        <v>0.15</v>
      </c>
      <c r="D55" s="1" t="s">
        <v>96</v>
      </c>
      <c r="E55" s="1" t="s">
        <v>97</v>
      </c>
    </row>
    <row r="56" spans="2:5" x14ac:dyDescent="0.2">
      <c r="B56" s="1" t="s">
        <v>128</v>
      </c>
      <c r="C56" s="1">
        <v>2.5065E-2</v>
      </c>
      <c r="D56" s="1" t="s">
        <v>94</v>
      </c>
      <c r="E56" s="1" t="s">
        <v>95</v>
      </c>
    </row>
    <row r="57" spans="2:5" x14ac:dyDescent="0.2">
      <c r="B57" s="1" t="s">
        <v>128</v>
      </c>
      <c r="C57" s="1">
        <v>0.15</v>
      </c>
      <c r="D57" s="1" t="s">
        <v>96</v>
      </c>
      <c r="E57" s="1" t="s">
        <v>97</v>
      </c>
    </row>
    <row r="58" spans="2:5" x14ac:dyDescent="0.2">
      <c r="B58" s="1" t="s">
        <v>129</v>
      </c>
      <c r="C58" s="1">
        <v>2.5065E-2</v>
      </c>
      <c r="D58" s="1" t="s">
        <v>94</v>
      </c>
      <c r="E58" s="1" t="s">
        <v>95</v>
      </c>
    </row>
    <row r="59" spans="2:5" x14ac:dyDescent="0.2">
      <c r="B59" s="1" t="s">
        <v>129</v>
      </c>
      <c r="C59" s="1">
        <v>0.15</v>
      </c>
      <c r="D59" s="1" t="s">
        <v>96</v>
      </c>
      <c r="E59" s="1" t="s">
        <v>97</v>
      </c>
    </row>
    <row r="60" spans="2:5" x14ac:dyDescent="0.2">
      <c r="B60" s="1" t="s">
        <v>130</v>
      </c>
      <c r="C60" s="1">
        <v>2.5065E-2</v>
      </c>
      <c r="D60" s="1" t="s">
        <v>94</v>
      </c>
      <c r="E60" s="1" t="s">
        <v>95</v>
      </c>
    </row>
    <row r="61" spans="2:5" x14ac:dyDescent="0.2">
      <c r="B61" s="1" t="s">
        <v>130</v>
      </c>
      <c r="C61" s="1">
        <v>0.15</v>
      </c>
      <c r="D61" s="1" t="s">
        <v>96</v>
      </c>
      <c r="E61" s="1" t="s">
        <v>97</v>
      </c>
    </row>
  </sheetData>
  <protectedRanges>
    <protectedRange sqref="F13 C13 I13 L13" name="Range2_1_1_1_2"/>
  </protectedRanges>
  <phoneticPr fontId="3" type="noConversion"/>
  <dataValidations count="8">
    <dataValidation type="list" allowBlank="1" showInputMessage="1" showErrorMessage="1" sqref="C10 I10 L10" xr:uid="{00000000-0002-0000-0400-000000000000}">
      <formula1>"1D,1M,3M,6M"</formula1>
    </dataValidation>
    <dataValidation type="list" allowBlank="1" showInputMessage="1" showErrorMessage="1" sqref="C14 F14 I14 L14" xr:uid="{00000000-0002-0000-0400-000001000000}">
      <formula1>Currency</formula1>
    </dataValidation>
    <dataValidation type="list" allowBlank="1" showInputMessage="1" showErrorMessage="1" sqref="C9 I9 L9" xr:uid="{00000000-0002-0000-0400-000002000000}">
      <formula1>RateIndex</formula1>
    </dataValidation>
    <dataValidation type="list" allowBlank="1" showInputMessage="1" showErrorMessage="1" sqref="C13 F13 I13 L13" xr:uid="{00000000-0002-0000-0400-000003000000}">
      <formula1>Algorithms</formula1>
    </dataValidation>
    <dataValidation type="list" allowBlank="1" showInputMessage="1" showErrorMessage="1" sqref="F10" xr:uid="{00000000-0002-0000-0400-000004000000}">
      <formula1>"SENIOR"</formula1>
    </dataValidation>
    <dataValidation type="list" allowBlank="1" showInputMessage="1" showErrorMessage="1" sqref="F9" xr:uid="{00000000-0002-0000-0400-000005000000}">
      <formula1>"NAB, LIBOR"</formula1>
    </dataValidation>
    <dataValidation type="list" allowBlank="1" showInputMessage="1" showErrorMessage="1" sqref="C8 F8 I8 L8" xr:uid="{00000000-0002-0000-0400-000006000000}">
      <formula1>"QR_LIVE,QR_DEV"</formula1>
    </dataValidation>
    <dataValidation type="list" allowBlank="1" showInputMessage="1" showErrorMessage="1" sqref="I3 L3 F3 C3" xr:uid="{00000000-0002-0000-04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2"/>
  <sheetViews>
    <sheetView topLeftCell="D1" workbookViewId="0">
      <selection activeCell="K36" sqref="K36"/>
    </sheetView>
  </sheetViews>
  <sheetFormatPr defaultRowHeight="12.75" x14ac:dyDescent="0.2"/>
  <cols>
    <col min="1" max="1" width="3.28515625" customWidth="1"/>
    <col min="2" max="2" width="14.140625" bestFit="1" customWidth="1"/>
    <col min="3" max="3" width="32" customWidth="1"/>
    <col min="5" max="5" width="18.140625" customWidth="1"/>
    <col min="6" max="6" width="29.7109375" customWidth="1"/>
    <col min="8" max="8" width="16.28515625" bestFit="1" customWidth="1"/>
    <col min="9" max="9" width="20" customWidth="1"/>
    <col min="11" max="11" width="16.28515625" bestFit="1" customWidth="1"/>
    <col min="12" max="12" width="20" customWidth="1"/>
  </cols>
  <sheetData>
    <row r="1" spans="1:12" x14ac:dyDescent="0.2">
      <c r="A1" s="1"/>
      <c r="B1" t="str">
        <f>_xll.HLV5r3.Financial.Cache.CreatePricingStructureProperties(B3:C15, B18:B52,C18:C52,D18:D52,E18:E52, FALSE)</f>
        <v>Configuration.PricingStructures.QR_LIVE.RateCurve.EUR-EURIBOR-Reuters-6M</v>
      </c>
      <c r="C1" s="1"/>
      <c r="E1" t="str">
        <f>_xll.HLV5r3.Financial.Cache.CreatePricingStructureProperties( E3:F15, B18:B52,C18:C52,D18:D52,E18:E52, FALSE)</f>
        <v>Configuration.PricingStructures.QR_LIVE.DiscountCurve.EUR-LIBOR-SENIOR</v>
      </c>
      <c r="G1" s="1"/>
      <c r="H1" t="str">
        <f>_xll.HLV5r3.Financial.Cache.CreatePricingStructureProperties(H3:I15, $B$18:$B$52,$C$18:$C$52,$D$18:$D$52,$E$18:$E$52, FALSE)</f>
        <v>Configuration.PricingStructures.QR_LIVE.RateCurve.EUR-EURIBOR-Reuters-1M</v>
      </c>
      <c r="K1" t="str">
        <f>_xll.HLV5r3.Financial.Cache.CreatePricingStructureProperties(K3:L15, $B$18:$B$52,$C$18:$C$52,$D$18:$D$52,$E$18:$E$52, FALSE)</f>
        <v>Configuration.PricingStructures.QR_LIVE.RateCurve.EUR-LIBOR-BBA-3M</v>
      </c>
    </row>
    <row r="2" spans="1:12" x14ac:dyDescent="0.2">
      <c r="A2" s="1"/>
      <c r="C2" s="1"/>
      <c r="E2" s="1"/>
      <c r="G2" s="1"/>
      <c r="H2" s="1"/>
      <c r="K2" s="1"/>
    </row>
    <row r="3" spans="1:12" x14ac:dyDescent="0.2">
      <c r="A3" s="1"/>
      <c r="B3" s="1" t="s">
        <v>31</v>
      </c>
      <c r="C3" t="s">
        <v>0</v>
      </c>
      <c r="D3" s="1"/>
      <c r="E3" s="1" t="s">
        <v>31</v>
      </c>
      <c r="F3" t="s">
        <v>30</v>
      </c>
      <c r="G3" s="2"/>
      <c r="H3" s="1" t="s">
        <v>31</v>
      </c>
      <c r="I3" t="s">
        <v>0</v>
      </c>
      <c r="J3" s="1"/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D4" s="1"/>
      <c r="E4" s="14" t="s">
        <v>348</v>
      </c>
      <c r="F4" s="21" t="s">
        <v>349</v>
      </c>
      <c r="G4" s="2"/>
      <c r="H4" s="14" t="s">
        <v>348</v>
      </c>
      <c r="I4" s="21" t="s">
        <v>349</v>
      </c>
      <c r="J4" s="1"/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D5" s="1"/>
      <c r="E5" s="22" t="s">
        <v>354</v>
      </c>
      <c r="F5" s="21" t="s">
        <v>355</v>
      </c>
      <c r="G5" s="2"/>
      <c r="H5" s="22" t="s">
        <v>354</v>
      </c>
      <c r="I5" s="21" t="s">
        <v>355</v>
      </c>
      <c r="J5" s="1"/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D6" s="1"/>
      <c r="E6" s="14" t="s">
        <v>350</v>
      </c>
      <c r="F6" s="21" t="s">
        <v>351</v>
      </c>
      <c r="G6" s="2"/>
      <c r="H6" s="14" t="s">
        <v>350</v>
      </c>
      <c r="I6" s="21" t="s">
        <v>351</v>
      </c>
      <c r="J6" s="1"/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D7" s="1"/>
      <c r="E7" s="14" t="s">
        <v>352</v>
      </c>
      <c r="F7" s="21" t="s">
        <v>353</v>
      </c>
      <c r="G7" s="2"/>
      <c r="H7" s="14" t="s">
        <v>352</v>
      </c>
      <c r="I7" s="21" t="s">
        <v>353</v>
      </c>
      <c r="J7" s="1"/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D8" s="1"/>
      <c r="E8" s="14" t="s">
        <v>98</v>
      </c>
      <c r="F8" s="5" t="s">
        <v>60</v>
      </c>
      <c r="G8" s="1"/>
      <c r="H8" s="14" t="s">
        <v>98</v>
      </c>
      <c r="I8" s="5" t="s">
        <v>60</v>
      </c>
      <c r="J8" s="1"/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303</v>
      </c>
      <c r="D9" s="1"/>
      <c r="E9" s="14" t="s">
        <v>39</v>
      </c>
      <c r="F9" s="6" t="s">
        <v>43</v>
      </c>
      <c r="G9" s="1"/>
      <c r="H9" s="14" t="s">
        <v>4</v>
      </c>
      <c r="I9" s="6" t="s">
        <v>303</v>
      </c>
      <c r="J9" s="1"/>
      <c r="K9" s="14" t="s">
        <v>4</v>
      </c>
      <c r="L9" s="6" t="s">
        <v>57</v>
      </c>
    </row>
    <row r="10" spans="1:12" x14ac:dyDescent="0.2">
      <c r="A10" s="1"/>
      <c r="B10" s="14" t="s">
        <v>33</v>
      </c>
      <c r="C10" s="5" t="s">
        <v>26</v>
      </c>
      <c r="D10" s="1"/>
      <c r="E10" s="14" t="s">
        <v>40</v>
      </c>
      <c r="F10" s="5" t="s">
        <v>41</v>
      </c>
      <c r="G10" s="1"/>
      <c r="H10" s="14" t="s">
        <v>33</v>
      </c>
      <c r="I10" s="5" t="s">
        <v>10</v>
      </c>
      <c r="J10" s="1"/>
      <c r="K10" s="14" t="s">
        <v>33</v>
      </c>
      <c r="L10" s="5" t="s">
        <v>3</v>
      </c>
    </row>
    <row r="11" spans="1:12" x14ac:dyDescent="0.2">
      <c r="A11" s="1"/>
      <c r="B11" s="14" t="s">
        <v>5</v>
      </c>
      <c r="C11" s="5" t="str">
        <f>C9&amp;"-"&amp;C10</f>
        <v>EUR-EURIBOR-Reuters-6M</v>
      </c>
      <c r="D11" s="1"/>
      <c r="E11" s="14" t="s">
        <v>5</v>
      </c>
      <c r="F11" s="5" t="str">
        <f>F14&amp;"-"&amp;F9&amp;"-"&amp;F10</f>
        <v>EUR-LIBOR-SENIOR</v>
      </c>
      <c r="G11" s="1"/>
      <c r="H11" s="14" t="s">
        <v>5</v>
      </c>
      <c r="I11" s="5" t="str">
        <f>I9&amp;"-"&amp;I10</f>
        <v>EUR-EURIBOR-Reuters-1M</v>
      </c>
      <c r="J11" s="1"/>
      <c r="K11" s="14" t="s">
        <v>5</v>
      </c>
      <c r="L11" s="5" t="str">
        <f>L9&amp;"-"&amp;L10</f>
        <v>EUR-LIBOR-BBA-3M</v>
      </c>
    </row>
    <row r="12" spans="1:12" x14ac:dyDescent="0.2">
      <c r="A12" s="1"/>
      <c r="B12" s="14" t="s">
        <v>62</v>
      </c>
      <c r="C12" s="1">
        <v>0</v>
      </c>
      <c r="D12" s="1"/>
      <c r="E12" s="14" t="s">
        <v>62</v>
      </c>
      <c r="F12" s="1">
        <v>0</v>
      </c>
      <c r="G12" s="1"/>
      <c r="H12" s="14" t="s">
        <v>62</v>
      </c>
      <c r="I12" s="1">
        <v>0</v>
      </c>
      <c r="J12" s="1"/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D13" s="1"/>
      <c r="E13" s="14" t="s">
        <v>6</v>
      </c>
      <c r="F13" s="5" t="s">
        <v>61</v>
      </c>
      <c r="G13" s="1"/>
      <c r="H13" s="14" t="s">
        <v>6</v>
      </c>
      <c r="I13" s="5" t="s">
        <v>61</v>
      </c>
      <c r="J13" s="1"/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29</v>
      </c>
      <c r="D14" s="1"/>
      <c r="E14" s="14" t="s">
        <v>1</v>
      </c>
      <c r="F14" s="7" t="s">
        <v>29</v>
      </c>
      <c r="G14" s="1"/>
      <c r="H14" s="14" t="s">
        <v>1</v>
      </c>
      <c r="I14" s="7" t="s">
        <v>29</v>
      </c>
      <c r="J14" s="1"/>
      <c r="K14" s="14" t="s">
        <v>1</v>
      </c>
      <c r="L14" s="7" t="s">
        <v>29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Configuration.PricingStructures.QR_LIVE.RateCurve.EUR-EURIBOR-Reuters-6M</v>
      </c>
      <c r="D15" s="1"/>
      <c r="E15" s="15" t="s">
        <v>53</v>
      </c>
      <c r="F15" s="1" t="str">
        <f>"Configuration.PricingStructures."&amp;F8&amp;"."&amp;F3&amp;"."&amp;F11</f>
        <v>Configuration.PricingStructures.QR_LIVE.DiscountCurve.EUR-LIBOR-SENIOR</v>
      </c>
      <c r="G15" s="1"/>
      <c r="H15" s="15" t="s">
        <v>53</v>
      </c>
      <c r="I15" s="1" t="str">
        <f>"Configuration.PricingStructures."&amp;I8&amp;"."&amp;I3&amp;"."&amp;I11</f>
        <v>Configuration.PricingStructures.QR_LIVE.RateCurve.EUR-EURIBOR-Reuters-1M</v>
      </c>
      <c r="J15" s="1"/>
      <c r="K15" s="15" t="s">
        <v>53</v>
      </c>
      <c r="L15" s="1" t="str">
        <f>"Configuration.PricingStructures."&amp;L8&amp;"."&amp;L3&amp;"."&amp;L11</f>
        <v>Configuration.PricingStructures.QR_LIVE.RateCurve.EUR-LIBOR-BBA-3M</v>
      </c>
    </row>
    <row r="16" spans="1:12" x14ac:dyDescent="0.2">
      <c r="A16" s="1"/>
      <c r="B16" s="1"/>
      <c r="C16" s="1"/>
      <c r="D16" s="1"/>
      <c r="E16" s="1"/>
      <c r="G16" s="1"/>
    </row>
    <row r="17" spans="1:12" x14ac:dyDescent="0.2">
      <c r="A17" s="1"/>
      <c r="B17" s="1" t="s">
        <v>90</v>
      </c>
      <c r="C17" s="1" t="s">
        <v>91</v>
      </c>
      <c r="D17" s="1" t="s">
        <v>92</v>
      </c>
      <c r="E17" s="1" t="s">
        <v>93</v>
      </c>
      <c r="G17" s="1"/>
    </row>
    <row r="18" spans="1:12" x14ac:dyDescent="0.2">
      <c r="A18" s="1"/>
      <c r="B18" s="1" t="s">
        <v>63</v>
      </c>
      <c r="C18" s="1">
        <v>6.59E-2</v>
      </c>
      <c r="D18" s="1" t="s">
        <v>94</v>
      </c>
      <c r="E18" s="1" t="s">
        <v>95</v>
      </c>
      <c r="G18" s="1"/>
      <c r="H18" t="str">
        <f>_xll.HLV5r3.Financial.Cache.CreatePricingStructureProperties(H20:I32, $B$18:$B$52,$C$18:$C$52,$D$18:$D$52,$E$18:$E$52, FALSE)</f>
        <v>Orion.Configuration.PricingStructures.QR_LIVE.RateCurve.EUR-EURIBOR-Reuters-3M</v>
      </c>
      <c r="K18" t="str">
        <f>_xll.HLV5r3.Financial.Cache.CreatePricingStructureProperties(K20:L32, $B$18:$B$52,$C$18:$C$52,$D$18:$D$52,$E$18:$E$52, FALSE)</f>
        <v>Orion.Configuration.PricingStructures.QR_LIVE.RateCurve.EUR-EURIBOR-Reuters-3M</v>
      </c>
    </row>
    <row r="19" spans="1:12" x14ac:dyDescent="0.2">
      <c r="A19" s="1"/>
      <c r="B19" s="1" t="s">
        <v>64</v>
      </c>
      <c r="C19" s="1">
        <v>6.59E-2</v>
      </c>
      <c r="D19" s="1" t="s">
        <v>94</v>
      </c>
      <c r="E19" s="1" t="s">
        <v>95</v>
      </c>
      <c r="G19" s="1"/>
      <c r="H19" s="1"/>
      <c r="K19" s="1"/>
    </row>
    <row r="20" spans="1:12" x14ac:dyDescent="0.2">
      <c r="A20" s="1"/>
      <c r="B20" s="1" t="s">
        <v>65</v>
      </c>
      <c r="C20" s="1">
        <v>6.59E-2</v>
      </c>
      <c r="D20" s="1" t="s">
        <v>94</v>
      </c>
      <c r="E20" s="1" t="s">
        <v>95</v>
      </c>
      <c r="G20" s="1"/>
      <c r="H20" s="1" t="s">
        <v>31</v>
      </c>
      <c r="I20" t="s">
        <v>0</v>
      </c>
      <c r="K20" s="1" t="s">
        <v>31</v>
      </c>
      <c r="L20" t="s">
        <v>0</v>
      </c>
    </row>
    <row r="21" spans="1:12" x14ac:dyDescent="0.2">
      <c r="A21" s="1"/>
      <c r="B21" s="1" t="s">
        <v>66</v>
      </c>
      <c r="C21" s="1">
        <v>6.6600000000000006E-2</v>
      </c>
      <c r="D21" s="1" t="s">
        <v>94</v>
      </c>
      <c r="E21" s="1" t="s">
        <v>95</v>
      </c>
      <c r="G21" s="1"/>
      <c r="H21" s="14" t="s">
        <v>348</v>
      </c>
      <c r="I21" s="21" t="s">
        <v>349</v>
      </c>
      <c r="K21" s="14" t="s">
        <v>348</v>
      </c>
      <c r="L21" s="21" t="s">
        <v>349</v>
      </c>
    </row>
    <row r="22" spans="1:12" x14ac:dyDescent="0.2">
      <c r="A22" s="1"/>
      <c r="B22" s="1" t="s">
        <v>67</v>
      </c>
      <c r="C22" s="1">
        <v>6.9199999999999998E-2</v>
      </c>
      <c r="D22" s="1" t="s">
        <v>94</v>
      </c>
      <c r="E22" s="1" t="s">
        <v>95</v>
      </c>
      <c r="G22" s="1"/>
      <c r="H22" s="22" t="s">
        <v>354</v>
      </c>
      <c r="I22" s="21" t="s">
        <v>355</v>
      </c>
      <c r="K22" s="22" t="s">
        <v>354</v>
      </c>
      <c r="L22" s="21" t="s">
        <v>355</v>
      </c>
    </row>
    <row r="23" spans="1:12" x14ac:dyDescent="0.2">
      <c r="A23" s="1"/>
      <c r="B23" s="1" t="s">
        <v>68</v>
      </c>
      <c r="C23" s="1">
        <v>6.9199999999999998E-2</v>
      </c>
      <c r="D23" s="1" t="s">
        <v>94</v>
      </c>
      <c r="E23" s="1" t="s">
        <v>95</v>
      </c>
      <c r="G23" s="1"/>
      <c r="H23" s="14" t="s">
        <v>350</v>
      </c>
      <c r="I23" s="21" t="s">
        <v>351</v>
      </c>
      <c r="K23" s="14" t="s">
        <v>350</v>
      </c>
      <c r="L23" s="21" t="s">
        <v>351</v>
      </c>
    </row>
    <row r="24" spans="1:12" x14ac:dyDescent="0.2">
      <c r="A24" s="1"/>
      <c r="B24" s="1" t="s">
        <v>69</v>
      </c>
      <c r="C24" s="1">
        <v>7.4300000000000005E-2</v>
      </c>
      <c r="D24" s="1" t="s">
        <v>94</v>
      </c>
      <c r="E24" s="1" t="s">
        <v>95</v>
      </c>
      <c r="G24" s="1"/>
      <c r="H24" s="14" t="s">
        <v>352</v>
      </c>
      <c r="I24" s="21" t="s">
        <v>353</v>
      </c>
      <c r="K24" s="14" t="s">
        <v>352</v>
      </c>
      <c r="L24" s="21" t="s">
        <v>353</v>
      </c>
    </row>
    <row r="25" spans="1:12" x14ac:dyDescent="0.2">
      <c r="A25" s="1"/>
      <c r="B25" s="1" t="s">
        <v>70</v>
      </c>
      <c r="C25" s="1">
        <v>7.4399999999999994E-2</v>
      </c>
      <c r="D25" s="1" t="s">
        <v>94</v>
      </c>
      <c r="E25" s="1" t="s">
        <v>95</v>
      </c>
      <c r="G25" s="1"/>
      <c r="H25" s="14" t="s">
        <v>98</v>
      </c>
      <c r="I25" s="5" t="s">
        <v>60</v>
      </c>
      <c r="K25" s="14" t="s">
        <v>98</v>
      </c>
      <c r="L25" s="5" t="s">
        <v>60</v>
      </c>
    </row>
    <row r="26" spans="1:12" x14ac:dyDescent="0.2">
      <c r="A26" s="1"/>
      <c r="B26" s="1" t="s">
        <v>71</v>
      </c>
      <c r="C26" s="1">
        <v>7.4399999999999994E-2</v>
      </c>
      <c r="D26" s="1" t="s">
        <v>94</v>
      </c>
      <c r="E26" s="1" t="s">
        <v>95</v>
      </c>
      <c r="G26" s="1"/>
      <c r="H26" s="14" t="s">
        <v>4</v>
      </c>
      <c r="I26" s="6" t="s">
        <v>303</v>
      </c>
      <c r="K26" s="14" t="s">
        <v>4</v>
      </c>
      <c r="L26" s="6" t="s">
        <v>303</v>
      </c>
    </row>
    <row r="27" spans="1:12" x14ac:dyDescent="0.2">
      <c r="A27" s="1"/>
      <c r="B27" s="1" t="s">
        <v>72</v>
      </c>
      <c r="C27" s="1">
        <v>7.2900000000000006E-2</v>
      </c>
      <c r="D27" s="1" t="s">
        <v>94</v>
      </c>
      <c r="E27" s="1" t="s">
        <v>95</v>
      </c>
      <c r="G27" s="1"/>
      <c r="H27" s="14" t="s">
        <v>33</v>
      </c>
      <c r="I27" s="5" t="s">
        <v>3</v>
      </c>
      <c r="K27" s="14" t="s">
        <v>33</v>
      </c>
      <c r="L27" s="5" t="s">
        <v>3</v>
      </c>
    </row>
    <row r="28" spans="1:12" x14ac:dyDescent="0.2">
      <c r="A28" s="1"/>
      <c r="B28" s="1" t="s">
        <v>73</v>
      </c>
      <c r="C28" s="1">
        <v>7.1400000000000005E-2</v>
      </c>
      <c r="D28" s="1" t="s">
        <v>94</v>
      </c>
      <c r="E28" s="1" t="s">
        <v>95</v>
      </c>
      <c r="G28" s="1"/>
      <c r="H28" s="14" t="s">
        <v>5</v>
      </c>
      <c r="I28" s="5" t="str">
        <f>I26&amp;"-"&amp;I27</f>
        <v>EUR-EURIBOR-Reuters-3M</v>
      </c>
      <c r="K28" s="14" t="s">
        <v>5</v>
      </c>
      <c r="L28" s="5" t="str">
        <f>L26&amp;"-"&amp;L27</f>
        <v>EUR-EURIBOR-Reuters-3M</v>
      </c>
    </row>
    <row r="29" spans="1:12" x14ac:dyDescent="0.2">
      <c r="A29" s="1"/>
      <c r="B29" s="1" t="s">
        <v>74</v>
      </c>
      <c r="C29" s="1">
        <v>7.0699999999999999E-2</v>
      </c>
      <c r="D29" s="1" t="s">
        <v>94</v>
      </c>
      <c r="E29" s="1" t="s">
        <v>95</v>
      </c>
      <c r="G29" s="1"/>
      <c r="H29" s="14" t="s">
        <v>62</v>
      </c>
      <c r="I29" s="1">
        <v>0</v>
      </c>
      <c r="K29" s="14" t="s">
        <v>62</v>
      </c>
      <c r="L29" s="1">
        <v>0</v>
      </c>
    </row>
    <row r="30" spans="1:12" x14ac:dyDescent="0.2">
      <c r="A30" s="1"/>
      <c r="B30" s="1" t="s">
        <v>75</v>
      </c>
      <c r="C30" s="1">
        <v>7.0000000000000007E-2</v>
      </c>
      <c r="D30" s="1" t="s">
        <v>94</v>
      </c>
      <c r="E30" s="1" t="s">
        <v>95</v>
      </c>
      <c r="G30" s="1"/>
      <c r="H30" s="14" t="s">
        <v>6</v>
      </c>
      <c r="I30" s="5" t="s">
        <v>61</v>
      </c>
      <c r="K30" s="14" t="s">
        <v>6</v>
      </c>
      <c r="L30" s="5" t="s">
        <v>61</v>
      </c>
    </row>
    <row r="31" spans="1:12" ht="13.5" thickBot="1" x14ac:dyDescent="0.25">
      <c r="A31" s="1"/>
      <c r="B31" s="1" t="s">
        <v>76</v>
      </c>
      <c r="C31" s="1">
        <v>6.9400000000000003E-2</v>
      </c>
      <c r="D31" s="1" t="s">
        <v>94</v>
      </c>
      <c r="E31" s="1" t="s">
        <v>95</v>
      </c>
      <c r="G31" s="1"/>
      <c r="H31" s="14" t="s">
        <v>1</v>
      </c>
      <c r="I31" s="7" t="s">
        <v>29</v>
      </c>
      <c r="K31" s="14" t="s">
        <v>1</v>
      </c>
      <c r="L31" s="7" t="s">
        <v>29</v>
      </c>
    </row>
    <row r="32" spans="1:12" x14ac:dyDescent="0.2">
      <c r="A32" s="1"/>
      <c r="B32" s="1" t="s">
        <v>77</v>
      </c>
      <c r="C32" s="1">
        <v>6.7900000000000002E-2</v>
      </c>
      <c r="D32" s="1" t="s">
        <v>94</v>
      </c>
      <c r="E32" s="1" t="s">
        <v>95</v>
      </c>
      <c r="G32" s="1"/>
      <c r="H32" s="15" t="s">
        <v>53</v>
      </c>
      <c r="I32" s="1" t="str">
        <f>"Orion.Configuration.PricingStructures."&amp;I25&amp;"."&amp;I20&amp;"."&amp;I28</f>
        <v>Orion.Configuration.PricingStructures.QR_LIVE.RateCurve.EUR-EURIBOR-Reuters-3M</v>
      </c>
      <c r="K32" s="15" t="s">
        <v>53</v>
      </c>
      <c r="L32" s="1" t="str">
        <f>"Orion.Configuration.PricingStructures."&amp;L25&amp;"."&amp;L20&amp;"."&amp;L28</f>
        <v>Orion.Configuration.PricingStructures.QR_LIVE.RateCurve.EUR-EURIBOR-Reuters-3M</v>
      </c>
    </row>
    <row r="33" spans="1:12" x14ac:dyDescent="0.2">
      <c r="A33" s="1"/>
      <c r="B33" s="1" t="s">
        <v>78</v>
      </c>
      <c r="C33" s="1">
        <v>6.7900000000000002E-2</v>
      </c>
      <c r="D33" s="1" t="s">
        <v>94</v>
      </c>
      <c r="E33" s="1" t="s">
        <v>95</v>
      </c>
      <c r="G33" s="1"/>
    </row>
    <row r="34" spans="1:12" x14ac:dyDescent="0.2">
      <c r="A34" s="1"/>
      <c r="B34" s="1" t="s">
        <v>79</v>
      </c>
      <c r="C34" s="1">
        <v>6.6799999999999998E-2</v>
      </c>
      <c r="D34" s="1" t="s">
        <v>94</v>
      </c>
      <c r="E34" s="1" t="s">
        <v>95</v>
      </c>
      <c r="G34" s="1"/>
    </row>
    <row r="35" spans="1:12" x14ac:dyDescent="0.2">
      <c r="A35" s="1"/>
      <c r="B35" s="1" t="s">
        <v>80</v>
      </c>
      <c r="C35" s="1">
        <v>6.6799999999999998E-2</v>
      </c>
      <c r="D35" s="1" t="s">
        <v>94</v>
      </c>
      <c r="E35" s="1" t="s">
        <v>95</v>
      </c>
      <c r="F35" s="1"/>
      <c r="G35" s="1"/>
      <c r="H35" t="str">
        <f>_xll.HLV5r3.Financial.Cache.CreatePricingStructureProperties(H37:I49, $B$18:$B$52,$C$18:$C$52,$D$18:$D$52,$E$18:$E$52, FALSE)</f>
        <v>Orion.Configuration.PricingStructures.QR_LIVE.RateCurve.EUR-EURIBOR-Reuters-6M</v>
      </c>
      <c r="K35" t="str">
        <f>_xll.HLV5r3.Financial.Cache.CreatePricingStructureProperties(K37:L49, $B$18:$B$52,$C$18:$C$52,$D$18:$D$52,$E$18:$E$52, FALSE)</f>
        <v>Orion.Configuration.PricingStructures.QR_LIVE.RateCurve.EUR-EURIBOR-Reuters-6M</v>
      </c>
    </row>
    <row r="36" spans="1:12" x14ac:dyDescent="0.2">
      <c r="A36" s="1"/>
      <c r="B36" s="1" t="s">
        <v>81</v>
      </c>
      <c r="C36" s="1">
        <v>6.6799999999999998E-2</v>
      </c>
      <c r="D36" s="1" t="s">
        <v>94</v>
      </c>
      <c r="E36" s="1" t="s">
        <v>95</v>
      </c>
      <c r="F36" s="1"/>
      <c r="G36" s="1"/>
      <c r="H36" s="1"/>
      <c r="K36" s="1"/>
    </row>
    <row r="37" spans="1:12" x14ac:dyDescent="0.2">
      <c r="A37" s="1"/>
      <c r="B37" s="1" t="s">
        <v>82</v>
      </c>
      <c r="C37" s="1">
        <v>6.6600000000000006E-2</v>
      </c>
      <c r="D37" s="1" t="s">
        <v>94</v>
      </c>
      <c r="E37" s="1" t="s">
        <v>95</v>
      </c>
      <c r="F37" s="1"/>
      <c r="G37" s="1"/>
      <c r="H37" s="1" t="s">
        <v>31</v>
      </c>
      <c r="I37" t="s">
        <v>0</v>
      </c>
      <c r="K37" s="1" t="s">
        <v>31</v>
      </c>
      <c r="L37" t="s">
        <v>0</v>
      </c>
    </row>
    <row r="38" spans="1:12" x14ac:dyDescent="0.2">
      <c r="A38" s="1"/>
      <c r="B38" s="1" t="s">
        <v>82</v>
      </c>
      <c r="C38" s="1">
        <v>0.15</v>
      </c>
      <c r="D38" s="1" t="s">
        <v>96</v>
      </c>
      <c r="E38" s="1" t="s">
        <v>97</v>
      </c>
      <c r="F38" s="1"/>
      <c r="G38" s="1"/>
      <c r="H38" s="14" t="s">
        <v>348</v>
      </c>
      <c r="I38" s="21" t="s">
        <v>349</v>
      </c>
      <c r="K38" s="14" t="s">
        <v>348</v>
      </c>
      <c r="L38" s="21" t="s">
        <v>349</v>
      </c>
    </row>
    <row r="39" spans="1:12" x14ac:dyDescent="0.2">
      <c r="A39" s="1"/>
      <c r="B39" s="1" t="s">
        <v>83</v>
      </c>
      <c r="C39" s="1">
        <v>1.0666</v>
      </c>
      <c r="D39" s="1" t="s">
        <v>94</v>
      </c>
      <c r="E39" s="1" t="s">
        <v>95</v>
      </c>
      <c r="F39" s="1"/>
      <c r="G39" s="1"/>
      <c r="H39" s="22" t="s">
        <v>354</v>
      </c>
      <c r="I39" s="21" t="s">
        <v>355</v>
      </c>
      <c r="K39" s="22" t="s">
        <v>354</v>
      </c>
      <c r="L39" s="21" t="s">
        <v>355</v>
      </c>
    </row>
    <row r="40" spans="1:12" x14ac:dyDescent="0.2">
      <c r="A40" s="1"/>
      <c r="B40" s="1" t="s">
        <v>83</v>
      </c>
      <c r="C40" s="1">
        <v>0.15</v>
      </c>
      <c r="D40" s="1" t="s">
        <v>96</v>
      </c>
      <c r="E40" s="1" t="s">
        <v>97</v>
      </c>
      <c r="F40" s="1"/>
      <c r="G40" s="1"/>
      <c r="H40" s="14" t="s">
        <v>350</v>
      </c>
      <c r="I40" s="21" t="s">
        <v>351</v>
      </c>
      <c r="K40" s="14" t="s">
        <v>350</v>
      </c>
      <c r="L40" s="21" t="s">
        <v>351</v>
      </c>
    </row>
    <row r="41" spans="1:12" x14ac:dyDescent="0.2">
      <c r="A41" s="1"/>
      <c r="B41" s="1" t="s">
        <v>84</v>
      </c>
      <c r="C41" s="1">
        <v>1.0656000000000001</v>
      </c>
      <c r="D41" s="1" t="s">
        <v>94</v>
      </c>
      <c r="E41" s="1" t="s">
        <v>95</v>
      </c>
      <c r="F41" s="1"/>
      <c r="G41" s="1"/>
      <c r="H41" s="14" t="s">
        <v>352</v>
      </c>
      <c r="I41" s="21" t="s">
        <v>353</v>
      </c>
      <c r="K41" s="14" t="s">
        <v>352</v>
      </c>
      <c r="L41" s="21" t="s">
        <v>353</v>
      </c>
    </row>
    <row r="42" spans="1:12" x14ac:dyDescent="0.2">
      <c r="A42" s="1"/>
      <c r="B42" s="1" t="s">
        <v>84</v>
      </c>
      <c r="C42" s="1">
        <v>0.15</v>
      </c>
      <c r="D42" s="1" t="s">
        <v>96</v>
      </c>
      <c r="E42" s="1" t="s">
        <v>97</v>
      </c>
      <c r="F42" s="1"/>
      <c r="G42" s="1"/>
      <c r="H42" s="14" t="s">
        <v>98</v>
      </c>
      <c r="I42" s="5" t="s">
        <v>60</v>
      </c>
      <c r="K42" s="14" t="s">
        <v>98</v>
      </c>
      <c r="L42" s="5" t="s">
        <v>60</v>
      </c>
    </row>
    <row r="43" spans="1:12" x14ac:dyDescent="0.2">
      <c r="A43" s="1"/>
      <c r="B43" s="1" t="s">
        <v>85</v>
      </c>
      <c r="C43" s="1">
        <v>1.0676000000000001</v>
      </c>
      <c r="D43" s="1" t="s">
        <v>94</v>
      </c>
      <c r="E43" s="1" t="s">
        <v>95</v>
      </c>
      <c r="F43" s="1"/>
      <c r="G43" s="1"/>
      <c r="H43" s="14" t="s">
        <v>4</v>
      </c>
      <c r="I43" s="6" t="s">
        <v>303</v>
      </c>
      <c r="K43" s="14" t="s">
        <v>4</v>
      </c>
      <c r="L43" s="6" t="s">
        <v>303</v>
      </c>
    </row>
    <row r="44" spans="1:12" x14ac:dyDescent="0.2">
      <c r="A44" s="1"/>
      <c r="B44" s="1" t="s">
        <v>85</v>
      </c>
      <c r="C44" s="1">
        <v>0.15</v>
      </c>
      <c r="D44" s="1" t="s">
        <v>96</v>
      </c>
      <c r="E44" s="1" t="s">
        <v>97</v>
      </c>
      <c r="F44" s="1"/>
      <c r="G44" s="1"/>
      <c r="H44" s="14" t="s">
        <v>33</v>
      </c>
      <c r="I44" s="5" t="s">
        <v>26</v>
      </c>
      <c r="K44" s="14" t="s">
        <v>33</v>
      </c>
      <c r="L44" s="5" t="s">
        <v>26</v>
      </c>
    </row>
    <row r="45" spans="1:12" x14ac:dyDescent="0.2">
      <c r="B45" s="1" t="s">
        <v>86</v>
      </c>
      <c r="C45" s="1">
        <v>1.0689</v>
      </c>
      <c r="D45" s="1" t="s">
        <v>94</v>
      </c>
      <c r="E45" s="1" t="s">
        <v>95</v>
      </c>
      <c r="H45" s="14" t="s">
        <v>5</v>
      </c>
      <c r="I45" s="5" t="str">
        <f>I43&amp;"-"&amp;I44</f>
        <v>EUR-EURIBOR-Reuters-6M</v>
      </c>
      <c r="K45" s="14" t="s">
        <v>5</v>
      </c>
      <c r="L45" s="5" t="str">
        <f>L43&amp;"-"&amp;L44</f>
        <v>EUR-EURIBOR-Reuters-6M</v>
      </c>
    </row>
    <row r="46" spans="1:12" x14ac:dyDescent="0.2">
      <c r="B46" s="1" t="s">
        <v>86</v>
      </c>
      <c r="C46" s="1">
        <v>0.15</v>
      </c>
      <c r="D46" s="1" t="s">
        <v>96</v>
      </c>
      <c r="E46" s="1" t="s">
        <v>97</v>
      </c>
      <c r="H46" s="14" t="s">
        <v>62</v>
      </c>
      <c r="I46" s="1">
        <v>0</v>
      </c>
      <c r="K46" s="14" t="s">
        <v>62</v>
      </c>
      <c r="L46" s="1">
        <v>0</v>
      </c>
    </row>
    <row r="47" spans="1:12" x14ac:dyDescent="0.2">
      <c r="B47" s="1" t="s">
        <v>87</v>
      </c>
      <c r="C47" s="1">
        <v>1.0657000000000001</v>
      </c>
      <c r="D47" s="1" t="s">
        <v>94</v>
      </c>
      <c r="E47" s="1" t="s">
        <v>95</v>
      </c>
      <c r="H47" s="14" t="s">
        <v>6</v>
      </c>
      <c r="I47" s="5" t="s">
        <v>61</v>
      </c>
      <c r="K47" s="14" t="s">
        <v>6</v>
      </c>
      <c r="L47" s="5" t="s">
        <v>61</v>
      </c>
    </row>
    <row r="48" spans="1:12" ht="13.5" thickBot="1" x14ac:dyDescent="0.25">
      <c r="B48" s="1" t="s">
        <v>87</v>
      </c>
      <c r="C48" s="1">
        <v>0.15</v>
      </c>
      <c r="D48" s="1" t="s">
        <v>96</v>
      </c>
      <c r="E48" s="1" t="s">
        <v>97</v>
      </c>
      <c r="H48" s="14" t="s">
        <v>1</v>
      </c>
      <c r="I48" s="7" t="s">
        <v>29</v>
      </c>
      <c r="K48" s="14" t="s">
        <v>1</v>
      </c>
      <c r="L48" s="7" t="s">
        <v>29</v>
      </c>
    </row>
    <row r="49" spans="2:12" x14ac:dyDescent="0.2">
      <c r="B49" s="1" t="s">
        <v>88</v>
      </c>
      <c r="C49" s="1">
        <v>1.0644</v>
      </c>
      <c r="D49" s="1" t="s">
        <v>94</v>
      </c>
      <c r="E49" s="1" t="s">
        <v>95</v>
      </c>
      <c r="H49" s="15" t="s">
        <v>53</v>
      </c>
      <c r="I49" s="1" t="str">
        <f>"Orion.Configuration.PricingStructures."&amp;I42&amp;"."&amp;I37&amp;"."&amp;I45</f>
        <v>Orion.Configuration.PricingStructures.QR_LIVE.RateCurve.EUR-EURIBOR-Reuters-6M</v>
      </c>
      <c r="K49" s="15" t="s">
        <v>53</v>
      </c>
      <c r="L49" s="1" t="str">
        <f>"Orion.Configuration.PricingStructures."&amp;L42&amp;"."&amp;L37&amp;"."&amp;L45</f>
        <v>Orion.Configuration.PricingStructures.QR_LIVE.RateCurve.EUR-EURIBOR-Reuters-6M</v>
      </c>
    </row>
    <row r="50" spans="2:12" x14ac:dyDescent="0.2">
      <c r="B50" s="1" t="s">
        <v>88</v>
      </c>
      <c r="C50" s="1">
        <v>0.15</v>
      </c>
      <c r="D50" s="1" t="s">
        <v>96</v>
      </c>
      <c r="E50" s="1" t="s">
        <v>97</v>
      </c>
    </row>
    <row r="51" spans="2:12" x14ac:dyDescent="0.2">
      <c r="B51" s="1" t="s">
        <v>89</v>
      </c>
      <c r="C51" s="1">
        <v>7.4399999999999994E-2</v>
      </c>
      <c r="D51" s="1" t="s">
        <v>94</v>
      </c>
      <c r="E51" s="1" t="s">
        <v>95</v>
      </c>
    </row>
    <row r="52" spans="2:12" x14ac:dyDescent="0.2">
      <c r="B52" s="1" t="s">
        <v>89</v>
      </c>
      <c r="C52" s="1">
        <v>0.15</v>
      </c>
      <c r="D52" s="1" t="s">
        <v>96</v>
      </c>
      <c r="E52" s="1" t="s">
        <v>97</v>
      </c>
    </row>
  </sheetData>
  <protectedRanges>
    <protectedRange sqref="C13" name="Range2_1_1_1_2"/>
    <protectedRange sqref="F13" name="Range2_1_1_1_2_1"/>
    <protectedRange sqref="I13 I30 I47 L13 L30 L47" name="Range2_1_1_1_2_2"/>
  </protectedRanges>
  <phoneticPr fontId="3" type="noConversion"/>
  <dataValidations count="8">
    <dataValidation type="list" allowBlank="1" showInputMessage="1" showErrorMessage="1" sqref="C8 I8 F8 I25 I42 L8 L25 L42" xr:uid="{00000000-0002-0000-0500-000000000000}">
      <formula1>"QR_LIVE,QR_DEV"</formula1>
    </dataValidation>
    <dataValidation type="list" allowBlank="1" showInputMessage="1" showErrorMessage="1" sqref="C13 F13 I13 I30 I47 L13 L30 L47" xr:uid="{00000000-0002-0000-0500-000001000000}">
      <formula1>Algorithms</formula1>
    </dataValidation>
    <dataValidation type="list" allowBlank="1" showInputMessage="1" showErrorMessage="1" sqref="I14 F14 C14 I31 I48 L14 L31 L48" xr:uid="{00000000-0002-0000-0500-000002000000}">
      <formula1>Currency</formula1>
    </dataValidation>
    <dataValidation type="list" allowBlank="1" showInputMessage="1" showErrorMessage="1" sqref="I10 C10 I27 I44 L10 L27 L44" xr:uid="{00000000-0002-0000-0500-000003000000}">
      <formula1>"1D,1M,3M,6M"</formula1>
    </dataValidation>
    <dataValidation type="list" allowBlank="1" showInputMessage="1" showErrorMessage="1" sqref="F9" xr:uid="{00000000-0002-0000-0500-000004000000}">
      <formula1>"NAB, LIBOR"</formula1>
    </dataValidation>
    <dataValidation type="list" allowBlank="1" showInputMessage="1" showErrorMessage="1" sqref="F10" xr:uid="{00000000-0002-0000-0500-000005000000}">
      <formula1>"SENIOR"</formula1>
    </dataValidation>
    <dataValidation type="list" allowBlank="1" showInputMessage="1" showErrorMessage="1" sqref="I20 I37 I3 F3 C3 L20 L37 L3" xr:uid="{00000000-0002-0000-0500-000006000000}">
      <formula1>PricingStructureTypes</formula1>
    </dataValidation>
    <dataValidation type="list" allowBlank="1" showInputMessage="1" showErrorMessage="1" sqref="C9 I26 I9 I43 L26 L9 L43" xr:uid="{00000000-0002-0000-0500-000007000000}">
      <formula1>RateIndex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 B3:C15, $B$18:$B$49,$C$18:$C$49,$D$18:$D$49,$E$18:$E$49, FALSE)</f>
        <v>Configuration.PricingStructures.QR_LIVE.RateCurve.JPY-LIBOR-BBA-3M</v>
      </c>
      <c r="C1" s="1"/>
      <c r="E1" t="str">
        <f>_xll.HLV5r3.Financial.Cache.CreatePricingStructureProperties(E3:F15, B18:B49,C18:C49,D18:D49,E18:E49, FALSE)</f>
        <v>Configuration.PricingStructures.QR_LIVE.DiscountCurve.JPY-LIBOR-SENIOR</v>
      </c>
      <c r="F1" s="1"/>
      <c r="H1" t="str">
        <f>_xll.HLV5r3.Financial.Cache.CreatePricingStructureProperties(H3:I15, $B$18:$B$49,$C$18:$C$49,$D$18:$D$49,$E$18:$E$49, FALSE)</f>
        <v>Configuration.PricingStructures.QR_LIVE.RateCurve.JPY-LIBOR-BBA-1M</v>
      </c>
      <c r="I1" s="1"/>
      <c r="K1" t="str">
        <f>_xll.HLV5r3.Financial.Cache.CreatePricingStructureProperties(K3:L15, $B$18:$B$49,$C$18:$C$49,$D$18:$D$49,$E$18:$E$49, FALSE)</f>
        <v>Configuration.PricingStructures.QR_LIVE.RateCurve.JPY-LIBOR-BBA-6M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302</v>
      </c>
      <c r="E9" s="14" t="s">
        <v>39</v>
      </c>
      <c r="F9" s="6" t="s">
        <v>43</v>
      </c>
      <c r="H9" s="14" t="s">
        <v>4</v>
      </c>
      <c r="I9" s="6" t="s">
        <v>302</v>
      </c>
      <c r="K9" s="14" t="s">
        <v>4</v>
      </c>
      <c r="L9" s="6" t="s">
        <v>302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JPY-LIBOR-BBA-3M</v>
      </c>
      <c r="E11" s="14" t="s">
        <v>5</v>
      </c>
      <c r="F11" s="5" t="str">
        <f>F14&amp;"-"&amp;F9&amp;"-"&amp;F10</f>
        <v>JPY-LIBOR-SENIOR</v>
      </c>
      <c r="H11" s="14" t="s">
        <v>5</v>
      </c>
      <c r="I11" s="5" t="str">
        <f>I9&amp;"-"&amp;I10</f>
        <v>JPY-LIBOR-BBA-1M</v>
      </c>
      <c r="K11" s="14" t="s">
        <v>5</v>
      </c>
      <c r="L11" s="5" t="str">
        <f>L9&amp;"-"&amp;L10</f>
        <v>JPY-LIBOR-BBA-6M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189</v>
      </c>
      <c r="E14" s="14" t="s">
        <v>1</v>
      </c>
      <c r="F14" s="7" t="s">
        <v>189</v>
      </c>
      <c r="H14" s="14" t="s">
        <v>1</v>
      </c>
      <c r="I14" s="7" t="s">
        <v>189</v>
      </c>
      <c r="K14" s="14" t="s">
        <v>1</v>
      </c>
      <c r="L14" s="7" t="s">
        <v>189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Configuration.PricingStructures.QR_LIVE.RateCurve.JPY-LIBOR-BBA-3M</v>
      </c>
      <c r="E15" s="15" t="s">
        <v>53</v>
      </c>
      <c r="F15" s="1" t="str">
        <f>"Configuration.PricingStructures."&amp;F8&amp;"."&amp;F3&amp;"."&amp;F11</f>
        <v>Configuration.PricingStructures.QR_LIVE.DiscountCurve.JPY-LIBOR-SENIOR</v>
      </c>
      <c r="H15" s="15" t="s">
        <v>53</v>
      </c>
      <c r="I15" s="1" t="str">
        <f>"Configuration.PricingStructures."&amp;I8&amp;"."&amp;I3&amp;"."&amp;I11</f>
        <v>Configuration.PricingStructures.QR_LIVE.RateCurve.JPY-LIBOR-BBA-1M</v>
      </c>
      <c r="K15" s="15" t="s">
        <v>53</v>
      </c>
      <c r="L15" s="1" t="str">
        <f>"Configuration.PricingStructures."&amp;L8&amp;"."&amp;L3&amp;"."&amp;L11</f>
        <v>Configuration.PricingStructures.QR_LIVE.RateCurve.JPY-LIBOR-BBA-6M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278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293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279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280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281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282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283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284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285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286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287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288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289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290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291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292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294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294</v>
      </c>
      <c r="C35" s="1">
        <v>0.15</v>
      </c>
      <c r="D35" s="1" t="s">
        <v>96</v>
      </c>
      <c r="E35" s="1" t="s">
        <v>97</v>
      </c>
    </row>
    <row r="36" spans="1:5" x14ac:dyDescent="0.2">
      <c r="A36" s="1"/>
      <c r="B36" s="1" t="s">
        <v>295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295</v>
      </c>
      <c r="C37" s="1">
        <v>0.15</v>
      </c>
      <c r="D37" s="1" t="s">
        <v>96</v>
      </c>
      <c r="E37" s="1" t="s">
        <v>97</v>
      </c>
    </row>
    <row r="38" spans="1:5" x14ac:dyDescent="0.2">
      <c r="A38" s="1"/>
      <c r="B38" s="1" t="s">
        <v>296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296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304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304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305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305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306</v>
      </c>
      <c r="C44" s="1">
        <v>2.5065E-2</v>
      </c>
      <c r="D44" s="1" t="s">
        <v>94</v>
      </c>
      <c r="E44" s="1" t="s">
        <v>95</v>
      </c>
    </row>
    <row r="45" spans="1:5" x14ac:dyDescent="0.2">
      <c r="B45" s="1" t="s">
        <v>306</v>
      </c>
      <c r="C45" s="1">
        <v>0.15</v>
      </c>
      <c r="D45" s="1" t="s">
        <v>96</v>
      </c>
      <c r="E45" s="1" t="s">
        <v>97</v>
      </c>
    </row>
    <row r="46" spans="1:5" x14ac:dyDescent="0.2">
      <c r="B46" s="1" t="s">
        <v>307</v>
      </c>
      <c r="C46" s="1">
        <v>2.5065E-2</v>
      </c>
      <c r="D46" s="1" t="s">
        <v>94</v>
      </c>
      <c r="E46" s="1" t="s">
        <v>95</v>
      </c>
    </row>
    <row r="47" spans="1:5" x14ac:dyDescent="0.2">
      <c r="B47" s="1" t="s">
        <v>307</v>
      </c>
      <c r="C47" s="1">
        <v>0.15</v>
      </c>
      <c r="D47" s="1" t="s">
        <v>96</v>
      </c>
      <c r="E47" s="1" t="s">
        <v>97</v>
      </c>
    </row>
    <row r="48" spans="1:5" x14ac:dyDescent="0.2">
      <c r="B48" s="1" t="s">
        <v>308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308</v>
      </c>
      <c r="C49" s="1">
        <v>0.15</v>
      </c>
      <c r="D49" s="1" t="s">
        <v>96</v>
      </c>
      <c r="E49" s="1" t="s">
        <v>97</v>
      </c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</sheetData>
  <protectedRanges>
    <protectedRange sqref="F13 C13 I13 L13" name="Range2_1_1_1_2"/>
  </protectedRanges>
  <sortState ref="K15:K99">
    <sortCondition ref="K15:K99"/>
  </sortState>
  <dataValidations count="8">
    <dataValidation type="list" allowBlank="1" showInputMessage="1" showErrorMessage="1" sqref="C8 F8 I8 L8" xr:uid="{00000000-0002-0000-0600-000000000000}">
      <formula1>"QR_LIVE,QR_DEV"</formula1>
    </dataValidation>
    <dataValidation type="list" allowBlank="1" showInputMessage="1" showErrorMessage="1" sqref="F9" xr:uid="{00000000-0002-0000-0600-000001000000}">
      <formula1>"NAB, LIBOR"</formula1>
    </dataValidation>
    <dataValidation type="list" allowBlank="1" showInputMessage="1" showErrorMessage="1" sqref="F10" xr:uid="{00000000-0002-0000-0600-000002000000}">
      <formula1>"SENIOR"</formula1>
    </dataValidation>
    <dataValidation type="list" allowBlank="1" showInputMessage="1" showErrorMessage="1" sqref="C13 F13 I13 L13" xr:uid="{00000000-0002-0000-0600-000003000000}">
      <formula1>Algorithms</formula1>
    </dataValidation>
    <dataValidation type="list" allowBlank="1" showInputMessage="1" showErrorMessage="1" sqref="C9 I9 L9" xr:uid="{00000000-0002-0000-0600-000004000000}">
      <formula1>RateIndex</formula1>
    </dataValidation>
    <dataValidation type="list" allowBlank="1" showInputMessage="1" showErrorMessage="1" sqref="C14 F14 I14 L14" xr:uid="{00000000-0002-0000-0600-000005000000}">
      <formula1>Currency</formula1>
    </dataValidation>
    <dataValidation type="list" allowBlank="1" showInputMessage="1" showErrorMessage="1" sqref="C10 I10 L10" xr:uid="{00000000-0002-0000-0600-000006000000}">
      <formula1>"1D,1M,3M,6M"</formula1>
    </dataValidation>
    <dataValidation type="list" allowBlank="1" showInputMessage="1" showErrorMessage="1" sqref="I3 L3 F3 C3" xr:uid="{00000000-0002-0000-06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L28" sqref="L28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$B$18:$B$37,$C$18:$C$37,$D$18:$D$37,$E$18:$E$37, FALSE)</f>
        <v>Configuration.PricingStructures.QR_LIVE.RateCurve.HKD-HIBOR-HKAB-3M</v>
      </c>
      <c r="C1" s="1"/>
      <c r="E1" t="str">
        <f>_xll.HLV5r3.Financial.Cache.CreatePricingStructureProperties(E3:F15, B18:B37,C18:C37,D18:D37,E18:E37, FALSE)</f>
        <v>Configuration.PricingStructures.QR_LIVE.DiscountCurve.HKD-LIBOR-SENIOR</v>
      </c>
      <c r="F1" s="1"/>
      <c r="H1" t="str">
        <f>_xll.HLV5r3.Financial.Cache.CreatePricingStructureProperties(H3:I15, $B$18:$B$37,$C$18:$C$37,$D$18:$D$37,$E$18:$E$37, FALSE)</f>
        <v>Configuration.PricingStructures.QR_LIVE.RateCurve.HKD-HIBOR-HKAB-1M</v>
      </c>
      <c r="I1" s="1"/>
      <c r="K1" t="str">
        <f>_xll.HLV5r3.Financial.Cache.CreatePricingStructureProperties(K3:L15, $B$18:$B$37,$C$18:$C$37,$D$18:$D$37,$E$18:$E$37, FALSE)</f>
        <v>Configuration.PricingStructures.QR_LIVE.RateCurve.HKD-HIBOR-HKAB-6M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311</v>
      </c>
      <c r="E9" s="14" t="s">
        <v>39</v>
      </c>
      <c r="F9" s="6" t="s">
        <v>43</v>
      </c>
      <c r="H9" s="14" t="s">
        <v>4</v>
      </c>
      <c r="I9" s="6" t="s">
        <v>311</v>
      </c>
      <c r="K9" s="14" t="s">
        <v>4</v>
      </c>
      <c r="L9" s="6" t="s">
        <v>311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HKD-HIBOR-HKAB-3M</v>
      </c>
      <c r="E11" s="14" t="s">
        <v>5</v>
      </c>
      <c r="F11" s="5" t="str">
        <f>F14&amp;"-"&amp;F9&amp;"-"&amp;F10</f>
        <v>HKD-LIBOR-SENIOR</v>
      </c>
      <c r="H11" s="14" t="s">
        <v>5</v>
      </c>
      <c r="I11" s="5" t="str">
        <f>I9&amp;"-"&amp;I10</f>
        <v>HKD-HIBOR-HKAB-1M</v>
      </c>
      <c r="K11" s="14" t="s">
        <v>5</v>
      </c>
      <c r="L11" s="5" t="str">
        <f>L9&amp;"-"&amp;L10</f>
        <v>HKD-HIBOR-HKAB-6M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309</v>
      </c>
      <c r="E14" s="14" t="s">
        <v>1</v>
      </c>
      <c r="F14" s="7" t="s">
        <v>309</v>
      </c>
      <c r="H14" s="14" t="s">
        <v>1</v>
      </c>
      <c r="I14" s="7" t="s">
        <v>309</v>
      </c>
      <c r="K14" s="14" t="s">
        <v>1</v>
      </c>
      <c r="L14" s="7" t="s">
        <v>309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Configuration.PricingStructures.QR_LIVE.RateCurve.HKD-HIBOR-HKAB-3M</v>
      </c>
      <c r="E15" s="15" t="s">
        <v>53</v>
      </c>
      <c r="F15" s="1" t="str">
        <f>"Configuration.PricingStructures."&amp;F8&amp;"."&amp;F3&amp;"."&amp;F11</f>
        <v>Configuration.PricingStructures.QR_LIVE.DiscountCurve.HKD-LIBOR-SENIOR</v>
      </c>
      <c r="H15" s="15" t="s">
        <v>53</v>
      </c>
      <c r="I15" s="1" t="str">
        <f>"Configuration.PricingStructures."&amp;I8&amp;"."&amp;I3&amp;"."&amp;I11</f>
        <v>Configuration.PricingStructures.QR_LIVE.RateCurve.HKD-HIBOR-HKAB-1M</v>
      </c>
      <c r="K15" s="15" t="s">
        <v>53</v>
      </c>
      <c r="L15" s="1" t="str">
        <f>"Configuration.PricingStructures."&amp;L8&amp;"."&amp;L3&amp;"."&amp;L11</f>
        <v>Configuration.PricingStructures.QR_LIVE.RateCurve.HKD-HIBOR-HKAB-6M</v>
      </c>
    </row>
    <row r="16" spans="1:12" x14ac:dyDescent="0.2">
      <c r="A16" s="1"/>
      <c r="C16" s="1"/>
      <c r="J16" t="s">
        <v>322</v>
      </c>
    </row>
    <row r="17" spans="1:10" x14ac:dyDescent="0.2">
      <c r="A17" s="1"/>
      <c r="C17" s="1" t="s">
        <v>91</v>
      </c>
      <c r="D17" s="1" t="s">
        <v>92</v>
      </c>
      <c r="E17" s="1" t="s">
        <v>93</v>
      </c>
      <c r="I17" t="s">
        <v>320</v>
      </c>
      <c r="J17" t="e">
        <f ca="1">_xll.BDP(I17,$J$16)</f>
        <v>#NAME?</v>
      </c>
    </row>
    <row r="18" spans="1:10" x14ac:dyDescent="0.2">
      <c r="A18" s="1"/>
      <c r="B18" s="1" t="s">
        <v>323</v>
      </c>
      <c r="C18" s="1">
        <v>2.5065E-2</v>
      </c>
      <c r="D18" s="1" t="s">
        <v>94</v>
      </c>
      <c r="E18" s="1" t="s">
        <v>95</v>
      </c>
      <c r="I18" t="s">
        <v>321</v>
      </c>
      <c r="J18" t="e">
        <f ca="1">_xll.BDP(I18,$J$16)</f>
        <v>#NAME?</v>
      </c>
    </row>
    <row r="19" spans="1:10" x14ac:dyDescent="0.2">
      <c r="A19" s="1"/>
      <c r="B19" s="1" t="s">
        <v>324</v>
      </c>
      <c r="C19" s="1">
        <v>2.5065E-2</v>
      </c>
      <c r="D19" s="1" t="s">
        <v>94</v>
      </c>
      <c r="E19" s="1" t="s">
        <v>95</v>
      </c>
      <c r="I19" t="s">
        <v>312</v>
      </c>
      <c r="J19" t="e">
        <f ca="1">_xll.BDP(I19,$J$16)</f>
        <v>#NAME?</v>
      </c>
    </row>
    <row r="20" spans="1:10" x14ac:dyDescent="0.2">
      <c r="A20" s="1"/>
      <c r="B20" s="1" t="s">
        <v>325</v>
      </c>
      <c r="C20" s="1">
        <v>2.5065E-2</v>
      </c>
      <c r="D20" s="1" t="s">
        <v>94</v>
      </c>
      <c r="E20" s="1" t="s">
        <v>95</v>
      </c>
      <c r="I20" t="s">
        <v>319</v>
      </c>
      <c r="J20" t="e">
        <f ca="1">_xll.BDP(I20,$J$16)</f>
        <v>#NAME?</v>
      </c>
    </row>
    <row r="21" spans="1:10" x14ac:dyDescent="0.2">
      <c r="A21" s="1"/>
      <c r="B21" s="1" t="s">
        <v>326</v>
      </c>
      <c r="C21" s="1">
        <v>2.5065E-2</v>
      </c>
      <c r="D21" s="1" t="s">
        <v>94</v>
      </c>
      <c r="E21" s="1" t="s">
        <v>95</v>
      </c>
      <c r="I21" t="s">
        <v>318</v>
      </c>
      <c r="J21" t="e">
        <f ca="1">_xll.BDP(I21,$J$16)</f>
        <v>#NAME?</v>
      </c>
    </row>
    <row r="22" spans="1:10" x14ac:dyDescent="0.2">
      <c r="A22" s="1"/>
      <c r="B22" s="1" t="s">
        <v>327</v>
      </c>
      <c r="C22" s="1">
        <v>2.5065E-2</v>
      </c>
      <c r="D22" s="1" t="s">
        <v>94</v>
      </c>
      <c r="E22" s="1" t="s">
        <v>95</v>
      </c>
      <c r="I22" t="s">
        <v>317</v>
      </c>
      <c r="J22" t="e">
        <f ca="1">_xll.BDP(I22,$J$16)</f>
        <v>#NAME?</v>
      </c>
    </row>
    <row r="23" spans="1:10" x14ac:dyDescent="0.2">
      <c r="A23" s="1"/>
      <c r="B23" s="1" t="s">
        <v>328</v>
      </c>
      <c r="C23" s="1">
        <v>2.5065E-2</v>
      </c>
      <c r="D23" s="1" t="s">
        <v>94</v>
      </c>
      <c r="E23" s="1" t="s">
        <v>95</v>
      </c>
      <c r="I23" t="s">
        <v>316</v>
      </c>
      <c r="J23" t="e">
        <f ca="1">_xll.BDP(I23,$J$16)</f>
        <v>#NAME?</v>
      </c>
    </row>
    <row r="24" spans="1:10" x14ac:dyDescent="0.2">
      <c r="A24" s="1"/>
      <c r="B24" s="1" t="s">
        <v>341</v>
      </c>
      <c r="C24" s="1">
        <v>2.5065E-2</v>
      </c>
      <c r="D24" s="1" t="s">
        <v>94</v>
      </c>
      <c r="E24" s="1" t="s">
        <v>95</v>
      </c>
      <c r="I24" t="s">
        <v>315</v>
      </c>
      <c r="J24" t="e">
        <f ca="1">_xll.BDP(I24,$J$16)</f>
        <v>#NAME?</v>
      </c>
    </row>
    <row r="25" spans="1:10" x14ac:dyDescent="0.2">
      <c r="A25" s="1"/>
      <c r="B25" s="1" t="s">
        <v>342</v>
      </c>
      <c r="C25" s="1">
        <v>2.5065E-2</v>
      </c>
      <c r="D25" s="1" t="s">
        <v>94</v>
      </c>
      <c r="E25" s="1" t="s">
        <v>95</v>
      </c>
      <c r="I25" t="s">
        <v>314</v>
      </c>
      <c r="J25" t="e">
        <f ca="1">_xll.BDP(I25,$J$16)</f>
        <v>#NAME?</v>
      </c>
    </row>
    <row r="26" spans="1:10" x14ac:dyDescent="0.2">
      <c r="A26" s="1"/>
      <c r="B26" s="1" t="s">
        <v>329</v>
      </c>
      <c r="C26" s="1">
        <v>2.5065E-2</v>
      </c>
      <c r="D26" s="1" t="s">
        <v>94</v>
      </c>
      <c r="E26" s="1" t="s">
        <v>95</v>
      </c>
      <c r="I26" t="s">
        <v>313</v>
      </c>
      <c r="J26" t="e">
        <f ca="1">_xll.BDP(I26,$J$16)</f>
        <v>#NAME?</v>
      </c>
    </row>
    <row r="27" spans="1:10" x14ac:dyDescent="0.2">
      <c r="A27" s="1"/>
      <c r="B27" s="1" t="s">
        <v>330</v>
      </c>
      <c r="C27" s="1">
        <v>2.5065E-2</v>
      </c>
      <c r="D27" s="1" t="s">
        <v>94</v>
      </c>
      <c r="E27" s="1" t="s">
        <v>95</v>
      </c>
    </row>
    <row r="28" spans="1:10" x14ac:dyDescent="0.2">
      <c r="A28" s="1"/>
      <c r="B28" s="1" t="s">
        <v>331</v>
      </c>
      <c r="C28" s="1">
        <v>2.5065E-2</v>
      </c>
      <c r="D28" s="1" t="s">
        <v>94</v>
      </c>
      <c r="E28" s="1" t="s">
        <v>95</v>
      </c>
      <c r="I28" t="s">
        <v>334</v>
      </c>
    </row>
    <row r="29" spans="1:10" x14ac:dyDescent="0.2">
      <c r="A29" s="1"/>
      <c r="B29" s="1" t="s">
        <v>332</v>
      </c>
      <c r="C29" s="1">
        <v>2.5065E-2</v>
      </c>
      <c r="D29" s="1" t="s">
        <v>94</v>
      </c>
      <c r="E29" s="1" t="s">
        <v>95</v>
      </c>
      <c r="I29" t="s">
        <v>335</v>
      </c>
    </row>
    <row r="30" spans="1:10" x14ac:dyDescent="0.2">
      <c r="A30" s="1"/>
      <c r="B30" s="1" t="s">
        <v>333</v>
      </c>
      <c r="C30" s="1">
        <v>2.5065E-2</v>
      </c>
      <c r="D30" s="1" t="s">
        <v>94</v>
      </c>
      <c r="E30" s="1" t="s">
        <v>95</v>
      </c>
      <c r="I30" t="s">
        <v>336</v>
      </c>
    </row>
    <row r="31" spans="1:10" x14ac:dyDescent="0.2">
      <c r="A31" s="1"/>
      <c r="B31" s="1" t="s">
        <v>343</v>
      </c>
      <c r="C31" s="1">
        <v>0.15</v>
      </c>
      <c r="D31" s="1" t="s">
        <v>96</v>
      </c>
      <c r="E31" s="1" t="s">
        <v>97</v>
      </c>
      <c r="I31" t="s">
        <v>337</v>
      </c>
    </row>
    <row r="32" spans="1:10" x14ac:dyDescent="0.2">
      <c r="A32" s="1"/>
      <c r="B32" s="1" t="s">
        <v>344</v>
      </c>
      <c r="C32" s="1">
        <v>2.5065E-2</v>
      </c>
      <c r="D32" s="1" t="s">
        <v>94</v>
      </c>
      <c r="E32" s="1" t="s">
        <v>95</v>
      </c>
      <c r="I32" t="s">
        <v>338</v>
      </c>
    </row>
    <row r="33" spans="1:9" x14ac:dyDescent="0.2">
      <c r="A33" s="1"/>
      <c r="B33" s="1" t="s">
        <v>344</v>
      </c>
      <c r="C33" s="1">
        <v>0.15</v>
      </c>
      <c r="D33" s="1" t="s">
        <v>96</v>
      </c>
      <c r="E33" s="1" t="s">
        <v>97</v>
      </c>
      <c r="I33" t="s">
        <v>339</v>
      </c>
    </row>
    <row r="34" spans="1:9" x14ac:dyDescent="0.2">
      <c r="A34" s="1"/>
      <c r="B34" s="1" t="s">
        <v>345</v>
      </c>
      <c r="C34" s="1">
        <v>2.5065E-2</v>
      </c>
      <c r="D34" s="1" t="s">
        <v>94</v>
      </c>
      <c r="E34" s="1" t="s">
        <v>95</v>
      </c>
      <c r="I34" t="s">
        <v>340</v>
      </c>
    </row>
    <row r="35" spans="1:9" x14ac:dyDescent="0.2">
      <c r="A35" s="1"/>
      <c r="B35" s="1" t="s">
        <v>345</v>
      </c>
      <c r="C35" s="1">
        <v>0.15</v>
      </c>
      <c r="D35" s="1" t="s">
        <v>96</v>
      </c>
      <c r="E35" s="1" t="s">
        <v>97</v>
      </c>
    </row>
    <row r="36" spans="1:9" x14ac:dyDescent="0.2">
      <c r="A36" s="1"/>
      <c r="B36" s="1" t="s">
        <v>346</v>
      </c>
      <c r="C36" s="1">
        <v>2.5065E-2</v>
      </c>
      <c r="D36" s="1" t="s">
        <v>94</v>
      </c>
      <c r="E36" s="1" t="s">
        <v>95</v>
      </c>
      <c r="I36" t="s">
        <v>347</v>
      </c>
    </row>
    <row r="37" spans="1:9" x14ac:dyDescent="0.2">
      <c r="A37" s="1"/>
      <c r="B37" s="1" t="s">
        <v>346</v>
      </c>
      <c r="C37" s="1">
        <v>0.15</v>
      </c>
      <c r="D37" s="1" t="s">
        <v>96</v>
      </c>
      <c r="E37" s="1" t="s">
        <v>97</v>
      </c>
    </row>
    <row r="38" spans="1:9" x14ac:dyDescent="0.2">
      <c r="A38" s="1"/>
      <c r="B38" s="1"/>
      <c r="C38" s="1"/>
      <c r="D38" s="1"/>
      <c r="E38" s="1"/>
    </row>
    <row r="39" spans="1:9" x14ac:dyDescent="0.2">
      <c r="A39" s="1"/>
      <c r="B39" s="1"/>
      <c r="C39" s="1"/>
      <c r="D39" s="1"/>
      <c r="E39" s="1"/>
    </row>
    <row r="40" spans="1:9" x14ac:dyDescent="0.2">
      <c r="A40" s="1"/>
      <c r="B40" s="1"/>
      <c r="C40" s="1"/>
      <c r="D40" s="1"/>
      <c r="E40" s="1"/>
    </row>
    <row r="41" spans="1:9" x14ac:dyDescent="0.2">
      <c r="A41" s="1"/>
      <c r="B41" s="1"/>
      <c r="C41" s="1"/>
      <c r="D41" s="1"/>
      <c r="E41" s="1"/>
    </row>
    <row r="42" spans="1:9" x14ac:dyDescent="0.2">
      <c r="A42" s="1"/>
      <c r="B42" s="1"/>
      <c r="C42" s="1"/>
      <c r="D42" s="1"/>
      <c r="E42" s="1"/>
    </row>
    <row r="43" spans="1:9" x14ac:dyDescent="0.2">
      <c r="A43" s="1"/>
      <c r="B43" s="1"/>
      <c r="C43" s="1"/>
      <c r="D43" s="1"/>
      <c r="E43" s="1"/>
    </row>
    <row r="44" spans="1:9" x14ac:dyDescent="0.2">
      <c r="A44" s="1"/>
      <c r="B44" s="1"/>
      <c r="C44" s="1"/>
      <c r="D44" s="1"/>
      <c r="E44" s="1"/>
    </row>
    <row r="45" spans="1:9" x14ac:dyDescent="0.2">
      <c r="B45" s="1"/>
      <c r="C45" s="1"/>
      <c r="D45" s="1"/>
      <c r="E45" s="1"/>
    </row>
  </sheetData>
  <protectedRanges>
    <protectedRange sqref="F13 C13 I13 L13" name="Range2_1_1_1_2"/>
  </protectedRanges>
  <dataValidations count="8">
    <dataValidation type="list" allowBlank="1" showInputMessage="1" showErrorMessage="1" sqref="C10 L10 I10" xr:uid="{00000000-0002-0000-0700-000000000000}">
      <formula1>"1D,1M,3M,6M"</formula1>
    </dataValidation>
    <dataValidation type="list" allowBlank="1" showInputMessage="1" showErrorMessage="1" sqref="C14 L14 F14 I14" xr:uid="{00000000-0002-0000-0700-000001000000}">
      <formula1>Currency</formula1>
    </dataValidation>
    <dataValidation type="list" allowBlank="1" showInputMessage="1" showErrorMessage="1" sqref="C9 L9 I9" xr:uid="{00000000-0002-0000-0700-000002000000}">
      <formula1>RateIndex</formula1>
    </dataValidation>
    <dataValidation type="list" allowBlank="1" showInputMessage="1" showErrorMessage="1" sqref="C13 L13 I13 F13" xr:uid="{00000000-0002-0000-0700-000003000000}">
      <formula1>Algorithms</formula1>
    </dataValidation>
    <dataValidation type="list" allowBlank="1" showInputMessage="1" showErrorMessage="1" sqref="F10" xr:uid="{00000000-0002-0000-0700-000004000000}">
      <formula1>"SENIOR"</formula1>
    </dataValidation>
    <dataValidation type="list" allowBlank="1" showInputMessage="1" showErrorMessage="1" sqref="F9" xr:uid="{00000000-0002-0000-0700-000005000000}">
      <formula1>"NAB, LIBOR"</formula1>
    </dataValidation>
    <dataValidation type="list" allowBlank="1" showInputMessage="1" showErrorMessage="1" sqref="C8 L8 I8 F8" xr:uid="{00000000-0002-0000-0700-000006000000}">
      <formula1>"QR_LIVE,QR_DEV"</formula1>
    </dataValidation>
    <dataValidation type="list" allowBlank="1" showInputMessage="1" showErrorMessage="1" sqref="C3 L3 F3 I3" xr:uid="{00000000-0002-0000-07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K13"/>
  <sheetViews>
    <sheetView workbookViewId="0">
      <selection activeCell="D9" sqref="D9"/>
    </sheetView>
  </sheetViews>
  <sheetFormatPr defaultRowHeight="12.75" x14ac:dyDescent="0.2"/>
  <cols>
    <col min="4" max="4" width="29" customWidth="1"/>
    <col min="5" max="5" width="15.5703125" bestFit="1" customWidth="1"/>
    <col min="9" max="9" width="15.42578125" bestFit="1" customWidth="1"/>
  </cols>
  <sheetData>
    <row r="1" spans="3:11" x14ac:dyDescent="0.2">
      <c r="C1" t="s">
        <v>1</v>
      </c>
      <c r="D1" t="s">
        <v>37</v>
      </c>
      <c r="E1" t="s">
        <v>44</v>
      </c>
      <c r="I1" t="s">
        <v>158</v>
      </c>
      <c r="K1" t="s">
        <v>251</v>
      </c>
    </row>
    <row r="2" spans="3:11" x14ac:dyDescent="0.2">
      <c r="C2" t="s">
        <v>2</v>
      </c>
      <c r="D2" t="s">
        <v>32</v>
      </c>
      <c r="E2" s="8" t="s">
        <v>61</v>
      </c>
      <c r="G2" s="3" t="s">
        <v>22</v>
      </c>
      <c r="I2" t="s">
        <v>0</v>
      </c>
      <c r="K2" t="s">
        <v>252</v>
      </c>
    </row>
    <row r="3" spans="3:11" x14ac:dyDescent="0.2">
      <c r="C3" t="s">
        <v>27</v>
      </c>
      <c r="D3" t="s">
        <v>209</v>
      </c>
      <c r="E3" s="9" t="s">
        <v>7</v>
      </c>
      <c r="G3" s="3" t="s">
        <v>23</v>
      </c>
      <c r="I3" t="s">
        <v>218</v>
      </c>
    </row>
    <row r="4" spans="3:11" x14ac:dyDescent="0.2">
      <c r="C4" t="s">
        <v>28</v>
      </c>
      <c r="D4" t="s">
        <v>267</v>
      </c>
      <c r="E4" s="9" t="s">
        <v>42</v>
      </c>
      <c r="G4" s="3" t="s">
        <v>24</v>
      </c>
      <c r="I4" t="s">
        <v>30</v>
      </c>
    </row>
    <row r="5" spans="3:11" x14ac:dyDescent="0.2">
      <c r="C5" t="s">
        <v>58</v>
      </c>
      <c r="D5" t="s">
        <v>35</v>
      </c>
      <c r="E5" s="9" t="s">
        <v>34</v>
      </c>
      <c r="G5" s="3" t="s">
        <v>25</v>
      </c>
      <c r="I5" t="s">
        <v>185</v>
      </c>
    </row>
    <row r="6" spans="3:11" x14ac:dyDescent="0.2">
      <c r="C6" t="s">
        <v>29</v>
      </c>
      <c r="D6" t="s">
        <v>36</v>
      </c>
      <c r="E6" s="10" t="s">
        <v>45</v>
      </c>
      <c r="G6" s="3" t="s">
        <v>38</v>
      </c>
      <c r="I6" t="s">
        <v>186</v>
      </c>
    </row>
    <row r="7" spans="3:11" x14ac:dyDescent="0.2">
      <c r="C7" t="s">
        <v>309</v>
      </c>
      <c r="D7" t="s">
        <v>302</v>
      </c>
      <c r="E7" s="10" t="s">
        <v>46</v>
      </c>
      <c r="G7" s="3" t="s">
        <v>49</v>
      </c>
      <c r="I7" t="s">
        <v>187</v>
      </c>
    </row>
    <row r="8" spans="3:11" x14ac:dyDescent="0.2">
      <c r="C8" t="s">
        <v>189</v>
      </c>
      <c r="D8" t="s">
        <v>59</v>
      </c>
      <c r="E8" s="10" t="s">
        <v>163</v>
      </c>
      <c r="G8" s="3" t="s">
        <v>50</v>
      </c>
      <c r="I8" t="s">
        <v>188</v>
      </c>
    </row>
    <row r="9" spans="3:11" x14ac:dyDescent="0.2">
      <c r="D9" t="s">
        <v>311</v>
      </c>
      <c r="E9" s="10" t="s">
        <v>250</v>
      </c>
      <c r="G9" s="3" t="s">
        <v>51</v>
      </c>
    </row>
    <row r="10" spans="3:11" x14ac:dyDescent="0.2">
      <c r="D10" t="s">
        <v>310</v>
      </c>
      <c r="E10" s="11" t="s">
        <v>47</v>
      </c>
      <c r="G10" s="3" t="s">
        <v>52</v>
      </c>
    </row>
    <row r="11" spans="3:11" x14ac:dyDescent="0.2">
      <c r="D11" t="s">
        <v>57</v>
      </c>
      <c r="G11" s="3" t="s">
        <v>54</v>
      </c>
    </row>
    <row r="12" spans="3:11" ht="13.5" thickBot="1" x14ac:dyDescent="0.25">
      <c r="D12" t="s">
        <v>48</v>
      </c>
      <c r="G12" s="4" t="s">
        <v>55</v>
      </c>
    </row>
    <row r="13" spans="3:11" ht="13.5" thickBot="1" x14ac:dyDescent="0.25">
      <c r="D13" t="s">
        <v>303</v>
      </c>
      <c r="G13" s="4" t="s">
        <v>56</v>
      </c>
    </row>
  </sheetData>
  <protectedRanges>
    <protectedRange sqref="E10 E2:E5" name="Range2_1"/>
  </protectedRange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FxCurves</vt:lpstr>
      <vt:lpstr>AUDCurves</vt:lpstr>
      <vt:lpstr>NZDCurves</vt:lpstr>
      <vt:lpstr>GBPCurves</vt:lpstr>
      <vt:lpstr>USDCurves</vt:lpstr>
      <vt:lpstr>EURCurves</vt:lpstr>
      <vt:lpstr>JPYCurves</vt:lpstr>
      <vt:lpstr>HKDCurves</vt:lpstr>
      <vt:lpstr>Config</vt:lpstr>
      <vt:lpstr>Algorithms</vt:lpstr>
      <vt:lpstr>Currency</vt:lpstr>
      <vt:lpstr>FuturesRolls</vt:lpstr>
      <vt:lpstr>FxDirection</vt:lpstr>
      <vt:lpstr>PricingStructureTypes</vt:lpstr>
      <vt:lpstr>RateIndex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2018-02-01T08:32:03Z</dcterms:modified>
</cp:coreProperties>
</file>