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ex\Documents\Visual Studio 2017\Projects\Highlander\FpML.V5r3.Applications\ExcelAPI\Spreadsheets\Volatility\"/>
    </mc:Choice>
  </mc:AlternateContent>
  <xr:revisionPtr revIDLastSave="0" documentId="13_ncr:1_{38E43A46-F32B-4973-874F-046B376307E3}" xr6:coauthVersionLast="31" xr6:coauthVersionMax="31" xr10:uidLastSave="{00000000-0000-0000-0000-000000000000}"/>
  <bookViews>
    <workbookView xWindow="480" yWindow="60" windowWidth="10080" windowHeight="6795" xr2:uid="{00000000-000D-0000-FFFF-FFFF00000000}"/>
  </bookViews>
  <sheets>
    <sheet name="Market Data" sheetId="21" r:id="rId1"/>
    <sheet name="ATM Caplet Curve" sheetId="22" r:id="rId2"/>
    <sheet name="Strike Caplet Curves" sheetId="28" r:id="rId3"/>
    <sheet name="Publication" sheetId="30" state="hidden" r:id="rId4"/>
  </sheets>
  <definedNames>
    <definedName name="ATMProperties">'ATM Caplet Curve'!$E$3:$F$22</definedName>
    <definedName name="CapExpiries">'Market Data'!$C$9:$C$19</definedName>
    <definedName name="CapInstruments">'Market Data'!$E$9:$E$19</definedName>
    <definedName name="DfDates">'Market Data'!$H$9:$H$69</definedName>
    <definedName name="Dfs">'Market Data'!$I$9:$I$69</definedName>
    <definedName name="Instruments">'Market Data'!$C$21:$C$32</definedName>
    <definedName name="Volatilities">'Market Data'!$D$21:$D$32</definedName>
  </definedNames>
  <calcPr calcId="179017" calcOnSave="0"/>
</workbook>
</file>

<file path=xl/calcChain.xml><?xml version="1.0" encoding="utf-8"?>
<calcChain xmlns="http://schemas.openxmlformats.org/spreadsheetml/2006/main">
  <c r="F8" i="28" l="1"/>
  <c r="F7" i="22"/>
  <c r="B7" i="28" l="1"/>
  <c r="B8" i="28" l="1"/>
  <c r="F23" i="28"/>
  <c r="F15" i="28"/>
  <c r="F6" i="28"/>
  <c r="B9" i="28" l="1"/>
  <c r="F14" i="22"/>
  <c r="F21" i="22"/>
  <c r="B10" i="28" l="1"/>
  <c r="F5" i="22"/>
  <c r="D22" i="21"/>
  <c r="D23" i="21"/>
  <c r="D24" i="21"/>
  <c r="D25" i="21"/>
  <c r="D26" i="21"/>
  <c r="D27" i="21"/>
  <c r="D28" i="21"/>
  <c r="D29" i="21"/>
  <c r="D30" i="21"/>
  <c r="D31" i="21"/>
  <c r="D32" i="21"/>
  <c r="D21" i="21"/>
  <c r="B3" i="28"/>
  <c r="B3" i="22"/>
  <c r="C10" i="28"/>
  <c r="C9" i="28"/>
  <c r="C7" i="28"/>
  <c r="C8" i="28"/>
  <c r="B11" i="28" l="1"/>
  <c r="B7" i="22"/>
  <c r="C4" i="30"/>
  <c r="F4" i="30"/>
  <c r="G4" i="30"/>
  <c r="H4" i="30"/>
  <c r="C5" i="30"/>
  <c r="F5" i="30"/>
  <c r="G5" i="30"/>
  <c r="H5" i="30"/>
  <c r="C6" i="30"/>
  <c r="F6" i="30"/>
  <c r="G6" i="30"/>
  <c r="H6" i="30"/>
  <c r="C7" i="30"/>
  <c r="F7" i="30"/>
  <c r="G7" i="30"/>
  <c r="H7" i="30"/>
  <c r="C8" i="30"/>
  <c r="F8" i="30"/>
  <c r="G8" i="30"/>
  <c r="H8" i="30"/>
  <c r="C9" i="30"/>
  <c r="F9" i="30"/>
  <c r="G9" i="30"/>
  <c r="H9" i="30"/>
  <c r="C10" i="30"/>
  <c r="D10" i="30"/>
  <c r="E10" i="30"/>
  <c r="F10" i="30"/>
  <c r="G10" i="30"/>
  <c r="H10" i="30"/>
  <c r="C11" i="30"/>
  <c r="D11" i="30"/>
  <c r="E11" i="30"/>
  <c r="F11" i="30"/>
  <c r="G11" i="30"/>
  <c r="H11" i="30"/>
  <c r="C12" i="30"/>
  <c r="D12" i="30"/>
  <c r="E12" i="30"/>
  <c r="F12" i="30"/>
  <c r="G12" i="30"/>
  <c r="H12" i="30"/>
  <c r="C13" i="30"/>
  <c r="D13" i="30"/>
  <c r="E13" i="30"/>
  <c r="F13" i="30"/>
  <c r="G13" i="30"/>
  <c r="H13" i="30"/>
  <c r="C14" i="30"/>
  <c r="D14" i="30"/>
  <c r="E14" i="30"/>
  <c r="F14" i="30"/>
  <c r="G14" i="30"/>
  <c r="H14" i="30"/>
  <c r="C15" i="30"/>
  <c r="D15" i="30"/>
  <c r="E15" i="30"/>
  <c r="F15" i="30"/>
  <c r="G15" i="30"/>
  <c r="H15" i="30"/>
  <c r="C16" i="30"/>
  <c r="D16" i="30"/>
  <c r="E16" i="30"/>
  <c r="F16" i="30"/>
  <c r="G16" i="30"/>
  <c r="H16" i="30"/>
  <c r="C17" i="30"/>
  <c r="D17" i="30"/>
  <c r="E17" i="30"/>
  <c r="F17" i="30"/>
  <c r="G17" i="30"/>
  <c r="H17" i="30"/>
  <c r="C18" i="30"/>
  <c r="D18" i="30"/>
  <c r="E18" i="30"/>
  <c r="F18" i="30"/>
  <c r="G18" i="30"/>
  <c r="H18" i="30"/>
  <c r="C19" i="30"/>
  <c r="D19" i="30"/>
  <c r="E19" i="30"/>
  <c r="F19" i="30"/>
  <c r="G19" i="30"/>
  <c r="H19" i="30"/>
  <c r="C20" i="30"/>
  <c r="D20" i="30"/>
  <c r="E20" i="30"/>
  <c r="F20" i="30"/>
  <c r="G20" i="30"/>
  <c r="H20" i="30"/>
  <c r="C21" i="30"/>
  <c r="D21" i="30"/>
  <c r="E21" i="30"/>
  <c r="F21" i="30"/>
  <c r="G21" i="30"/>
  <c r="H21" i="30"/>
  <c r="C22" i="30"/>
  <c r="D22" i="30"/>
  <c r="E22" i="30"/>
  <c r="F22" i="30"/>
  <c r="G22" i="30"/>
  <c r="H22" i="30"/>
  <c r="C23" i="30"/>
  <c r="D23" i="30"/>
  <c r="E23" i="30"/>
  <c r="F23" i="30"/>
  <c r="G23" i="30"/>
  <c r="H23" i="30"/>
  <c r="C24" i="30"/>
  <c r="D24" i="30"/>
  <c r="E24" i="30"/>
  <c r="F24" i="30"/>
  <c r="G24" i="30"/>
  <c r="H24" i="30"/>
  <c r="C25" i="30"/>
  <c r="D25" i="30"/>
  <c r="E25" i="30"/>
  <c r="F25" i="30"/>
  <c r="G25" i="30"/>
  <c r="H25" i="30"/>
  <c r="C26" i="30"/>
  <c r="D26" i="30"/>
  <c r="E26" i="30"/>
  <c r="F26" i="30"/>
  <c r="G26" i="30"/>
  <c r="H26" i="30"/>
  <c r="C27" i="30"/>
  <c r="D27" i="30"/>
  <c r="E27" i="30"/>
  <c r="F27" i="30"/>
  <c r="G27" i="30"/>
  <c r="H27" i="30"/>
  <c r="C28" i="30"/>
  <c r="D28" i="30"/>
  <c r="E28" i="30"/>
  <c r="F28" i="30"/>
  <c r="G28" i="30"/>
  <c r="H28" i="30"/>
  <c r="C29" i="30"/>
  <c r="D29" i="30"/>
  <c r="E29" i="30"/>
  <c r="F29" i="30"/>
  <c r="G29" i="30"/>
  <c r="H29" i="30"/>
  <c r="C30" i="30"/>
  <c r="D30" i="30"/>
  <c r="E30" i="30"/>
  <c r="F30" i="30"/>
  <c r="G30" i="30"/>
  <c r="H30" i="30"/>
  <c r="C31" i="30"/>
  <c r="D31" i="30"/>
  <c r="E31" i="30"/>
  <c r="F31" i="30"/>
  <c r="G31" i="30"/>
  <c r="H31" i="30"/>
  <c r="C32" i="30"/>
  <c r="D32" i="30"/>
  <c r="E32" i="30"/>
  <c r="F32" i="30"/>
  <c r="G32" i="30"/>
  <c r="H32" i="30"/>
  <c r="C33" i="30"/>
  <c r="D33" i="30"/>
  <c r="E33" i="30"/>
  <c r="F33" i="30"/>
  <c r="G33" i="30"/>
  <c r="H33" i="30"/>
  <c r="C11" i="28"/>
  <c r="C7" i="22"/>
  <c r="B12" i="28" l="1"/>
  <c r="B8" i="22"/>
  <c r="D5" i="30" s="1"/>
  <c r="D4" i="30"/>
  <c r="C12" i="28"/>
  <c r="C8" i="22"/>
  <c r="B13" i="28" l="1"/>
  <c r="B9" i="22"/>
  <c r="E5" i="30"/>
  <c r="E4" i="30"/>
  <c r="C13" i="28"/>
  <c r="C9" i="22"/>
  <c r="B14" i="28" l="1"/>
  <c r="E6" i="30"/>
  <c r="B10" i="22"/>
  <c r="D6" i="30"/>
  <c r="C14" i="28"/>
  <c r="C10" i="22"/>
  <c r="B15" i="28" l="1"/>
  <c r="B11" i="22"/>
  <c r="C15" i="28"/>
  <c r="C11" i="22"/>
  <c r="B16" i="28" l="1"/>
  <c r="E7" i="30"/>
  <c r="B12" i="22"/>
  <c r="D7" i="30"/>
  <c r="C16" i="28"/>
  <c r="C12" i="22"/>
  <c r="B17" i="28" l="1"/>
  <c r="E8" i="30"/>
  <c r="B13" i="22"/>
  <c r="D8" i="30"/>
  <c r="C17" i="28"/>
  <c r="C13" i="22"/>
  <c r="B18" i="28" l="1"/>
  <c r="E9" i="30"/>
  <c r="B14" i="22"/>
  <c r="D9" i="30"/>
  <c r="C18" i="28"/>
  <c r="C14" i="22"/>
  <c r="B19" i="28" l="1"/>
  <c r="B15" i="22"/>
  <c r="C15" i="22"/>
  <c r="C19" i="28"/>
  <c r="B20" i="28" l="1"/>
  <c r="B16" i="22"/>
  <c r="C16" i="22"/>
  <c r="C20" i="28"/>
  <c r="B21" i="28" l="1"/>
  <c r="B17" i="22"/>
  <c r="C21" i="28"/>
  <c r="C17" i="22"/>
  <c r="B22" i="28" l="1"/>
  <c r="B18" i="22"/>
  <c r="C22" i="28"/>
  <c r="C18" i="22"/>
  <c r="B23" i="28" l="1"/>
  <c r="B19" i="22"/>
  <c r="C23" i="28"/>
  <c r="C19" i="22"/>
  <c r="B24" i="28" l="1"/>
  <c r="B20" i="22"/>
  <c r="C24" i="28"/>
  <c r="C20" i="22"/>
  <c r="B25" i="28" l="1"/>
  <c r="B21" i="22"/>
  <c r="C25" i="28"/>
  <c r="C21" i="22"/>
  <c r="B26" i="28" l="1"/>
  <c r="B22" i="22"/>
  <c r="C26" i="28"/>
  <c r="C22" i="22"/>
  <c r="B27" i="28" l="1"/>
  <c r="B23" i="22"/>
  <c r="C27" i="28"/>
  <c r="C23" i="22"/>
  <c r="B28" i="28" l="1"/>
  <c r="B24" i="22"/>
  <c r="C28" i="28"/>
  <c r="C24" i="22"/>
  <c r="B29" i="28" l="1"/>
  <c r="B25" i="22"/>
  <c r="C29" i="28"/>
  <c r="C25" i="22"/>
  <c r="B30" i="28" l="1"/>
  <c r="B26" i="22"/>
  <c r="C30" i="28"/>
  <c r="C26" i="22"/>
  <c r="B31" i="28" l="1"/>
  <c r="B27" i="22"/>
  <c r="C31" i="28"/>
  <c r="C27" i="22"/>
  <c r="B32" i="28" l="1"/>
  <c r="B28" i="22"/>
  <c r="C32" i="28"/>
  <c r="C28" i="22"/>
  <c r="B33" i="28" l="1"/>
  <c r="B29" i="22"/>
  <c r="C33" i="28"/>
  <c r="C29" i="22"/>
  <c r="B34" i="28" l="1"/>
  <c r="B30" i="22"/>
  <c r="C34" i="28"/>
  <c r="C30" i="22"/>
  <c r="B35" i="28" l="1"/>
  <c r="B31" i="22"/>
  <c r="C35" i="28"/>
  <c r="C31" i="22"/>
  <c r="B36" i="28" l="1"/>
  <c r="B32" i="22"/>
  <c r="C36" i="28"/>
  <c r="C32" i="22"/>
  <c r="B37" i="28" l="1"/>
  <c r="B33" i="22"/>
  <c r="C37" i="28"/>
  <c r="C33" i="22"/>
  <c r="B38" i="28" l="1"/>
  <c r="B34" i="22"/>
  <c r="C38" i="28"/>
  <c r="C34" i="22"/>
  <c r="B39" i="28" l="1"/>
  <c r="B35" i="22"/>
  <c r="C39" i="28"/>
  <c r="C35" i="22"/>
  <c r="B40" i="28" l="1"/>
  <c r="B36" i="22"/>
  <c r="C40" i="28"/>
  <c r="C36" i="22"/>
  <c r="B41" i="28" l="1"/>
  <c r="B37" i="22"/>
  <c r="C41" i="28"/>
  <c r="C37" i="22"/>
  <c r="B42" i="28" l="1"/>
  <c r="B38" i="22"/>
  <c r="C42" i="28"/>
  <c r="C38" i="22"/>
  <c r="B43" i="28" l="1"/>
  <c r="B39" i="22"/>
  <c r="C43" i="28"/>
  <c r="C39" i="22"/>
  <c r="B44" i="28" l="1"/>
  <c r="B40" i="22"/>
  <c r="C44" i="28"/>
  <c r="C40" i="22"/>
  <c r="B45" i="28" l="1"/>
  <c r="B41" i="22"/>
  <c r="C41" i="22"/>
  <c r="C45" i="28"/>
  <c r="B46" i="28" l="1"/>
  <c r="B42" i="22"/>
  <c r="C46" i="28"/>
  <c r="C42" i="22"/>
  <c r="B47" i="28" l="1"/>
  <c r="B43" i="22"/>
  <c r="C47" i="28"/>
  <c r="C43" i="22"/>
  <c r="B48" i="28" l="1"/>
  <c r="B44" i="22"/>
  <c r="C48" i="28"/>
  <c r="C44" i="22"/>
  <c r="B49" i="28" l="1"/>
  <c r="B45" i="22"/>
  <c r="C49" i="28"/>
  <c r="C45" i="22"/>
  <c r="B50" i="28" l="1"/>
  <c r="B46" i="22"/>
  <c r="C50" i="28"/>
  <c r="C46" i="22"/>
  <c r="B51" i="28" l="1"/>
  <c r="B47" i="22"/>
  <c r="C51" i="28"/>
  <c r="C47" i="22"/>
  <c r="B52" i="28" l="1"/>
  <c r="B48" i="22"/>
  <c r="C52" i="28"/>
  <c r="C48" i="22"/>
  <c r="B53" i="28" l="1"/>
  <c r="B49" i="22"/>
  <c r="C53" i="28"/>
  <c r="C49" i="22"/>
  <c r="B54" i="28" l="1"/>
  <c r="B50" i="22"/>
  <c r="C54" i="28"/>
  <c r="C50" i="22"/>
  <c r="B55" i="28" l="1"/>
  <c r="B51" i="22"/>
  <c r="C55" i="28"/>
  <c r="C51" i="22"/>
  <c r="B56" i="28" l="1"/>
  <c r="B52" i="22"/>
  <c r="C56" i="28"/>
  <c r="C52" i="22"/>
  <c r="B57" i="28" l="1"/>
  <c r="B53" i="22"/>
  <c r="C57" i="28"/>
  <c r="C53" i="22"/>
  <c r="B58" i="28" l="1"/>
  <c r="B54" i="22"/>
  <c r="C58" i="28"/>
  <c r="C54" i="22"/>
  <c r="B59" i="28" l="1"/>
  <c r="B55" i="22"/>
  <c r="C59" i="28"/>
  <c r="C55" i="22"/>
  <c r="B60" i="28" l="1"/>
  <c r="B56" i="22"/>
  <c r="C60" i="28"/>
  <c r="C56" i="22"/>
  <c r="B61" i="28" l="1"/>
  <c r="B57" i="22"/>
  <c r="C61" i="28"/>
  <c r="C57" i="22"/>
  <c r="B62" i="28" l="1"/>
  <c r="B58" i="22"/>
  <c r="C62" i="28"/>
  <c r="C58" i="22"/>
  <c r="B63" i="28" l="1"/>
  <c r="B59" i="22"/>
  <c r="C63" i="28"/>
  <c r="C59" i="22"/>
  <c r="B64" i="28" l="1"/>
  <c r="B60" i="22"/>
  <c r="C64" i="28"/>
  <c r="C60" i="22"/>
  <c r="B65" i="28" l="1"/>
  <c r="B61" i="22"/>
  <c r="C65" i="28"/>
  <c r="C61" i="22"/>
  <c r="B66" i="28" l="1"/>
  <c r="B62" i="22"/>
  <c r="C66" i="28"/>
  <c r="C62" i="22"/>
  <c r="B67" i="28" l="1"/>
  <c r="B63" i="22"/>
  <c r="C67" i="28"/>
  <c r="C63" i="22"/>
  <c r="B68" i="28" l="1"/>
  <c r="B64" i="22"/>
  <c r="C64" i="22"/>
  <c r="C68" i="28"/>
  <c r="B69" i="28" l="1"/>
  <c r="B65" i="22"/>
  <c r="C69" i="28"/>
  <c r="C65" i="22"/>
  <c r="B70" i="28" l="1"/>
  <c r="B66" i="22"/>
  <c r="C66" i="22"/>
  <c r="C70" i="28"/>
  <c r="B71" i="28" l="1"/>
  <c r="B67" i="22"/>
  <c r="C71" i="28"/>
  <c r="C67" i="22"/>
  <c r="B72" i="28" l="1"/>
  <c r="B68" i="22"/>
  <c r="C72" i="28"/>
  <c r="C68" i="22"/>
  <c r="B73" i="28" l="1"/>
  <c r="B69" i="22"/>
  <c r="C73" i="28"/>
  <c r="C69" i="22"/>
  <c r="B74" i="28" l="1"/>
  <c r="B70" i="22"/>
  <c r="C74" i="28"/>
  <c r="C70" i="22"/>
  <c r="B75" i="28" l="1"/>
  <c r="B71" i="22"/>
  <c r="C75" i="28"/>
  <c r="C71" i="22"/>
  <c r="B76" i="28" l="1"/>
  <c r="B72" i="22"/>
  <c r="C76" i="28"/>
  <c r="C72" i="22"/>
  <c r="B77" i="28" l="1"/>
  <c r="B73" i="22"/>
  <c r="C77" i="28"/>
  <c r="C73" i="22"/>
  <c r="B78" i="28" l="1"/>
  <c r="B74" i="22"/>
  <c r="C78" i="28"/>
  <c r="C74" i="22"/>
  <c r="B79" i="28" l="1"/>
  <c r="B75" i="22"/>
  <c r="C79" i="28"/>
  <c r="C75" i="22"/>
  <c r="B80" i="28" l="1"/>
  <c r="B76" i="22"/>
  <c r="C80" i="28"/>
  <c r="C76" i="22"/>
  <c r="B81" i="28" l="1"/>
  <c r="B77" i="22"/>
  <c r="C81" i="28"/>
  <c r="C77" i="22"/>
  <c r="B82" i="28" l="1"/>
  <c r="B78" i="22"/>
  <c r="C82" i="28"/>
  <c r="C78" i="22"/>
  <c r="B83" i="28" l="1"/>
  <c r="B79" i="22"/>
  <c r="C83" i="28"/>
  <c r="C79" i="22"/>
  <c r="B84" i="28" l="1"/>
  <c r="B80" i="22"/>
  <c r="C84" i="28"/>
  <c r="C80" i="22"/>
  <c r="B85" i="28" l="1"/>
  <c r="B81" i="22"/>
  <c r="C85" i="28"/>
  <c r="C81" i="22"/>
  <c r="B86" i="28" l="1"/>
  <c r="B82" i="22"/>
  <c r="C86" i="28"/>
  <c r="C82" i="22"/>
  <c r="B87" i="28" l="1"/>
  <c r="B83" i="22"/>
  <c r="C87" i="28"/>
  <c r="C83" i="22"/>
  <c r="B88" i="28" l="1"/>
  <c r="B84" i="22"/>
  <c r="C88" i="28"/>
  <c r="C84" i="22"/>
  <c r="B89" i="28" l="1"/>
  <c r="B85" i="22"/>
  <c r="C89" i="28"/>
  <c r="C85" i="22"/>
  <c r="B90" i="28" l="1"/>
  <c r="B86" i="22"/>
  <c r="C90" i="28"/>
  <c r="C86" i="22"/>
  <c r="B91" i="28" l="1"/>
  <c r="B87" i="22"/>
  <c r="C91" i="28"/>
  <c r="C87" i="22"/>
  <c r="B92" i="28" l="1"/>
  <c r="B88" i="22"/>
  <c r="C92" i="28"/>
  <c r="C88" i="22"/>
  <c r="B93" i="28" l="1"/>
  <c r="B89" i="22"/>
  <c r="C93" i="28"/>
  <c r="C89" i="22"/>
  <c r="B94" i="28" l="1"/>
  <c r="B90" i="22"/>
  <c r="C94" i="28"/>
  <c r="C90" i="22"/>
  <c r="B95" i="28" l="1"/>
  <c r="B91" i="22"/>
  <c r="C95" i="28"/>
  <c r="C91" i="22"/>
  <c r="B96" i="28" l="1"/>
  <c r="B92" i="22"/>
  <c r="C96" i="28"/>
  <c r="C92" i="22"/>
  <c r="B97" i="28" l="1"/>
  <c r="B93" i="22"/>
  <c r="C97" i="28"/>
  <c r="C93" i="22"/>
  <c r="B98" i="28" l="1"/>
  <c r="B94" i="22"/>
  <c r="C98" i="28"/>
  <c r="C94" i="22"/>
  <c r="B99" i="28" l="1"/>
  <c r="B95" i="22"/>
  <c r="C99" i="28"/>
  <c r="C95" i="22"/>
  <c r="B100" i="28" l="1"/>
  <c r="B96" i="22"/>
  <c r="C100" i="28"/>
  <c r="C96" i="22"/>
  <c r="B101" i="28" l="1"/>
  <c r="B97" i="22"/>
  <c r="C101" i="28"/>
  <c r="C97" i="22"/>
  <c r="B102" i="28" l="1"/>
  <c r="B98" i="22"/>
  <c r="C102" i="28"/>
  <c r="C98" i="22"/>
  <c r="B103" i="28" l="1"/>
  <c r="B99" i="22"/>
  <c r="C103" i="28"/>
  <c r="C99" i="22"/>
  <c r="B104" i="28" l="1"/>
  <c r="B100" i="22"/>
  <c r="C104" i="28"/>
  <c r="C100" i="22"/>
  <c r="B105" i="28" l="1"/>
  <c r="B101" i="22"/>
  <c r="C105" i="28"/>
  <c r="C101" i="22"/>
  <c r="B106" i="28" l="1"/>
  <c r="B102" i="22"/>
  <c r="C106" i="28"/>
  <c r="C102" i="22"/>
  <c r="B107" i="28" l="1"/>
  <c r="B103" i="22"/>
  <c r="C107" i="28"/>
  <c r="C103" i="22"/>
  <c r="B108" i="28" l="1"/>
  <c r="B104" i="22"/>
  <c r="C108" i="28"/>
  <c r="C104" i="22"/>
  <c r="B109" i="28" l="1"/>
  <c r="B105" i="22"/>
  <c r="C109" i="28"/>
  <c r="C105" i="22"/>
  <c r="B110" i="28" l="1"/>
  <c r="B106" i="22"/>
  <c r="C110" i="28"/>
  <c r="C106" i="22"/>
  <c r="B111" i="28" l="1"/>
  <c r="B107" i="22"/>
  <c r="C111" i="28"/>
  <c r="C107" i="22"/>
  <c r="B112" i="28" l="1"/>
  <c r="B108" i="22"/>
  <c r="C112" i="28"/>
  <c r="C108" i="22"/>
  <c r="B113" i="28" l="1"/>
  <c r="B109" i="22"/>
  <c r="C113" i="28"/>
  <c r="C109" i="22"/>
  <c r="B114" i="28" l="1"/>
  <c r="B110" i="22"/>
  <c r="C114" i="28"/>
  <c r="C110" i="22"/>
  <c r="B115" i="28" l="1"/>
  <c r="B111" i="22"/>
  <c r="C115" i="28"/>
  <c r="C111" i="22"/>
  <c r="B116" i="28" l="1"/>
  <c r="B112" i="22"/>
  <c r="C116" i="28"/>
  <c r="C112" i="22"/>
  <c r="B117" i="28" l="1"/>
  <c r="B113" i="22"/>
  <c r="C117" i="28"/>
  <c r="C113" i="22"/>
  <c r="B118" i="28" l="1"/>
  <c r="B114" i="22"/>
  <c r="C118" i="28"/>
  <c r="C114" i="22"/>
  <c r="B119" i="28" l="1"/>
  <c r="B115" i="22"/>
  <c r="C119" i="28"/>
  <c r="C115" i="22"/>
  <c r="B120" i="28" l="1"/>
  <c r="B116" i="22"/>
  <c r="C120" i="28"/>
  <c r="C116" i="22"/>
  <c r="B121" i="28" l="1"/>
  <c r="B117" i="22"/>
  <c r="C121" i="28"/>
  <c r="C117" i="22"/>
  <c r="B122" i="28" l="1"/>
  <c r="B118" i="22"/>
  <c r="C122" i="28"/>
  <c r="C118" i="22"/>
  <c r="B123" i="28" l="1"/>
  <c r="B119" i="22"/>
  <c r="C119" i="22"/>
  <c r="C123" i="28"/>
  <c r="B124" i="28" l="1"/>
  <c r="B120" i="22"/>
  <c r="C124" i="28"/>
  <c r="C120" i="22"/>
  <c r="B125" i="28" l="1"/>
  <c r="B121" i="22"/>
  <c r="C125" i="28"/>
  <c r="C121" i="22"/>
  <c r="B126" i="28" l="1"/>
  <c r="B122" i="22"/>
  <c r="C126" i="28"/>
  <c r="C122" i="22"/>
  <c r="B127" i="28" l="1"/>
  <c r="B123" i="22"/>
  <c r="C127" i="28"/>
  <c r="C123" i="22"/>
  <c r="B128" i="28" l="1"/>
  <c r="B124" i="22"/>
  <c r="C128" i="28"/>
  <c r="C124" i="22"/>
  <c r="B129" i="28" l="1"/>
  <c r="B125" i="22"/>
  <c r="C129" i="28"/>
  <c r="C125" i="22"/>
  <c r="B130" i="28" l="1"/>
  <c r="B126" i="22"/>
  <c r="C130" i="28"/>
  <c r="C126" i="22"/>
  <c r="B131" i="28" l="1"/>
  <c r="B127" i="22"/>
  <c r="C131" i="28"/>
  <c r="C127" i="22"/>
  <c r="B132" i="28" l="1"/>
  <c r="B128" i="22"/>
  <c r="C132" i="28"/>
  <c r="C128" i="22"/>
  <c r="B133" i="28" l="1"/>
  <c r="B129" i="22"/>
  <c r="C133" i="28"/>
  <c r="C129" i="22"/>
  <c r="B134" i="28" l="1"/>
  <c r="B130" i="22"/>
  <c r="C134" i="28"/>
  <c r="C130" i="22"/>
  <c r="B135" i="28" l="1"/>
  <c r="B131" i="22"/>
  <c r="C135" i="28"/>
  <c r="C131" i="22"/>
  <c r="B136" i="28" l="1"/>
  <c r="B132" i="22"/>
  <c r="C136" i="28"/>
  <c r="C132" i="22"/>
  <c r="B137" i="28" l="1"/>
  <c r="B133" i="22"/>
  <c r="C137" i="28"/>
  <c r="C133" i="22"/>
  <c r="B138" i="28" l="1"/>
  <c r="B134" i="22"/>
  <c r="C134" i="22"/>
  <c r="C138" i="28"/>
  <c r="B139" i="28" l="1"/>
  <c r="B135" i="22"/>
  <c r="C139" i="28"/>
  <c r="C135" i="22"/>
  <c r="B140" i="28" l="1"/>
  <c r="B136" i="22"/>
  <c r="C140" i="28"/>
  <c r="C136" i="22"/>
  <c r="B141" i="28" l="1"/>
  <c r="B137" i="22"/>
  <c r="C141" i="28"/>
  <c r="C137" i="22"/>
  <c r="B142" i="28" l="1"/>
  <c r="B138" i="22"/>
  <c r="C142" i="28"/>
  <c r="C138" i="22"/>
  <c r="B143" i="28" l="1"/>
  <c r="B139" i="22"/>
  <c r="C143" i="28"/>
  <c r="C139" i="22"/>
  <c r="B144" i="28" l="1"/>
  <c r="B140" i="22"/>
  <c r="C144" i="28"/>
  <c r="C140" i="22"/>
  <c r="B145" i="28" l="1"/>
  <c r="B141" i="22"/>
  <c r="C145" i="28"/>
  <c r="C141" i="22"/>
  <c r="B146" i="28" l="1"/>
  <c r="B142" i="22"/>
  <c r="C146" i="28"/>
  <c r="C142" i="22"/>
  <c r="B147" i="28" l="1"/>
  <c r="B143" i="22"/>
  <c r="C147" i="28"/>
  <c r="C143" i="22"/>
  <c r="B148" i="28" l="1"/>
  <c r="B144" i="22"/>
  <c r="C148" i="28"/>
  <c r="C144" i="22"/>
  <c r="B149" i="28" l="1"/>
  <c r="B145" i="22"/>
  <c r="C149" i="28"/>
  <c r="C145" i="22"/>
  <c r="B150" i="28" l="1"/>
  <c r="B146" i="22"/>
  <c r="C150" i="28"/>
  <c r="C146" i="22"/>
  <c r="B151" i="28" l="1"/>
  <c r="B147" i="22"/>
  <c r="C151" i="28"/>
  <c r="C147" i="22"/>
  <c r="B152" i="28" l="1"/>
  <c r="B148" i="22"/>
  <c r="C152" i="28"/>
  <c r="C148" i="22"/>
  <c r="B153" i="28" l="1"/>
  <c r="B149" i="22"/>
  <c r="C153" i="28"/>
  <c r="C149" i="22"/>
  <c r="B154" i="28" l="1"/>
  <c r="B150" i="22"/>
  <c r="C154" i="28"/>
  <c r="C150" i="22"/>
  <c r="B155" i="28" l="1"/>
  <c r="B151" i="22"/>
  <c r="C155" i="28"/>
  <c r="C151" i="22"/>
  <c r="B156" i="28" l="1"/>
  <c r="B152" i="22"/>
  <c r="C156" i="28"/>
  <c r="C152" i="22"/>
  <c r="B157" i="28" l="1"/>
  <c r="B153" i="22"/>
  <c r="C157" i="28"/>
  <c r="C153" i="22"/>
  <c r="B158" i="28" l="1"/>
  <c r="B154" i="22"/>
  <c r="C158" i="28"/>
  <c r="C154" i="22"/>
  <c r="B159" i="28" l="1"/>
  <c r="B155" i="22"/>
  <c r="C159" i="28"/>
  <c r="C155" i="22"/>
  <c r="B160" i="28" l="1"/>
  <c r="B156" i="22"/>
  <c r="C160" i="28"/>
  <c r="C156" i="22"/>
  <c r="B161" i="28" l="1"/>
  <c r="B157" i="22"/>
  <c r="C161" i="28"/>
  <c r="C157" i="22"/>
  <c r="B162" i="28" l="1"/>
  <c r="B158" i="22"/>
  <c r="C162" i="28"/>
  <c r="C158" i="22"/>
  <c r="B163" i="28" l="1"/>
  <c r="B159" i="22"/>
  <c r="C163" i="28"/>
  <c r="C159" i="22"/>
  <c r="B164" i="28" l="1"/>
  <c r="B160" i="22"/>
  <c r="C164" i="28"/>
  <c r="C160" i="22"/>
  <c r="B165" i="28" l="1"/>
  <c r="B161" i="22"/>
  <c r="C165" i="28"/>
  <c r="C161" i="22"/>
  <c r="B166" i="28" l="1"/>
  <c r="B162" i="22"/>
  <c r="C166" i="28"/>
  <c r="C162" i="22"/>
  <c r="B167" i="28" l="1"/>
  <c r="B163" i="22"/>
  <c r="C167" i="28"/>
  <c r="C163" i="22"/>
  <c r="B168" i="28" l="1"/>
  <c r="B164" i="22"/>
  <c r="C168" i="28"/>
  <c r="C164" i="22"/>
  <c r="B169" i="28" l="1"/>
  <c r="B165" i="22"/>
  <c r="C169" i="28"/>
  <c r="C165" i="22"/>
  <c r="B170" i="28" l="1"/>
  <c r="B166" i="22"/>
  <c r="C170" i="28"/>
  <c r="C166" i="22"/>
  <c r="B171" i="28" l="1"/>
  <c r="B167" i="22"/>
  <c r="C171" i="28"/>
  <c r="C167" i="22"/>
  <c r="B172" i="28" l="1"/>
  <c r="B168" i="22"/>
  <c r="C172" i="28"/>
  <c r="C168" i="22"/>
  <c r="B173" i="28" l="1"/>
  <c r="B169" i="22"/>
  <c r="C173" i="28"/>
  <c r="C169" i="22"/>
  <c r="B174" i="28" l="1"/>
  <c r="B170" i="22"/>
  <c r="C170" i="22"/>
  <c r="C174" i="28"/>
  <c r="B175" i="28" l="1"/>
  <c r="B171" i="22"/>
  <c r="C175" i="28"/>
  <c r="C171" i="22"/>
  <c r="B176" i="28" l="1"/>
  <c r="B172" i="22"/>
  <c r="C176" i="28"/>
  <c r="C172" i="22"/>
  <c r="B177" i="28" l="1"/>
  <c r="B173" i="22"/>
  <c r="C177" i="28"/>
  <c r="C173" i="22"/>
  <c r="B178" i="28" l="1"/>
  <c r="B174" i="22"/>
  <c r="C174" i="22"/>
  <c r="C178" i="28"/>
  <c r="B179" i="28" l="1"/>
  <c r="B175" i="22"/>
  <c r="C179" i="28"/>
  <c r="C175" i="22"/>
  <c r="B180" i="28" l="1"/>
  <c r="B176" i="22"/>
  <c r="C180" i="28"/>
  <c r="C176" i="22"/>
  <c r="B181" i="28" l="1"/>
  <c r="B177" i="22"/>
  <c r="C181" i="28"/>
  <c r="C177" i="22"/>
  <c r="B182" i="28" l="1"/>
  <c r="B178" i="22"/>
  <c r="C182" i="28"/>
  <c r="C178" i="22"/>
  <c r="B183" i="28" l="1"/>
  <c r="B179" i="22"/>
  <c r="C183" i="28"/>
  <c r="C179" i="22"/>
  <c r="B184" i="28" l="1"/>
  <c r="B180" i="22"/>
  <c r="C184" i="28"/>
  <c r="C180" i="22"/>
  <c r="B185" i="28" l="1"/>
  <c r="B181" i="22"/>
  <c r="C185" i="28"/>
  <c r="C181" i="22"/>
  <c r="B186" i="28" l="1"/>
  <c r="B182" i="22"/>
  <c r="C186" i="28"/>
  <c r="C182" i="22"/>
  <c r="B187" i="28" l="1"/>
  <c r="B183" i="22"/>
  <c r="C187" i="28"/>
  <c r="C183" i="22"/>
  <c r="B188" i="28" l="1"/>
  <c r="B184" i="22"/>
  <c r="C188" i="28"/>
  <c r="C184" i="22"/>
  <c r="B189" i="28" l="1"/>
  <c r="B185" i="22"/>
  <c r="C189" i="28"/>
  <c r="C185" i="22"/>
  <c r="B190" i="28" l="1"/>
  <c r="B186" i="22"/>
  <c r="C190" i="28"/>
  <c r="C186" i="22"/>
  <c r="B191" i="28" l="1"/>
  <c r="B187" i="22"/>
  <c r="C191" i="28"/>
  <c r="C187" i="22"/>
  <c r="B192" i="28" l="1"/>
  <c r="B188" i="22"/>
  <c r="C192" i="28"/>
  <c r="C188" i="22"/>
  <c r="B193" i="28" l="1"/>
  <c r="B189" i="22"/>
  <c r="C193" i="28"/>
  <c r="C189" i="22"/>
  <c r="B194" i="28" l="1"/>
  <c r="B190" i="22"/>
  <c r="C194" i="28"/>
  <c r="C190" i="22"/>
  <c r="B195" i="28" l="1"/>
  <c r="B191" i="22"/>
  <c r="C195" i="28"/>
  <c r="C191" i="22"/>
  <c r="B196" i="28" l="1"/>
  <c r="B192" i="22"/>
  <c r="C196" i="28"/>
  <c r="C192" i="22"/>
  <c r="B197" i="28" l="1"/>
  <c r="B193" i="22"/>
  <c r="C197" i="28"/>
  <c r="C193" i="22"/>
  <c r="B198" i="28" l="1"/>
  <c r="B194" i="22"/>
  <c r="C198" i="28"/>
  <c r="C194" i="22"/>
  <c r="B199" i="28" l="1"/>
  <c r="B195" i="22"/>
  <c r="C199" i="28"/>
  <c r="C195" i="22"/>
  <c r="B200" i="28" l="1"/>
  <c r="B196" i="22"/>
  <c r="C200" i="28"/>
  <c r="C196" i="22"/>
  <c r="B201" i="28" l="1"/>
  <c r="B197" i="22"/>
  <c r="C201" i="28"/>
  <c r="C197" i="22"/>
  <c r="B202" i="28" l="1"/>
  <c r="B198" i="22"/>
  <c r="C202" i="28"/>
  <c r="C198" i="22"/>
  <c r="B203" i="28" l="1"/>
  <c r="B199" i="22"/>
  <c r="C203" i="28"/>
  <c r="C199" i="22"/>
  <c r="B204" i="28" l="1"/>
  <c r="B200" i="22"/>
  <c r="C204" i="28"/>
  <c r="C200" i="22"/>
  <c r="B205" i="28" l="1"/>
  <c r="B201" i="22"/>
  <c r="C205" i="28"/>
  <c r="C201" i="22"/>
  <c r="B206" i="28" l="1"/>
  <c r="B202" i="22"/>
  <c r="C206" i="28"/>
  <c r="C202" i="22"/>
  <c r="B207" i="28" l="1"/>
  <c r="B203" i="22"/>
  <c r="C207" i="28"/>
  <c r="C203" i="22"/>
  <c r="B208" i="28" l="1"/>
  <c r="B204" i="22"/>
  <c r="C208" i="28"/>
  <c r="C204" i="22"/>
  <c r="B209" i="28" l="1"/>
  <c r="B205" i="22"/>
  <c r="C209" i="28"/>
  <c r="C205" i="22"/>
  <c r="B210" i="28" l="1"/>
  <c r="B206" i="22"/>
  <c r="C210" i="28"/>
  <c r="C206" i="22"/>
  <c r="B211" i="28" l="1"/>
  <c r="B207" i="22"/>
  <c r="C211" i="28"/>
  <c r="C207" i="22"/>
  <c r="B212" i="28" l="1"/>
  <c r="B208" i="22"/>
  <c r="C212" i="28"/>
  <c r="C208" i="22"/>
  <c r="B213" i="28" l="1"/>
  <c r="B209" i="22"/>
  <c r="C213" i="28"/>
  <c r="C209" i="22"/>
  <c r="B214" i="28" l="1"/>
  <c r="B210" i="22"/>
  <c r="C214" i="28"/>
  <c r="C210" i="22"/>
  <c r="B215" i="28" l="1"/>
  <c r="B211" i="22"/>
  <c r="C215" i="28"/>
  <c r="C211" i="22"/>
  <c r="B216" i="28" l="1"/>
  <c r="B212" i="22"/>
  <c r="C216" i="28"/>
  <c r="C212" i="22"/>
  <c r="B217" i="28" l="1"/>
  <c r="B213" i="22"/>
  <c r="C217" i="28"/>
  <c r="C213" i="22"/>
  <c r="B218" i="28" l="1"/>
  <c r="B214" i="22"/>
  <c r="C218" i="28"/>
  <c r="C214" i="22"/>
  <c r="B219" i="28" l="1"/>
  <c r="B215" i="22"/>
  <c r="C219" i="28"/>
  <c r="C215" i="22"/>
  <c r="B220" i="28" l="1"/>
  <c r="B216" i="22"/>
  <c r="C216" i="22"/>
  <c r="C220" i="28"/>
  <c r="B221" i="28" l="1"/>
  <c r="B217" i="22"/>
  <c r="C221" i="28"/>
  <c r="C217" i="22"/>
  <c r="B222" i="28" l="1"/>
  <c r="B218" i="22"/>
  <c r="C222" i="28"/>
  <c r="C218" i="22"/>
  <c r="B223" i="28" l="1"/>
  <c r="B219" i="22"/>
  <c r="C223" i="28"/>
  <c r="C219" i="22"/>
  <c r="B224" i="28" l="1"/>
  <c r="B220" i="22"/>
  <c r="C224" i="28"/>
  <c r="C220" i="22"/>
  <c r="B225" i="28" l="1"/>
  <c r="B221" i="22"/>
  <c r="C225" i="28"/>
  <c r="C221" i="22"/>
  <c r="B226" i="28" l="1"/>
  <c r="B222" i="22"/>
  <c r="C226" i="28"/>
  <c r="C222" i="22"/>
  <c r="B227" i="28" l="1"/>
  <c r="B223" i="22"/>
  <c r="C227" i="28"/>
  <c r="C223" i="22"/>
  <c r="B228" i="28" l="1"/>
  <c r="B224" i="22"/>
  <c r="C228" i="28"/>
  <c r="C224" i="22"/>
  <c r="B229" i="28" l="1"/>
  <c r="B225" i="22"/>
  <c r="C229" i="28"/>
  <c r="C225" i="22"/>
  <c r="B230" i="28" l="1"/>
  <c r="B226" i="22"/>
  <c r="C230" i="28"/>
  <c r="C226" i="22"/>
  <c r="B231" i="28" l="1"/>
  <c r="B227" i="22"/>
  <c r="C231" i="28"/>
  <c r="C227" i="22"/>
  <c r="B232" i="28" l="1"/>
  <c r="B228" i="22"/>
  <c r="C232" i="28"/>
  <c r="C228" i="22"/>
  <c r="B233" i="28" l="1"/>
  <c r="B229" i="22"/>
  <c r="C233" i="28"/>
  <c r="C229" i="22"/>
  <c r="B234" i="28" l="1"/>
  <c r="B230" i="22"/>
  <c r="C234" i="28"/>
  <c r="C230" i="22"/>
  <c r="B235" i="28" l="1"/>
  <c r="B231" i="22"/>
  <c r="C235" i="28"/>
  <c r="C231" i="22"/>
  <c r="B236" i="28" l="1"/>
  <c r="B232" i="22"/>
  <c r="C236" i="28"/>
  <c r="C232" i="22"/>
  <c r="B237" i="28" l="1"/>
  <c r="B233" i="22"/>
  <c r="C237" i="28"/>
  <c r="C233" i="22"/>
  <c r="B238" i="28" l="1"/>
  <c r="B234" i="22"/>
  <c r="C238" i="28"/>
  <c r="C234" i="22"/>
  <c r="B239" i="28" l="1"/>
  <c r="B235" i="22"/>
  <c r="C239" i="28"/>
  <c r="C235" i="22"/>
  <c r="B240" i="28" l="1"/>
  <c r="B236" i="22"/>
  <c r="C240" i="28"/>
  <c r="C236" i="22"/>
  <c r="B241" i="28" l="1"/>
  <c r="B237" i="22"/>
  <c r="C241" i="28"/>
  <c r="C237" i="22"/>
  <c r="B242" i="28" l="1"/>
  <c r="B238" i="22"/>
  <c r="C242" i="28"/>
  <c r="C238" i="22"/>
  <c r="B243" i="28" l="1"/>
  <c r="B239" i="22"/>
  <c r="C243" i="28"/>
  <c r="C239" i="22"/>
  <c r="B244" i="28" l="1"/>
  <c r="B240" i="22"/>
  <c r="C244" i="28"/>
  <c r="C240" i="22"/>
  <c r="B245" i="28" l="1"/>
  <c r="B241" i="22"/>
  <c r="C245" i="28"/>
  <c r="C241" i="22"/>
  <c r="B246" i="28" l="1"/>
  <c r="B242" i="22"/>
  <c r="C246" i="28"/>
  <c r="C242" i="22"/>
  <c r="B247" i="28" l="1"/>
  <c r="B243" i="22"/>
  <c r="C247" i="28"/>
  <c r="C243" i="22"/>
  <c r="B248" i="28" l="1"/>
  <c r="B244" i="22"/>
  <c r="C248" i="28"/>
  <c r="C244" i="22"/>
  <c r="B249" i="28" l="1"/>
  <c r="B245" i="22"/>
  <c r="C249" i="28"/>
  <c r="C245" i="22"/>
  <c r="B250" i="28" l="1"/>
  <c r="B246" i="22"/>
  <c r="C250" i="28"/>
  <c r="C246" i="22"/>
  <c r="B251" i="28" l="1"/>
  <c r="B247" i="22"/>
  <c r="C251" i="28"/>
  <c r="C247" i="22"/>
  <c r="B252" i="28" l="1"/>
  <c r="B248" i="22"/>
  <c r="C252" i="28"/>
  <c r="C248" i="22"/>
  <c r="B253" i="28" l="1"/>
  <c r="B249" i="22"/>
  <c r="C253" i="28"/>
  <c r="C249" i="22"/>
  <c r="B254" i="28" l="1"/>
  <c r="B250" i="22"/>
  <c r="C254" i="28"/>
  <c r="C250" i="22"/>
  <c r="B255" i="28" l="1"/>
  <c r="B251" i="22"/>
  <c r="C255" i="28"/>
  <c r="C251" i="22"/>
  <c r="B256" i="28" l="1"/>
  <c r="B252" i="22"/>
  <c r="C256" i="28"/>
  <c r="C252" i="22"/>
  <c r="B257" i="28" l="1"/>
  <c r="B253" i="22"/>
  <c r="C257" i="28"/>
  <c r="C253" i="22"/>
  <c r="B258" i="28" l="1"/>
  <c r="B254" i="22"/>
  <c r="C258" i="28"/>
  <c r="C254" i="22"/>
  <c r="B259" i="28" l="1"/>
  <c r="B255" i="22"/>
  <c r="C259" i="28"/>
  <c r="C255" i="22"/>
  <c r="B260" i="28" l="1"/>
  <c r="B256" i="22"/>
  <c r="C260" i="28"/>
  <c r="C256" i="22"/>
  <c r="B261" i="28" l="1"/>
  <c r="B257" i="22"/>
  <c r="C261" i="28"/>
  <c r="C257" i="22"/>
  <c r="B262" i="28" l="1"/>
  <c r="B258" i="22"/>
  <c r="C262" i="28"/>
  <c r="C258" i="22"/>
  <c r="B263" i="28" l="1"/>
  <c r="B259" i="22"/>
  <c r="C263" i="28"/>
  <c r="C259" i="22"/>
  <c r="B264" i="28" l="1"/>
  <c r="B260" i="22"/>
  <c r="C264" i="28"/>
  <c r="C260" i="22"/>
  <c r="B265" i="28" l="1"/>
  <c r="B261" i="22"/>
  <c r="C265" i="28"/>
  <c r="C261" i="22"/>
  <c r="B266" i="28" l="1"/>
  <c r="B262" i="22"/>
  <c r="C266" i="28"/>
  <c r="C262" i="22"/>
  <c r="B267" i="28" l="1"/>
  <c r="B263" i="22"/>
  <c r="C263" i="22"/>
  <c r="C267" i="28"/>
  <c r="B268" i="28" l="1"/>
  <c r="B264" i="22"/>
  <c r="C268" i="28"/>
  <c r="C264" i="22"/>
  <c r="B269" i="28" l="1"/>
  <c r="B265" i="22"/>
  <c r="C269" i="28"/>
  <c r="C265" i="22"/>
  <c r="B270" i="28" l="1"/>
  <c r="B266" i="22"/>
  <c r="C270" i="28"/>
  <c r="C266" i="22"/>
  <c r="B271" i="28" l="1"/>
  <c r="B267" i="22"/>
  <c r="C271" i="28"/>
  <c r="C267" i="22"/>
  <c r="B272" i="28" l="1"/>
  <c r="B268" i="22"/>
  <c r="C272" i="28"/>
  <c r="C268" i="22"/>
  <c r="B273" i="28" l="1"/>
  <c r="B269" i="22"/>
  <c r="C273" i="28"/>
  <c r="C269" i="22"/>
  <c r="B274" i="28" l="1"/>
  <c r="B270" i="22"/>
  <c r="C274" i="28"/>
  <c r="C270" i="22"/>
  <c r="B275" i="28" l="1"/>
  <c r="B271" i="22"/>
  <c r="C275" i="28"/>
  <c r="C271" i="22"/>
  <c r="B276" i="28" l="1"/>
  <c r="B272" i="22"/>
  <c r="C276" i="28"/>
  <c r="C272" i="22"/>
  <c r="B277" i="28" l="1"/>
  <c r="B273" i="22"/>
  <c r="C277" i="28"/>
  <c r="C273" i="22"/>
  <c r="B278" i="28" l="1"/>
  <c r="B274" i="22"/>
  <c r="C278" i="28"/>
  <c r="C274" i="22"/>
  <c r="B279" i="28" l="1"/>
  <c r="B275" i="22"/>
  <c r="C279" i="28"/>
  <c r="C275" i="22"/>
  <c r="B280" i="28" l="1"/>
  <c r="B276" i="22"/>
  <c r="C280" i="28"/>
  <c r="C276" i="22"/>
  <c r="B281" i="28" l="1"/>
  <c r="B277" i="22"/>
  <c r="C281" i="28"/>
  <c r="C277" i="22"/>
  <c r="B282" i="28" l="1"/>
  <c r="B278" i="22"/>
  <c r="C282" i="28"/>
  <c r="C278" i="22"/>
  <c r="B283" i="28" l="1"/>
  <c r="B279" i="22"/>
  <c r="C283" i="28"/>
  <c r="C279" i="22"/>
  <c r="B284" i="28" l="1"/>
  <c r="B280" i="22"/>
  <c r="C284" i="28"/>
  <c r="C280" i="22"/>
  <c r="B285" i="28" l="1"/>
  <c r="B281" i="22"/>
  <c r="C285" i="28"/>
  <c r="C281" i="22"/>
  <c r="B286" i="28" l="1"/>
  <c r="B282" i="22"/>
  <c r="C286" i="28"/>
  <c r="C282" i="22"/>
  <c r="B287" i="28" l="1"/>
  <c r="B283" i="22"/>
  <c r="C287" i="28"/>
  <c r="C283" i="22"/>
  <c r="B288" i="28" l="1"/>
  <c r="B284" i="22"/>
  <c r="C288" i="28"/>
  <c r="C284" i="22"/>
  <c r="B289" i="28" l="1"/>
  <c r="B285" i="22"/>
  <c r="C289" i="28"/>
  <c r="C285" i="22"/>
  <c r="B290" i="28" l="1"/>
  <c r="B286" i="22"/>
  <c r="C290" i="28"/>
  <c r="C286" i="22"/>
  <c r="B291" i="28" l="1"/>
  <c r="B287" i="22"/>
  <c r="C291" i="28"/>
  <c r="C287" i="22"/>
  <c r="B292" i="28" l="1"/>
  <c r="B288" i="22"/>
  <c r="C292" i="28"/>
  <c r="C288" i="22"/>
  <c r="B293" i="28" l="1"/>
  <c r="B289" i="22"/>
  <c r="C293" i="28"/>
  <c r="C289" i="22"/>
  <c r="B294" i="28" l="1"/>
  <c r="B290" i="22"/>
  <c r="C294" i="28"/>
  <c r="C290" i="22"/>
  <c r="B295" i="28" l="1"/>
  <c r="B291" i="22"/>
  <c r="C295" i="28"/>
  <c r="C291" i="22"/>
  <c r="B296" i="28" l="1"/>
  <c r="B292" i="22"/>
  <c r="C296" i="28"/>
  <c r="C292" i="22"/>
  <c r="B297" i="28" l="1"/>
  <c r="B293" i="22"/>
  <c r="C297" i="28"/>
  <c r="C293" i="22"/>
  <c r="B298" i="28" l="1"/>
  <c r="B294" i="22"/>
  <c r="C298" i="28"/>
  <c r="C294" i="22"/>
  <c r="B299" i="28" l="1"/>
  <c r="B295" i="22"/>
  <c r="C299" i="28"/>
  <c r="C295" i="22"/>
  <c r="B300" i="28" l="1"/>
  <c r="B296" i="22"/>
  <c r="C300" i="28"/>
  <c r="C296" i="22"/>
  <c r="B301" i="28" l="1"/>
  <c r="B297" i="22"/>
  <c r="C301" i="28"/>
  <c r="C297" i="22"/>
  <c r="B302" i="28" l="1"/>
  <c r="B298" i="22"/>
  <c r="C302" i="28"/>
  <c r="C298" i="22"/>
  <c r="B303" i="28" l="1"/>
  <c r="B299" i="22"/>
  <c r="C303" i="28"/>
  <c r="C299" i="22"/>
  <c r="B304" i="28" l="1"/>
  <c r="B300" i="22"/>
  <c r="C304" i="28"/>
  <c r="C300" i="22"/>
  <c r="B305" i="28" l="1"/>
  <c r="B301" i="22"/>
  <c r="C305" i="28"/>
  <c r="C301" i="22"/>
  <c r="B306" i="28" l="1"/>
  <c r="B302" i="22"/>
  <c r="C306" i="28"/>
  <c r="C302" i="22"/>
  <c r="B307" i="28" l="1"/>
  <c r="B303" i="22"/>
  <c r="C307" i="28"/>
  <c r="C303" i="22"/>
  <c r="B308" i="28" l="1"/>
  <c r="B304" i="22"/>
  <c r="C308" i="28"/>
  <c r="C304" i="22"/>
  <c r="B309" i="28" l="1"/>
  <c r="B305" i="22"/>
  <c r="C309" i="28"/>
  <c r="C305" i="22"/>
  <c r="B310" i="28" l="1"/>
  <c r="B306" i="22"/>
  <c r="C310" i="28"/>
  <c r="C306" i="22"/>
  <c r="B311" i="28" l="1"/>
  <c r="B307" i="22"/>
  <c r="C311" i="28"/>
  <c r="C307" i="22"/>
  <c r="B312" i="28" l="1"/>
  <c r="B308" i="22"/>
  <c r="C312" i="28"/>
  <c r="C308" i="22"/>
  <c r="B313" i="28" l="1"/>
  <c r="B309" i="22"/>
  <c r="C313" i="28"/>
  <c r="C309" i="22"/>
  <c r="B314" i="28" l="1"/>
  <c r="B310" i="22"/>
  <c r="C314" i="28"/>
  <c r="C310" i="22"/>
  <c r="B315" i="28" l="1"/>
  <c r="B311" i="22"/>
  <c r="C315" i="28"/>
  <c r="C311" i="22"/>
  <c r="B316" i="28" l="1"/>
  <c r="B312" i="22"/>
  <c r="C316" i="28"/>
  <c r="C312" i="22"/>
  <c r="B317" i="28" l="1"/>
  <c r="B313" i="22"/>
  <c r="C317" i="28"/>
  <c r="C313" i="22"/>
  <c r="B318" i="28" l="1"/>
  <c r="B314" i="22"/>
  <c r="C318" i="28"/>
  <c r="C314" i="22"/>
  <c r="B319" i="28" l="1"/>
  <c r="B315" i="22"/>
  <c r="C319" i="28"/>
  <c r="C315" i="22"/>
  <c r="B320" i="28" l="1"/>
  <c r="B316" i="22"/>
  <c r="C320" i="28"/>
  <c r="C316" i="22"/>
  <c r="B321" i="28" l="1"/>
  <c r="B317" i="22"/>
  <c r="C321" i="28"/>
  <c r="C317" i="22"/>
  <c r="B322" i="28" l="1"/>
  <c r="B318" i="22"/>
  <c r="C322" i="28"/>
  <c r="C318" i="22"/>
  <c r="B323" i="28" l="1"/>
  <c r="B319" i="22"/>
  <c r="C323" i="28"/>
  <c r="C319" i="22"/>
  <c r="B324" i="28" l="1"/>
  <c r="B320" i="22"/>
  <c r="C324" i="28"/>
  <c r="C320" i="22"/>
  <c r="B325" i="28" l="1"/>
  <c r="B321" i="22"/>
  <c r="C325" i="28"/>
  <c r="C321" i="22"/>
  <c r="B326" i="28" l="1"/>
  <c r="B322" i="22"/>
  <c r="C326" i="28"/>
  <c r="C322" i="22"/>
  <c r="B327" i="28" l="1"/>
  <c r="B323" i="22"/>
  <c r="C327" i="28"/>
  <c r="C323" i="22"/>
  <c r="B328" i="28" l="1"/>
  <c r="B324" i="22"/>
  <c r="C328" i="28"/>
  <c r="C324" i="22"/>
  <c r="B329" i="28" l="1"/>
  <c r="B325" i="22"/>
  <c r="C329" i="28"/>
  <c r="C325" i="22"/>
  <c r="B330" i="28" l="1"/>
  <c r="B326" i="22"/>
  <c r="C330" i="28"/>
  <c r="C326" i="22"/>
  <c r="B331" i="28" l="1"/>
  <c r="B327" i="22"/>
  <c r="C331" i="28"/>
  <c r="C327" i="22"/>
  <c r="B332" i="28" l="1"/>
  <c r="B328" i="22"/>
  <c r="C332" i="28"/>
  <c r="C328" i="22"/>
  <c r="B333" i="28" l="1"/>
  <c r="B329" i="22"/>
  <c r="C333" i="28"/>
  <c r="C329" i="22"/>
  <c r="B334" i="28" l="1"/>
  <c r="B330" i="22"/>
  <c r="C334" i="28"/>
  <c r="C330" i="22"/>
  <c r="B335" i="28" l="1"/>
  <c r="B331" i="22"/>
  <c r="C335" i="28"/>
  <c r="C331" i="22"/>
  <c r="B336" i="28" l="1"/>
  <c r="B332" i="22"/>
  <c r="C336" i="28"/>
  <c r="C332" i="22"/>
  <c r="B337" i="28" l="1"/>
  <c r="B333" i="22"/>
  <c r="C337" i="28"/>
  <c r="C333" i="22"/>
  <c r="B338" i="28" l="1"/>
  <c r="B334" i="22"/>
  <c r="C338" i="28"/>
  <c r="C334" i="22"/>
  <c r="B339" i="28" l="1"/>
  <c r="B335" i="22"/>
  <c r="C339" i="28"/>
  <c r="C335" i="22"/>
  <c r="B340" i="28" l="1"/>
  <c r="B336" i="22"/>
  <c r="C340" i="28"/>
  <c r="C336" i="22"/>
  <c r="B341" i="28" l="1"/>
  <c r="B337" i="22"/>
  <c r="C341" i="28"/>
  <c r="C337" i="22"/>
  <c r="B342" i="28" l="1"/>
  <c r="B338" i="22"/>
  <c r="C342" i="28"/>
  <c r="C338" i="22"/>
  <c r="B343" i="28" l="1"/>
  <c r="B339" i="22"/>
  <c r="C343" i="28"/>
  <c r="C339" i="22"/>
  <c r="B344" i="28" l="1"/>
  <c r="B340" i="22"/>
  <c r="C344" i="28"/>
  <c r="C340" i="22"/>
  <c r="B345" i="28" l="1"/>
  <c r="B341" i="22"/>
  <c r="C345" i="28"/>
  <c r="C341" i="22"/>
  <c r="B346" i="28" l="1"/>
  <c r="B342" i="22"/>
  <c r="C346" i="28"/>
  <c r="C342" i="22"/>
  <c r="B347" i="28" l="1"/>
  <c r="B343" i="22"/>
  <c r="C347" i="28"/>
  <c r="C343" i="22"/>
  <c r="B348" i="28" l="1"/>
  <c r="B344" i="22"/>
  <c r="C348" i="28"/>
  <c r="C344" i="22"/>
  <c r="B349" i="28" l="1"/>
  <c r="B345" i="22"/>
  <c r="C349" i="28"/>
  <c r="C345" i="22"/>
  <c r="B350" i="28" l="1"/>
  <c r="B346" i="22"/>
  <c r="C350" i="28"/>
  <c r="C346" i="22"/>
  <c r="B351" i="28" l="1"/>
  <c r="B347" i="22"/>
  <c r="C351" i="28"/>
  <c r="C347" i="22"/>
  <c r="B352" i="28" l="1"/>
  <c r="B348" i="22"/>
  <c r="C352" i="28"/>
  <c r="C348" i="22"/>
  <c r="B353" i="28" l="1"/>
  <c r="B349" i="22"/>
  <c r="C353" i="28"/>
  <c r="C349" i="22"/>
  <c r="B354" i="28" l="1"/>
  <c r="B350" i="22"/>
  <c r="C354" i="28"/>
  <c r="C350" i="22"/>
  <c r="B355" i="28" l="1"/>
  <c r="B351" i="22"/>
  <c r="C351" i="22"/>
  <c r="C355" i="28"/>
  <c r="B356" i="28" l="1"/>
  <c r="B352" i="22"/>
  <c r="C356" i="28"/>
  <c r="C352" i="22"/>
  <c r="B357" i="28" l="1"/>
  <c r="B353" i="22"/>
  <c r="C357" i="28"/>
  <c r="C353" i="22"/>
  <c r="B358" i="28" l="1"/>
  <c r="B354" i="22"/>
  <c r="C358" i="28"/>
  <c r="C354" i="22"/>
  <c r="B359" i="28" l="1"/>
  <c r="B355" i="22"/>
  <c r="C359" i="28"/>
  <c r="C355" i="22"/>
  <c r="B360" i="28" l="1"/>
  <c r="B356" i="22"/>
  <c r="C360" i="28"/>
  <c r="C356" i="22"/>
  <c r="B361" i="28" l="1"/>
  <c r="B357" i="22"/>
  <c r="C361" i="28"/>
  <c r="C357" i="22"/>
  <c r="B362" i="28" l="1"/>
  <c r="B358" i="22"/>
  <c r="C362" i="28"/>
  <c r="C358" i="22"/>
  <c r="B363" i="28" l="1"/>
  <c r="B359" i="22"/>
  <c r="C363" i="28"/>
  <c r="C359" i="22"/>
  <c r="B364" i="28" l="1"/>
  <c r="B360" i="22"/>
  <c r="C364" i="28"/>
  <c r="C360" i="22"/>
  <c r="B365" i="28" l="1"/>
  <c r="B361" i="22"/>
  <c r="C365" i="28"/>
  <c r="C361" i="22"/>
  <c r="B366" i="28" l="1"/>
  <c r="B362" i="22"/>
  <c r="C366" i="28"/>
  <c r="C362" i="22"/>
  <c r="B367" i="28" l="1"/>
  <c r="B363" i="22"/>
  <c r="C367" i="28"/>
  <c r="C363" i="22"/>
  <c r="B368" i="28" l="1"/>
  <c r="B364" i="22"/>
  <c r="C368" i="28"/>
  <c r="C364" i="22"/>
  <c r="B369" i="28" l="1"/>
  <c r="B365" i="22"/>
  <c r="C369" i="28"/>
  <c r="C365" i="22"/>
  <c r="B370" i="28" l="1"/>
  <c r="B366" i="22"/>
  <c r="C370" i="28"/>
  <c r="C366" i="22"/>
  <c r="B371" i="28" l="1"/>
  <c r="B367" i="22"/>
  <c r="C371" i="28"/>
  <c r="C367" i="22"/>
  <c r="B372" i="28" l="1"/>
  <c r="B368" i="22"/>
  <c r="C372" i="28"/>
  <c r="C368" i="22"/>
  <c r="B373" i="28" l="1"/>
  <c r="B369" i="22"/>
  <c r="C373" i="28"/>
  <c r="C369" i="22"/>
  <c r="B374" i="28" l="1"/>
  <c r="B370" i="22"/>
  <c r="C374" i="28"/>
  <c r="C370" i="22"/>
  <c r="B375" i="28" l="1"/>
  <c r="B371" i="22"/>
  <c r="C375" i="28"/>
  <c r="C371" i="22"/>
  <c r="B376" i="28" l="1"/>
  <c r="B372" i="22"/>
  <c r="C376" i="28"/>
  <c r="C372" i="22"/>
  <c r="B377" i="28" l="1"/>
  <c r="B373" i="22"/>
  <c r="C377" i="28"/>
  <c r="C373" i="22"/>
  <c r="B378" i="28" l="1"/>
  <c r="B374" i="22"/>
  <c r="C378" i="28"/>
  <c r="C374" i="22"/>
  <c r="B379" i="28" l="1"/>
  <c r="B375" i="22"/>
  <c r="C379" i="28"/>
  <c r="C375" i="22"/>
  <c r="B380" i="28" l="1"/>
  <c r="B376" i="22"/>
  <c r="C380" i="28"/>
  <c r="C376" i="22"/>
  <c r="B381" i="28" l="1"/>
  <c r="B377" i="22"/>
  <c r="C381" i="28"/>
  <c r="C377" i="22"/>
  <c r="B382" i="28" l="1"/>
  <c r="B378" i="22"/>
  <c r="C382" i="28"/>
  <c r="C378" i="22"/>
  <c r="B383" i="28" l="1"/>
  <c r="B379" i="22"/>
  <c r="C383" i="28"/>
  <c r="C379" i="22"/>
  <c r="B384" i="28" l="1"/>
  <c r="B380" i="22"/>
  <c r="C384" i="28"/>
  <c r="C380" i="22"/>
  <c r="B385" i="28" l="1"/>
  <c r="B381" i="22"/>
  <c r="C385" i="28"/>
  <c r="C381" i="22"/>
  <c r="B386" i="28" l="1"/>
  <c r="B382" i="22"/>
  <c r="C386" i="28"/>
  <c r="C382" i="22"/>
  <c r="B387" i="28" l="1"/>
  <c r="B383" i="22"/>
  <c r="C387" i="28"/>
  <c r="C383" i="22"/>
  <c r="B388" i="28" l="1"/>
  <c r="B384" i="22"/>
  <c r="C388" i="28"/>
  <c r="C384" i="22"/>
  <c r="B389" i="28" l="1"/>
  <c r="B385" i="22"/>
  <c r="C389" i="28"/>
  <c r="C385" i="22"/>
  <c r="B390" i="28" l="1"/>
  <c r="B386" i="22"/>
  <c r="C390" i="28"/>
  <c r="C386" i="22"/>
  <c r="B391" i="28" l="1"/>
  <c r="B387" i="22"/>
  <c r="C391" i="28"/>
  <c r="C387" i="22"/>
  <c r="B392" i="28" l="1"/>
  <c r="B388" i="22"/>
  <c r="C392" i="28"/>
  <c r="C388" i="22"/>
  <c r="B393" i="28" l="1"/>
  <c r="B389" i="22"/>
  <c r="C393" i="28"/>
  <c r="C389" i="22"/>
  <c r="B394" i="28" l="1"/>
  <c r="B390" i="22"/>
  <c r="C394" i="28"/>
  <c r="C390" i="22"/>
  <c r="B395" i="28" l="1"/>
  <c r="B391" i="22"/>
  <c r="C395" i="28"/>
  <c r="C391" i="22"/>
  <c r="B396" i="28" l="1"/>
  <c r="B392" i="22"/>
  <c r="C396" i="28"/>
  <c r="C392" i="22"/>
  <c r="B397" i="28" l="1"/>
  <c r="B393" i="22"/>
  <c r="C397" i="28"/>
  <c r="C393" i="22"/>
  <c r="B398" i="28" l="1"/>
  <c r="B394" i="22"/>
  <c r="C398" i="28"/>
  <c r="C394" i="22"/>
  <c r="B399" i="28" l="1"/>
  <c r="B395" i="22"/>
  <c r="C399" i="28"/>
  <c r="C395" i="22"/>
  <c r="B400" i="28" l="1"/>
  <c r="B396" i="22"/>
  <c r="C400" i="28"/>
  <c r="C396" i="22"/>
  <c r="B401" i="28" l="1"/>
  <c r="B397" i="22"/>
  <c r="C401" i="28"/>
  <c r="C397" i="22"/>
  <c r="B402" i="28" l="1"/>
  <c r="B398" i="22"/>
  <c r="C402" i="28"/>
  <c r="C398" i="22"/>
  <c r="B403" i="28" l="1"/>
  <c r="B399" i="22"/>
  <c r="C403" i="28"/>
  <c r="C399" i="22"/>
  <c r="B404" i="28" l="1"/>
  <c r="B400" i="22"/>
  <c r="C404" i="28"/>
  <c r="C400" i="22"/>
  <c r="B405" i="28" l="1"/>
  <c r="B401" i="22"/>
  <c r="C405" i="28"/>
  <c r="C401" i="22"/>
  <c r="B406" i="28" l="1"/>
  <c r="B402" i="22"/>
  <c r="C406" i="28"/>
  <c r="C402" i="22"/>
  <c r="B407" i="28" l="1"/>
  <c r="B403" i="22"/>
  <c r="C407" i="28"/>
  <c r="C403" i="22"/>
  <c r="B408" i="28" l="1"/>
  <c r="B404" i="22"/>
  <c r="C408" i="28"/>
  <c r="C404" i="22"/>
  <c r="B409" i="28" l="1"/>
  <c r="B405" i="22"/>
  <c r="C409" i="28"/>
  <c r="C405" i="22"/>
  <c r="B410" i="28" l="1"/>
  <c r="B406" i="22"/>
  <c r="C406" i="22"/>
  <c r="C410" i="28"/>
  <c r="B411" i="28" l="1"/>
  <c r="B407" i="22"/>
  <c r="C411" i="28"/>
  <c r="C407" i="22"/>
  <c r="B412" i="28" l="1"/>
  <c r="B408" i="22"/>
  <c r="C412" i="28"/>
  <c r="C408" i="22"/>
  <c r="B413" i="28" l="1"/>
  <c r="B409" i="22"/>
  <c r="C413" i="28"/>
  <c r="C409" i="22"/>
  <c r="B414" i="28" l="1"/>
  <c r="B410" i="22"/>
  <c r="C414" i="28"/>
  <c r="C410" i="22"/>
  <c r="B415" i="28" l="1"/>
  <c r="B411" i="22"/>
  <c r="C415" i="28"/>
  <c r="C411" i="22"/>
  <c r="B416" i="28" l="1"/>
  <c r="B412" i="22"/>
  <c r="C416" i="28"/>
  <c r="C412" i="22"/>
  <c r="B417" i="28" l="1"/>
  <c r="B413" i="22"/>
  <c r="C417" i="28"/>
  <c r="C413" i="22"/>
  <c r="B418" i="28" l="1"/>
  <c r="B414" i="22"/>
  <c r="C418" i="28"/>
  <c r="C414" i="22"/>
  <c r="B419" i="28" l="1"/>
  <c r="B415" i="22"/>
  <c r="C419" i="28"/>
  <c r="C415" i="22"/>
  <c r="B420" i="28" l="1"/>
  <c r="B416" i="22"/>
  <c r="C420" i="28"/>
  <c r="C416" i="22"/>
  <c r="B421" i="28" l="1"/>
  <c r="B417" i="22"/>
  <c r="C421" i="28"/>
  <c r="C417" i="22"/>
  <c r="B422" i="28" l="1"/>
  <c r="B418" i="22"/>
  <c r="C422" i="28"/>
  <c r="C418" i="22"/>
  <c r="B423" i="28" l="1"/>
  <c r="B419" i="22"/>
  <c r="C423" i="28"/>
  <c r="C419" i="22"/>
  <c r="B424" i="28" l="1"/>
  <c r="B420" i="22"/>
  <c r="C424" i="28"/>
  <c r="C420" i="22"/>
  <c r="B425" i="28" l="1"/>
  <c r="B421" i="22"/>
  <c r="C425" i="28"/>
  <c r="C421" i="22"/>
  <c r="B426" i="28" l="1"/>
  <c r="B422" i="22"/>
  <c r="C426" i="28"/>
  <c r="C422" i="22"/>
  <c r="B427" i="28" l="1"/>
  <c r="B423" i="22"/>
  <c r="C427" i="28"/>
  <c r="C423" i="22"/>
  <c r="B428" i="28" l="1"/>
  <c r="B424" i="22"/>
  <c r="C428" i="28"/>
  <c r="C424" i="22"/>
  <c r="B429" i="28" l="1"/>
  <c r="B425" i="22"/>
  <c r="C429" i="28"/>
  <c r="C425" i="22"/>
  <c r="B430" i="28" l="1"/>
  <c r="B426" i="22"/>
  <c r="C430" i="28"/>
  <c r="C426" i="22"/>
  <c r="B431" i="28" l="1"/>
  <c r="B427" i="22"/>
  <c r="C431" i="28"/>
  <c r="C427" i="22"/>
  <c r="B432" i="28" l="1"/>
  <c r="B428" i="22"/>
  <c r="C432" i="28"/>
  <c r="C428" i="22"/>
  <c r="B433" i="28" l="1"/>
  <c r="B429" i="22"/>
  <c r="C433" i="28"/>
  <c r="C429" i="22"/>
  <c r="B434" i="28" l="1"/>
  <c r="B430" i="22"/>
  <c r="C434" i="28"/>
  <c r="C430" i="22"/>
  <c r="B435" i="28" l="1"/>
  <c r="B431" i="22"/>
  <c r="C435" i="28"/>
  <c r="C431" i="22"/>
  <c r="B436" i="28" l="1"/>
  <c r="B432" i="22"/>
  <c r="C436" i="28"/>
  <c r="C432" i="22"/>
  <c r="B437" i="28" l="1"/>
  <c r="B433" i="22"/>
  <c r="C437" i="28"/>
  <c r="C433" i="22"/>
  <c r="B438" i="28" l="1"/>
  <c r="B434" i="22"/>
  <c r="C438" i="28"/>
  <c r="C434" i="22"/>
  <c r="B439" i="28" l="1"/>
  <c r="B435" i="22"/>
  <c r="C439" i="28"/>
  <c r="C435" i="22"/>
  <c r="B440" i="28" l="1"/>
  <c r="B436" i="22"/>
  <c r="C440" i="28"/>
  <c r="C436" i="22"/>
  <c r="B441" i="28" l="1"/>
  <c r="B437" i="22"/>
  <c r="C441" i="28"/>
  <c r="C437" i="22"/>
  <c r="B442" i="28" l="1"/>
  <c r="B438" i="22"/>
  <c r="C442" i="28"/>
  <c r="C438" i="22"/>
  <c r="B443" i="28" l="1"/>
  <c r="B439" i="22"/>
  <c r="C443" i="28"/>
  <c r="C439" i="22"/>
  <c r="B444" i="28" l="1"/>
  <c r="B440" i="22"/>
  <c r="C444" i="28"/>
  <c r="C440" i="22"/>
  <c r="B445" i="28" l="1"/>
  <c r="B441" i="22"/>
  <c r="C445" i="28"/>
  <c r="C441" i="22"/>
  <c r="B446" i="28" l="1"/>
  <c r="B442" i="22"/>
  <c r="C446" i="28"/>
  <c r="C442" i="22"/>
  <c r="B447" i="28" l="1"/>
  <c r="B443" i="22"/>
  <c r="C447" i="28"/>
  <c r="C443" i="22"/>
  <c r="B448" i="28" l="1"/>
  <c r="B444" i="22"/>
  <c r="C448" i="28"/>
  <c r="C444" i="22"/>
  <c r="B449" i="28" l="1"/>
  <c r="B445" i="22"/>
  <c r="C449" i="28"/>
  <c r="C445" i="22"/>
  <c r="B450" i="28" l="1"/>
  <c r="B446" i="22"/>
  <c r="C450" i="28"/>
  <c r="C446" i="22"/>
  <c r="B451" i="28" l="1"/>
  <c r="B447" i="22"/>
  <c r="C451" i="28"/>
  <c r="C447" i="22"/>
  <c r="B452" i="28" l="1"/>
  <c r="B448" i="22"/>
  <c r="C452" i="28"/>
  <c r="C448" i="22"/>
  <c r="B453" i="28" l="1"/>
  <c r="B449" i="22"/>
  <c r="C453" i="28"/>
  <c r="C449" i="22"/>
  <c r="B454" i="28" l="1"/>
  <c r="B450" i="22"/>
  <c r="C454" i="28"/>
  <c r="C450" i="22"/>
  <c r="B455" i="28" l="1"/>
  <c r="B451" i="22"/>
  <c r="C455" i="28"/>
  <c r="C451" i="22"/>
  <c r="B456" i="28" l="1"/>
  <c r="B452" i="22"/>
  <c r="C456" i="28"/>
  <c r="C452" i="22"/>
  <c r="B457" i="28" l="1"/>
  <c r="B453" i="22"/>
  <c r="C457" i="28"/>
  <c r="C453" i="22"/>
  <c r="B458" i="28" l="1"/>
  <c r="B454" i="22"/>
  <c r="C458" i="28"/>
  <c r="C454" i="22"/>
  <c r="B459" i="28" l="1"/>
  <c r="B455" i="22"/>
  <c r="C459" i="28"/>
  <c r="C455" i="22"/>
  <c r="B460" i="28" l="1"/>
  <c r="B456" i="22"/>
  <c r="C460" i="28"/>
  <c r="C456" i="22"/>
  <c r="B461" i="28" l="1"/>
  <c r="B457" i="22"/>
  <c r="C461" i="28"/>
  <c r="C457" i="22"/>
  <c r="B462" i="28" l="1"/>
  <c r="B458" i="22"/>
  <c r="C462" i="28"/>
  <c r="C458" i="22"/>
  <c r="B463" i="28" l="1"/>
  <c r="B459" i="22"/>
  <c r="C463" i="28"/>
  <c r="C459" i="22"/>
  <c r="B464" i="28" l="1"/>
  <c r="B460" i="22"/>
  <c r="C460" i="22"/>
  <c r="C464" i="28"/>
  <c r="B465" i="28" l="1"/>
  <c r="B461" i="22"/>
  <c r="C465" i="28"/>
  <c r="C461" i="22"/>
  <c r="B466" i="28" l="1"/>
  <c r="B462" i="22"/>
  <c r="C466" i="28"/>
  <c r="C462" i="22"/>
  <c r="B467" i="28" l="1"/>
  <c r="B463" i="22"/>
  <c r="C467" i="28"/>
  <c r="C463" i="22"/>
  <c r="B468" i="28" l="1"/>
  <c r="B464" i="22"/>
  <c r="C468" i="28"/>
  <c r="C464" i="22"/>
  <c r="B469" i="28" l="1"/>
  <c r="B465" i="22"/>
  <c r="C469" i="28"/>
  <c r="C465" i="22"/>
  <c r="B470" i="28" l="1"/>
  <c r="B466" i="22"/>
  <c r="C470" i="28"/>
  <c r="C466" i="22"/>
  <c r="B471" i="28" l="1"/>
  <c r="B467" i="22"/>
  <c r="C471" i="28"/>
  <c r="C467" i="22"/>
  <c r="B472" i="28" l="1"/>
  <c r="B468" i="22"/>
  <c r="C472" i="28"/>
  <c r="C468" i="22"/>
  <c r="B473" i="28" l="1"/>
  <c r="B469" i="22"/>
  <c r="C473" i="28"/>
  <c r="C469" i="22"/>
  <c r="B474" i="28" l="1"/>
  <c r="B470" i="22"/>
  <c r="C474" i="28"/>
  <c r="C470" i="22"/>
  <c r="B475" i="28" l="1"/>
  <c r="B471" i="22"/>
  <c r="C475" i="28"/>
  <c r="C471" i="22"/>
  <c r="B476" i="28" l="1"/>
  <c r="B472" i="22"/>
  <c r="C476" i="28"/>
  <c r="C472" i="22"/>
  <c r="B477" i="28" l="1"/>
  <c r="B473" i="22"/>
  <c r="C477" i="28"/>
  <c r="C473" i="22"/>
  <c r="B478" i="28" l="1"/>
  <c r="B474" i="22"/>
  <c r="C478" i="28"/>
  <c r="C474" i="22"/>
  <c r="B479" i="28" l="1"/>
  <c r="B475" i="22"/>
  <c r="C479" i="28"/>
  <c r="C475" i="22"/>
  <c r="B480" i="28" l="1"/>
  <c r="B476" i="22"/>
  <c r="C480" i="28"/>
  <c r="C476" i="22"/>
  <c r="B481" i="28" l="1"/>
  <c r="B477" i="22"/>
  <c r="C481" i="28"/>
  <c r="C477" i="22"/>
  <c r="B482" i="28" l="1"/>
  <c r="B478" i="22"/>
  <c r="C482" i="28"/>
  <c r="C478" i="22"/>
  <c r="B483" i="28" l="1"/>
  <c r="B479" i="22"/>
  <c r="C483" i="28"/>
  <c r="C479" i="22"/>
  <c r="B484" i="28" l="1"/>
  <c r="B480" i="22"/>
  <c r="C484" i="28"/>
  <c r="C480" i="22"/>
  <c r="B485" i="28" l="1"/>
  <c r="B481" i="22"/>
  <c r="C485" i="28"/>
  <c r="C481" i="22"/>
  <c r="B486" i="28" l="1"/>
  <c r="B482" i="22"/>
  <c r="C486" i="28"/>
  <c r="C482" i="22"/>
  <c r="B487" i="28" l="1"/>
  <c r="B483" i="22"/>
  <c r="C487" i="28"/>
  <c r="C483" i="22"/>
  <c r="B488" i="28" l="1"/>
  <c r="B484" i="22"/>
  <c r="C488" i="28"/>
  <c r="C484" i="22"/>
  <c r="B489" i="28" l="1"/>
  <c r="B485" i="22"/>
  <c r="C489" i="28"/>
  <c r="C485" i="22"/>
  <c r="B490" i="28" l="1"/>
  <c r="B486" i="22"/>
  <c r="C490" i="28"/>
  <c r="C486" i="22"/>
  <c r="B491" i="28" l="1"/>
  <c r="B487" i="22"/>
  <c r="C491" i="28"/>
  <c r="C487" i="22"/>
  <c r="B492" i="28" l="1"/>
  <c r="B488" i="22"/>
  <c r="C492" i="28"/>
  <c r="C488" i="22"/>
  <c r="B493" i="28" l="1"/>
  <c r="B489" i="22"/>
  <c r="C493" i="28"/>
  <c r="C489" i="22"/>
  <c r="B494" i="28" l="1"/>
  <c r="B490" i="22"/>
  <c r="C494" i="28"/>
  <c r="C490" i="22"/>
  <c r="B495" i="28" l="1"/>
  <c r="B491" i="22"/>
  <c r="C495" i="28"/>
  <c r="C491" i="22"/>
  <c r="B496" i="28" l="1"/>
  <c r="B492" i="22"/>
  <c r="C496" i="28"/>
  <c r="C492" i="22"/>
  <c r="B497" i="28" l="1"/>
  <c r="B493" i="22"/>
  <c r="C497" i="28"/>
  <c r="C493" i="22"/>
  <c r="B498" i="28" l="1"/>
  <c r="B494" i="22"/>
  <c r="C498" i="28"/>
  <c r="C494" i="22"/>
  <c r="B499" i="28" l="1"/>
  <c r="B495" i="22"/>
  <c r="C499" i="28"/>
  <c r="C495" i="22"/>
  <c r="B500" i="28" l="1"/>
  <c r="B496" i="22"/>
  <c r="C500" i="28"/>
  <c r="C496" i="22"/>
  <c r="B501" i="28" l="1"/>
  <c r="B497" i="22"/>
  <c r="C501" i="28"/>
  <c r="C497" i="22"/>
  <c r="B502" i="28" l="1"/>
  <c r="B498" i="22"/>
  <c r="C502" i="28"/>
  <c r="C498" i="22"/>
  <c r="B503" i="28" l="1"/>
  <c r="B499" i="22"/>
  <c r="C503" i="28"/>
  <c r="C499" i="22"/>
  <c r="B504" i="28" l="1"/>
  <c r="B500" i="22"/>
  <c r="C504" i="28"/>
  <c r="C500" i="22"/>
  <c r="B505" i="28" l="1"/>
  <c r="B501" i="22"/>
  <c r="C505" i="28"/>
  <c r="C501" i="22"/>
  <c r="B506" i="28" l="1"/>
  <c r="B502" i="22"/>
  <c r="C506" i="28"/>
  <c r="C502" i="22"/>
  <c r="B507" i="28" l="1"/>
  <c r="B503" i="22"/>
  <c r="C507" i="28"/>
  <c r="C503" i="22"/>
  <c r="B508" i="28" l="1"/>
  <c r="B504" i="22"/>
  <c r="C508" i="28"/>
  <c r="C504" i="22"/>
  <c r="B509" i="28" l="1"/>
  <c r="B505" i="22"/>
  <c r="C509" i="28"/>
  <c r="C505" i="22"/>
  <c r="B510" i="28" l="1"/>
  <c r="B506" i="22"/>
  <c r="C510" i="28"/>
  <c r="C506" i="22"/>
  <c r="B511" i="28" l="1"/>
  <c r="B507" i="22"/>
  <c r="C511" i="28"/>
  <c r="C507" i="22"/>
  <c r="B512" i="28" l="1"/>
  <c r="B508" i="22"/>
  <c r="C512" i="28"/>
  <c r="C508" i="22"/>
  <c r="B513" i="28" l="1"/>
  <c r="B509" i="22"/>
  <c r="C513" i="28"/>
  <c r="C509" i="22"/>
  <c r="B514" i="28" l="1"/>
  <c r="B510" i="22"/>
  <c r="C514" i="28"/>
  <c r="C510" i="22"/>
  <c r="B515" i="28" l="1"/>
  <c r="B511" i="22"/>
  <c r="C515" i="28"/>
  <c r="C511" i="22"/>
  <c r="B516" i="28" l="1"/>
  <c r="B512" i="22"/>
  <c r="C516" i="28"/>
  <c r="C512" i="22"/>
  <c r="B517" i="28" l="1"/>
  <c r="B513" i="22"/>
  <c r="C517" i="28"/>
  <c r="C513" i="22"/>
  <c r="B518" i="28" l="1"/>
  <c r="B514" i="22"/>
  <c r="C518" i="28"/>
  <c r="C514" i="22"/>
  <c r="B519" i="28" l="1"/>
  <c r="B515" i="22"/>
  <c r="C515" i="22"/>
  <c r="C519" i="28"/>
  <c r="B520" i="28" l="1"/>
  <c r="B516" i="22"/>
  <c r="C520" i="28"/>
  <c r="C516" i="22"/>
  <c r="B521" i="28" l="1"/>
  <c r="B517" i="22"/>
  <c r="C521" i="28"/>
  <c r="C517" i="22"/>
  <c r="B522" i="28" l="1"/>
  <c r="B518" i="22"/>
  <c r="C522" i="28"/>
  <c r="C518" i="22"/>
  <c r="B523" i="28" l="1"/>
  <c r="B519" i="22"/>
  <c r="C523" i="28"/>
  <c r="C519" i="22"/>
  <c r="B524" i="28" l="1"/>
  <c r="B520" i="22"/>
  <c r="C524" i="28"/>
  <c r="C520" i="22"/>
  <c r="B525" i="28" l="1"/>
  <c r="B521" i="22"/>
  <c r="C525" i="28"/>
  <c r="C521" i="22"/>
  <c r="B526" i="28" l="1"/>
  <c r="B522" i="22"/>
  <c r="C526" i="28"/>
  <c r="C522" i="22"/>
  <c r="B527" i="28" l="1"/>
  <c r="B523" i="22"/>
  <c r="C527" i="28"/>
  <c r="C523" i="22"/>
  <c r="B528" i="28" l="1"/>
  <c r="B524" i="22"/>
  <c r="C528" i="28"/>
  <c r="C524" i="22"/>
  <c r="B529" i="28" l="1"/>
  <c r="B525" i="22"/>
  <c r="C529" i="28"/>
  <c r="C525" i="22"/>
  <c r="B530" i="28" l="1"/>
  <c r="B526" i="22"/>
  <c r="C530" i="28"/>
  <c r="C526" i="22"/>
  <c r="B531" i="28" l="1"/>
  <c r="B527" i="22"/>
  <c r="C531" i="28"/>
  <c r="C527" i="22"/>
  <c r="B532" i="28" l="1"/>
  <c r="B528" i="22"/>
  <c r="C532" i="28"/>
  <c r="C528" i="22"/>
  <c r="B533" i="28" l="1"/>
  <c r="B529" i="22"/>
  <c r="C533" i="28"/>
  <c r="C529" i="22"/>
  <c r="B534" i="28" l="1"/>
  <c r="B530" i="22"/>
  <c r="C534" i="28"/>
  <c r="C530" i="22"/>
  <c r="B535" i="28" l="1"/>
  <c r="B531" i="22"/>
  <c r="C535" i="28"/>
  <c r="C531" i="22"/>
  <c r="B536" i="28" l="1"/>
  <c r="B532" i="22"/>
  <c r="C536" i="28"/>
  <c r="C532" i="22"/>
  <c r="B537" i="28" l="1"/>
  <c r="B533" i="22"/>
  <c r="C537" i="28"/>
  <c r="C533" i="22"/>
  <c r="B538" i="28" l="1"/>
  <c r="B534" i="22"/>
  <c r="C538" i="28"/>
  <c r="C534" i="22"/>
  <c r="B539" i="28" l="1"/>
  <c r="B535" i="22"/>
  <c r="C539" i="28"/>
  <c r="C535" i="22"/>
  <c r="B540" i="28" l="1"/>
  <c r="B536" i="22"/>
  <c r="C540" i="28"/>
  <c r="C536" i="22"/>
  <c r="B541" i="28" l="1"/>
  <c r="B537" i="22"/>
  <c r="C541" i="28"/>
  <c r="C537" i="22"/>
  <c r="B542" i="28" l="1"/>
  <c r="B538" i="22"/>
  <c r="C542" i="28"/>
  <c r="C538" i="22"/>
  <c r="B543" i="28" l="1"/>
  <c r="B539" i="22"/>
  <c r="C543" i="28"/>
  <c r="C539" i="22"/>
  <c r="B544" i="28" l="1"/>
  <c r="B540" i="22"/>
  <c r="C544" i="28"/>
  <c r="C540" i="22"/>
  <c r="B545" i="28" l="1"/>
  <c r="B541" i="22"/>
  <c r="C545" i="28"/>
  <c r="C541" i="22"/>
  <c r="B546" i="28" l="1"/>
  <c r="B542" i="22"/>
  <c r="C546" i="28"/>
  <c r="C542" i="22"/>
  <c r="B547" i="28" l="1"/>
  <c r="B543" i="22"/>
  <c r="C547" i="28"/>
  <c r="C543" i="22"/>
  <c r="B548" i="28" l="1"/>
  <c r="B544" i="22"/>
  <c r="C548" i="28"/>
  <c r="C544" i="22"/>
  <c r="B549" i="28" l="1"/>
  <c r="B545" i="22"/>
  <c r="C549" i="28"/>
  <c r="C545" i="22"/>
  <c r="B550" i="28" l="1"/>
  <c r="B546" i="22"/>
  <c r="C550" i="28"/>
  <c r="C546" i="22"/>
  <c r="B551" i="28" l="1"/>
  <c r="B547" i="22"/>
  <c r="C551" i="28"/>
  <c r="C547" i="22"/>
  <c r="B552" i="28" l="1"/>
  <c r="B548" i="22"/>
  <c r="C552" i="28"/>
  <c r="C548" i="22"/>
  <c r="B553" i="28" l="1"/>
  <c r="B549" i="22"/>
  <c r="C553" i="28"/>
  <c r="C549" i="22"/>
  <c r="B554" i="28" l="1"/>
  <c r="B550" i="22"/>
  <c r="C554" i="28"/>
  <c r="C550" i="22"/>
  <c r="B555" i="28" l="1"/>
  <c r="B551" i="22"/>
  <c r="C555" i="28"/>
  <c r="C551" i="22"/>
  <c r="B556" i="28" l="1"/>
  <c r="B552" i="22"/>
  <c r="C556" i="28"/>
  <c r="C552" i="22"/>
  <c r="B557" i="28" l="1"/>
  <c r="B553" i="22"/>
  <c r="C557" i="28"/>
  <c r="C553" i="22"/>
  <c r="B558" i="28" l="1"/>
  <c r="B554" i="22"/>
  <c r="C554" i="22"/>
  <c r="C558" i="28"/>
  <c r="B559" i="28" l="1"/>
  <c r="B555" i="22"/>
  <c r="C559" i="28"/>
  <c r="C555" i="22"/>
  <c r="B560" i="28" l="1"/>
  <c r="B556" i="22"/>
  <c r="C560" i="28"/>
  <c r="C556" i="22"/>
  <c r="B561" i="28" l="1"/>
  <c r="B557" i="22"/>
  <c r="C561" i="28"/>
  <c r="C557" i="22"/>
  <c r="B562" i="28" l="1"/>
  <c r="B558" i="22"/>
  <c r="C562" i="28"/>
  <c r="C558" i="22"/>
  <c r="B563" i="28" l="1"/>
  <c r="B559" i="22"/>
  <c r="C563" i="28"/>
  <c r="C559" i="22"/>
  <c r="B564" i="28" l="1"/>
  <c r="B560" i="22"/>
  <c r="C564" i="28"/>
  <c r="C560" i="22"/>
  <c r="B565" i="28" l="1"/>
  <c r="B561" i="22"/>
  <c r="C565" i="28"/>
  <c r="C561" i="22"/>
  <c r="B566" i="28" l="1"/>
  <c r="B562" i="22"/>
  <c r="C566" i="28"/>
  <c r="C562" i="22"/>
  <c r="B567" i="28" l="1"/>
  <c r="B563" i="22"/>
  <c r="C567" i="28"/>
  <c r="C563" i="22"/>
  <c r="B568" i="28" l="1"/>
  <c r="B564" i="22"/>
  <c r="C568" i="28"/>
  <c r="C564" i="22"/>
  <c r="B569" i="28" l="1"/>
  <c r="B565" i="22"/>
  <c r="C569" i="28"/>
  <c r="C565" i="22"/>
  <c r="B570" i="28" l="1"/>
  <c r="B566" i="22"/>
  <c r="C570" i="28"/>
  <c r="C566" i="22"/>
  <c r="B571" i="28" l="1"/>
  <c r="B567" i="22"/>
  <c r="C571" i="28"/>
  <c r="C567" i="22"/>
  <c r="B572" i="28" l="1"/>
  <c r="B568" i="22"/>
  <c r="C572" i="28"/>
  <c r="C568" i="22"/>
  <c r="B573" i="28" l="1"/>
  <c r="B569" i="22"/>
  <c r="C573" i="28"/>
  <c r="C569" i="22"/>
  <c r="B574" i="28" l="1"/>
  <c r="B570" i="22"/>
  <c r="C574" i="28"/>
  <c r="C570" i="22"/>
  <c r="B575" i="28" l="1"/>
  <c r="B571" i="22"/>
  <c r="C575" i="28"/>
  <c r="C571" i="22"/>
  <c r="B576" i="28" l="1"/>
  <c r="B572" i="22"/>
  <c r="C576" i="28"/>
  <c r="C572" i="22"/>
  <c r="B577" i="28" l="1"/>
  <c r="B573" i="22"/>
  <c r="C577" i="28"/>
  <c r="C573" i="22"/>
  <c r="B578" i="28" l="1"/>
  <c r="B574" i="22"/>
  <c r="C578" i="28"/>
  <c r="C574" i="22"/>
  <c r="B579" i="28" l="1"/>
  <c r="B575" i="22"/>
  <c r="C579" i="28"/>
  <c r="C575" i="22"/>
  <c r="B580" i="28" l="1"/>
  <c r="B576" i="22"/>
  <c r="C580" i="28"/>
  <c r="C576" i="22"/>
  <c r="B581" i="28" l="1"/>
  <c r="B577" i="22"/>
  <c r="C581" i="28"/>
  <c r="C577" i="22"/>
  <c r="B582" i="28" l="1"/>
  <c r="B578" i="22"/>
  <c r="C582" i="28"/>
  <c r="C578" i="22"/>
  <c r="B583" i="28" l="1"/>
  <c r="B579" i="22"/>
  <c r="C583" i="28"/>
  <c r="C579" i="22"/>
  <c r="B584" i="28" l="1"/>
  <c r="B580" i="22"/>
  <c r="C584" i="28"/>
  <c r="C580" i="22"/>
  <c r="B585" i="28" l="1"/>
  <c r="B581" i="22"/>
  <c r="C585" i="28"/>
  <c r="C581" i="22"/>
  <c r="B586" i="28" l="1"/>
  <c r="B582" i="22"/>
  <c r="C586" i="28"/>
  <c r="C582" i="22"/>
  <c r="B587" i="28" l="1"/>
  <c r="B583" i="22"/>
  <c r="C587" i="28"/>
  <c r="C583" i="22"/>
  <c r="B588" i="28" l="1"/>
  <c r="B584" i="22"/>
  <c r="C588" i="28"/>
  <c r="C584" i="22"/>
  <c r="B589" i="28" l="1"/>
  <c r="B585" i="22"/>
  <c r="C589" i="28"/>
  <c r="C585" i="22"/>
  <c r="B590" i="28" l="1"/>
  <c r="B586" i="22"/>
  <c r="C590" i="28"/>
  <c r="C586" i="22"/>
  <c r="B591" i="28" l="1"/>
  <c r="B587" i="22"/>
  <c r="C591" i="28"/>
  <c r="C587" i="22"/>
  <c r="B592" i="28" l="1"/>
  <c r="B588" i="22"/>
  <c r="C592" i="28"/>
  <c r="C588" i="22"/>
  <c r="B593" i="28" l="1"/>
  <c r="B589" i="22"/>
  <c r="C593" i="28"/>
  <c r="C589" i="22"/>
  <c r="B594" i="28" l="1"/>
  <c r="B590" i="22"/>
  <c r="C594" i="28"/>
  <c r="C590" i="22"/>
  <c r="B595" i="28" l="1"/>
  <c r="B591" i="22"/>
  <c r="C595" i="28"/>
  <c r="C591" i="22"/>
  <c r="B596" i="28" l="1"/>
  <c r="B592" i="22"/>
  <c r="C596" i="28"/>
  <c r="C592" i="22"/>
  <c r="B597" i="28" l="1"/>
  <c r="B593" i="22"/>
  <c r="C597" i="28"/>
  <c r="C593" i="22"/>
  <c r="B598" i="28" l="1"/>
  <c r="B594" i="22"/>
  <c r="C598" i="28"/>
  <c r="C594" i="22"/>
  <c r="B599" i="28" l="1"/>
  <c r="B595" i="22"/>
  <c r="C599" i="28"/>
  <c r="C595" i="22"/>
  <c r="B600" i="28" l="1"/>
  <c r="B596" i="22"/>
  <c r="C600" i="28"/>
  <c r="C596" i="22"/>
  <c r="B601" i="28" l="1"/>
  <c r="B597" i="22"/>
  <c r="C601" i="28"/>
  <c r="C597" i="22"/>
  <c r="B602" i="28" l="1"/>
  <c r="B598" i="22"/>
  <c r="C602" i="28"/>
  <c r="C598" i="22"/>
  <c r="B603" i="28" l="1"/>
  <c r="B599" i="22"/>
  <c r="C603" i="28"/>
  <c r="C599" i="22"/>
  <c r="B604" i="28" l="1"/>
  <c r="B600" i="22"/>
  <c r="C604" i="28"/>
  <c r="C600" i="22"/>
  <c r="B605" i="28" l="1"/>
  <c r="B601" i="22"/>
  <c r="C605" i="28"/>
  <c r="C601" i="22"/>
  <c r="B606" i="28" l="1"/>
  <c r="B602" i="22"/>
  <c r="C606" i="28"/>
  <c r="C602" i="22"/>
  <c r="B607" i="28" l="1"/>
  <c r="B603" i="22"/>
  <c r="C607" i="28"/>
  <c r="C603" i="22"/>
  <c r="B608" i="28" l="1"/>
  <c r="B604" i="22"/>
  <c r="C608" i="28"/>
  <c r="C604" i="22"/>
  <c r="B609" i="28" l="1"/>
  <c r="B605" i="22"/>
  <c r="C609" i="28"/>
  <c r="C605" i="22"/>
  <c r="B610" i="28" l="1"/>
  <c r="B606" i="22"/>
  <c r="C610" i="28"/>
  <c r="C606" i="22"/>
  <c r="B611" i="28" l="1"/>
  <c r="B607" i="22"/>
  <c r="C611" i="28"/>
  <c r="C607" i="22"/>
  <c r="B612" i="28" l="1"/>
  <c r="B608" i="22"/>
  <c r="C612" i="28"/>
  <c r="C608" i="22"/>
  <c r="B613" i="28" l="1"/>
  <c r="B609" i="22"/>
  <c r="C613" i="28"/>
  <c r="C609" i="22"/>
  <c r="B610" i="22" l="1"/>
  <c r="C610" i="22"/>
  <c r="B611" i="22" l="1"/>
  <c r="C611" i="22"/>
  <c r="B612" i="22" l="1"/>
  <c r="C612" i="22"/>
  <c r="B613" i="22" l="1"/>
  <c r="C613" i="22"/>
  <c r="B614" i="22" l="1"/>
  <c r="C614" i="22"/>
  <c r="B615" i="22" l="1"/>
  <c r="C615" i="22"/>
  <c r="B616" i="22" l="1"/>
  <c r="C616" i="22"/>
  <c r="B617" i="22" l="1"/>
  <c r="C617" i="22"/>
  <c r="B618" i="22" l="1"/>
  <c r="C618" i="22"/>
  <c r="B619" i="22" l="1"/>
  <c r="C619" i="22"/>
  <c r="B620" i="22" l="1"/>
  <c r="C620" i="22"/>
  <c r="B621" i="22" l="1"/>
  <c r="C621" i="22"/>
  <c r="B622" i="22" l="1"/>
  <c r="C622" i="22"/>
  <c r="B623" i="22" l="1"/>
  <c r="C623" i="22"/>
  <c r="B624" i="22" l="1"/>
  <c r="C624" i="22"/>
  <c r="B625" i="22" l="1"/>
  <c r="C625" i="22"/>
  <c r="B626" i="22" l="1"/>
  <c r="C626" i="22"/>
  <c r="B627" i="22" l="1"/>
  <c r="C627" i="22"/>
  <c r="B628" i="22" l="1"/>
  <c r="C628" i="22"/>
  <c r="B629" i="22" l="1"/>
  <c r="C629" i="22"/>
  <c r="B630" i="22" l="1"/>
  <c r="C630" i="22"/>
  <c r="B631" i="22" l="1"/>
  <c r="C631" i="22"/>
  <c r="B632" i="22" l="1"/>
  <c r="C632" i="22"/>
  <c r="B633" i="22" l="1"/>
  <c r="C633" i="22"/>
  <c r="B634" i="22" l="1"/>
  <c r="C634" i="22"/>
  <c r="B635" i="22" l="1"/>
  <c r="C635" i="22"/>
  <c r="B636" i="22" l="1"/>
  <c r="C636" i="22"/>
  <c r="B637" i="22" l="1"/>
  <c r="C637" i="22"/>
  <c r="B638" i="22" l="1"/>
  <c r="C638" i="22"/>
  <c r="B639" i="22" l="1"/>
  <c r="C639" i="22"/>
  <c r="B640" i="22" l="1"/>
  <c r="C640" i="22"/>
  <c r="B641" i="22" l="1"/>
  <c r="C641" i="22"/>
  <c r="B642" i="22" l="1"/>
  <c r="C642" i="22"/>
  <c r="B643" i="22" l="1"/>
  <c r="C643" i="22"/>
  <c r="B644" i="22" l="1"/>
  <c r="C644" i="22"/>
  <c r="B645" i="22" l="1"/>
  <c r="C645" i="22"/>
  <c r="B646" i="22" l="1"/>
  <c r="C646" i="22"/>
  <c r="B647" i="22" l="1"/>
  <c r="C647" i="22"/>
  <c r="B648" i="22" l="1"/>
  <c r="C648" i="22"/>
  <c r="B649" i="22" l="1"/>
  <c r="C649" i="22"/>
  <c r="B650" i="22" l="1"/>
  <c r="C650" i="22"/>
  <c r="B651" i="22" l="1"/>
  <c r="C651" i="22"/>
  <c r="B652" i="22" l="1"/>
  <c r="C652" i="22"/>
  <c r="B653" i="22" l="1"/>
  <c r="C653" i="22"/>
  <c r="B654" i="22" l="1"/>
  <c r="C654" i="22"/>
  <c r="B655" i="22" l="1"/>
  <c r="C655" i="22"/>
  <c r="B656" i="22" l="1"/>
  <c r="C656" i="22"/>
  <c r="B657" i="22" l="1"/>
  <c r="C657" i="22"/>
  <c r="B658" i="22" l="1"/>
  <c r="C658" i="22"/>
  <c r="B659" i="22" l="1"/>
  <c r="C659" i="22"/>
  <c r="B660" i="22" l="1"/>
  <c r="C660" i="22"/>
  <c r="B661" i="22" l="1"/>
  <c r="C661" i="22"/>
  <c r="B662" i="22" l="1"/>
  <c r="C662" i="22"/>
  <c r="B663" i="22" l="1"/>
  <c r="C663" i="22"/>
  <c r="B664" i="22" l="1"/>
  <c r="C664" i="22"/>
  <c r="B665" i="22" l="1"/>
  <c r="C665" i="22"/>
  <c r="B666" i="22" l="1"/>
  <c r="C666" i="22"/>
  <c r="B667" i="22" l="1"/>
  <c r="C667" i="22"/>
  <c r="B668" i="22" l="1"/>
  <c r="C668" i="22"/>
  <c r="B669" i="22" l="1"/>
  <c r="C669" i="22"/>
  <c r="B670" i="22" l="1"/>
  <c r="C670" i="22"/>
  <c r="B671" i="22" l="1"/>
  <c r="C671" i="22"/>
  <c r="B672" i="22" l="1"/>
  <c r="C672" i="22"/>
  <c r="B673" i="22" l="1"/>
  <c r="C673" i="22"/>
  <c r="B674" i="22" l="1"/>
  <c r="C674" i="22"/>
  <c r="B675" i="22" l="1"/>
  <c r="C675" i="22"/>
  <c r="B676" i="22" l="1"/>
  <c r="C676" i="22"/>
  <c r="B677" i="22" l="1"/>
  <c r="C677" i="22"/>
  <c r="B678" i="22" l="1"/>
  <c r="C678" i="22"/>
  <c r="B679" i="22" l="1"/>
  <c r="C679" i="22"/>
  <c r="B680" i="22" l="1"/>
  <c r="C680" i="22"/>
  <c r="B681" i="22" l="1"/>
  <c r="C681" i="22"/>
  <c r="B682" i="22" l="1"/>
  <c r="C682" i="22"/>
  <c r="B683" i="22" l="1"/>
  <c r="C683" i="22"/>
  <c r="B684" i="22" l="1"/>
  <c r="C684" i="22"/>
  <c r="B685" i="22" l="1"/>
  <c r="C685" i="22"/>
  <c r="B686" i="22" l="1"/>
  <c r="C686" i="22"/>
  <c r="B687" i="22" l="1"/>
  <c r="C687" i="22"/>
  <c r="B688" i="22" l="1"/>
  <c r="C688" i="22"/>
  <c r="B689" i="22" l="1"/>
  <c r="C689" i="22"/>
  <c r="B690" i="22" l="1"/>
  <c r="C690" i="22"/>
  <c r="B691" i="22" l="1"/>
  <c r="C691" i="22"/>
  <c r="B692" i="22" l="1"/>
  <c r="C692" i="22"/>
  <c r="B693" i="22" l="1"/>
  <c r="C693" i="22"/>
  <c r="B694" i="22" l="1"/>
  <c r="C694" i="22"/>
  <c r="B695" i="22" l="1"/>
  <c r="C695" i="22"/>
  <c r="B696" i="22" l="1"/>
  <c r="C696" i="22"/>
  <c r="B697" i="22" l="1"/>
  <c r="C697" i="22"/>
  <c r="B698" i="22" l="1"/>
  <c r="C698" i="22"/>
  <c r="B699" i="22" l="1"/>
  <c r="C699" i="22"/>
  <c r="B700" i="22" l="1"/>
  <c r="C700" i="22"/>
  <c r="B701" i="22" l="1"/>
  <c r="C701" i="22"/>
  <c r="B702" i="22" l="1"/>
  <c r="C702" i="22"/>
  <c r="B703" i="22" l="1"/>
  <c r="C703" i="22"/>
  <c r="B704" i="22" l="1"/>
  <c r="C704" i="22"/>
  <c r="B705" i="22" l="1"/>
  <c r="C705" i="22"/>
  <c r="B706" i="22" l="1"/>
  <c r="C706" i="22"/>
  <c r="B707" i="22" l="1"/>
  <c r="C707" i="22"/>
  <c r="B708" i="22" l="1"/>
  <c r="C708" i="22"/>
  <c r="B709" i="22" l="1"/>
  <c r="C709" i="22"/>
  <c r="B710" i="22" l="1"/>
  <c r="C710" i="22"/>
  <c r="B711" i="22" l="1"/>
  <c r="C711" i="22"/>
  <c r="B712" i="22" l="1"/>
  <c r="C712" i="22"/>
  <c r="B713" i="22" l="1"/>
  <c r="C713" i="22"/>
  <c r="B714" i="22" l="1"/>
  <c r="C714" i="22"/>
  <c r="B715" i="22" l="1"/>
  <c r="C715" i="22"/>
  <c r="B716" i="22" l="1"/>
  <c r="C716" i="22"/>
  <c r="B717" i="22" l="1"/>
  <c r="C717" i="22"/>
  <c r="B718" i="22" l="1"/>
  <c r="C718" i="22"/>
  <c r="B719" i="22" l="1"/>
  <c r="C719" i="22"/>
  <c r="B720" i="22" l="1"/>
  <c r="C720" i="22"/>
  <c r="B721" i="22" l="1"/>
  <c r="C721" i="22"/>
  <c r="B722" i="22" l="1"/>
  <c r="C722" i="22"/>
  <c r="B723" i="22" l="1"/>
  <c r="C723" i="22"/>
  <c r="B724" i="22" l="1"/>
  <c r="C724" i="22"/>
  <c r="B725" i="22" l="1"/>
  <c r="C725" i="22"/>
  <c r="B726" i="22" l="1"/>
  <c r="C726" i="22"/>
  <c r="B727" i="22" l="1"/>
  <c r="C727" i="22"/>
  <c r="B728" i="22" l="1"/>
  <c r="C728" i="22"/>
  <c r="B729" i="22" l="1"/>
  <c r="C729" i="22"/>
  <c r="B730" i="22" l="1"/>
  <c r="C730" i="22"/>
  <c r="B731" i="22" l="1"/>
  <c r="C731" i="22"/>
  <c r="B732" i="22" l="1"/>
  <c r="C732" i="22"/>
  <c r="B733" i="22" l="1"/>
  <c r="C733" i="22"/>
  <c r="B734" i="22" l="1"/>
  <c r="C734" i="22"/>
  <c r="B735" i="22" l="1"/>
  <c r="C735" i="22"/>
  <c r="B736" i="22" l="1"/>
  <c r="C736" i="22"/>
  <c r="B737" i="22" l="1"/>
  <c r="C737" i="22"/>
  <c r="B738" i="22" l="1"/>
  <c r="C738" i="22"/>
  <c r="B739" i="22" l="1"/>
  <c r="C739" i="22"/>
  <c r="B740" i="22" l="1"/>
  <c r="C740" i="22"/>
  <c r="B741" i="22" l="1"/>
  <c r="C741" i="22"/>
  <c r="B742" i="22" l="1"/>
  <c r="C742" i="22"/>
  <c r="B743" i="22" l="1"/>
  <c r="C743" i="22"/>
  <c r="B744" i="22" l="1"/>
  <c r="C744" i="22"/>
  <c r="B745" i="22" l="1"/>
  <c r="C745" i="22"/>
  <c r="B746" i="22" l="1"/>
  <c r="C746" i="22"/>
  <c r="B747" i="22" l="1"/>
  <c r="C747" i="22"/>
  <c r="B748" i="22" l="1"/>
  <c r="C748" i="22"/>
  <c r="B749" i="22" l="1"/>
  <c r="C749" i="22"/>
  <c r="B750" i="22" l="1"/>
  <c r="C750" i="22"/>
  <c r="B751" i="22" l="1"/>
  <c r="C751" i="22"/>
  <c r="B752" i="22" l="1"/>
  <c r="C752" i="22"/>
  <c r="B753" i="22" l="1"/>
  <c r="C753" i="22"/>
  <c r="B754" i="22" l="1"/>
  <c r="C754" i="22"/>
  <c r="B755" i="22" l="1"/>
  <c r="C755" i="22"/>
  <c r="B756" i="22" l="1"/>
  <c r="C756" i="22"/>
  <c r="B757" i="22" l="1"/>
  <c r="C757" i="22"/>
  <c r="B758" i="22" l="1"/>
  <c r="C758" i="22"/>
  <c r="B759" i="22" l="1"/>
  <c r="C759" i="22"/>
  <c r="B760" i="22" l="1"/>
  <c r="C760" i="22"/>
  <c r="B761" i="22" l="1"/>
  <c r="C761" i="22"/>
  <c r="B762" i="22" l="1"/>
  <c r="C762" i="22"/>
  <c r="B763" i="22" l="1"/>
  <c r="C763" i="22"/>
  <c r="B764" i="22" l="1"/>
  <c r="C764" i="22"/>
  <c r="B765" i="22" l="1"/>
  <c r="C765" i="22"/>
  <c r="B766" i="22" l="1"/>
  <c r="C766" i="22"/>
  <c r="B767" i="22" l="1"/>
  <c r="C767" i="22"/>
  <c r="B768" i="22" l="1"/>
  <c r="C768" i="22"/>
  <c r="B769" i="22" l="1"/>
  <c r="C769" i="22"/>
  <c r="B770" i="22" l="1"/>
  <c r="C770" i="22"/>
  <c r="B771" i="22" l="1"/>
  <c r="C771" i="22"/>
  <c r="B772" i="22" l="1"/>
  <c r="C772" i="22"/>
  <c r="B773" i="22" l="1"/>
  <c r="C773" i="22"/>
  <c r="B774" i="22" l="1"/>
  <c r="C774" i="22"/>
  <c r="B775" i="22" l="1"/>
  <c r="C775" i="22"/>
  <c r="B776" i="22" l="1"/>
  <c r="C776" i="22"/>
  <c r="B777" i="22" l="1"/>
  <c r="C777" i="22"/>
  <c r="B778" i="22" l="1"/>
  <c r="C778" i="22"/>
  <c r="B779" i="22" l="1"/>
  <c r="C779" i="22"/>
  <c r="B780" i="22" l="1"/>
  <c r="C780" i="22"/>
  <c r="B781" i="22" l="1"/>
  <c r="C781" i="22"/>
  <c r="B782" i="22" l="1"/>
  <c r="C782" i="22"/>
  <c r="B783" i="22" l="1"/>
  <c r="C783" i="22"/>
  <c r="B784" i="22" l="1"/>
  <c r="C784" i="22"/>
  <c r="B785" i="22" l="1"/>
  <c r="C785" i="22"/>
  <c r="B786" i="22" l="1"/>
  <c r="C786" i="22"/>
  <c r="B787" i="22" l="1"/>
  <c r="C787" i="22"/>
  <c r="B788" i="22" l="1"/>
  <c r="C788" i="22"/>
  <c r="B789" i="22" l="1"/>
  <c r="C789" i="22"/>
  <c r="B790" i="22" l="1"/>
  <c r="C790" i="22"/>
  <c r="B791" i="22" l="1"/>
  <c r="C791" i="22"/>
  <c r="B792" i="22" l="1"/>
  <c r="C792" i="22"/>
  <c r="B793" i="22" l="1"/>
  <c r="C793" i="22"/>
  <c r="B794" i="22" l="1"/>
  <c r="C794" i="22"/>
  <c r="B795" i="22" l="1"/>
  <c r="C795" i="22"/>
  <c r="B796" i="22" l="1"/>
  <c r="C796" i="22"/>
  <c r="B797" i="22" l="1"/>
  <c r="C797" i="22"/>
  <c r="B798" i="22" l="1"/>
  <c r="C798" i="22"/>
  <c r="B799" i="22" l="1"/>
  <c r="C799" i="22"/>
  <c r="B800" i="22" l="1"/>
  <c r="C800" i="22"/>
  <c r="B801" i="22" l="1"/>
  <c r="C801" i="22"/>
  <c r="B802" i="22" l="1"/>
  <c r="C802" i="22"/>
  <c r="B803" i="22" l="1"/>
  <c r="C803" i="22"/>
  <c r="B804" i="22" l="1"/>
  <c r="C804" i="22"/>
  <c r="B805" i="22" l="1"/>
  <c r="C805" i="22"/>
  <c r="B806" i="22" l="1"/>
  <c r="C806" i="22"/>
  <c r="B807" i="22" l="1"/>
  <c r="C807" i="22"/>
  <c r="B808" i="22" l="1"/>
  <c r="C808" i="22"/>
  <c r="B809" i="22" l="1"/>
  <c r="C809" i="22"/>
  <c r="B810" i="22" l="1"/>
  <c r="C810" i="22"/>
  <c r="B811" i="22" l="1"/>
  <c r="C811" i="22"/>
  <c r="B812" i="22" l="1"/>
  <c r="C812" i="22"/>
  <c r="B813" i="22" l="1"/>
  <c r="C813" i="22"/>
  <c r="B814" i="22" l="1"/>
  <c r="C814" i="22"/>
  <c r="B815" i="22" l="1"/>
  <c r="C815" i="22"/>
  <c r="B816" i="22" l="1"/>
  <c r="C816" i="22"/>
  <c r="B817" i="22" l="1"/>
  <c r="C817" i="22"/>
  <c r="B818" i="22" l="1"/>
  <c r="C818" i="22"/>
  <c r="B819" i="22" l="1"/>
  <c r="C819" i="22"/>
  <c r="B820" i="22" l="1"/>
  <c r="C820" i="22"/>
  <c r="B821" i="22" l="1"/>
  <c r="C821" i="22"/>
  <c r="B822" i="22" l="1"/>
  <c r="C822" i="22"/>
  <c r="B823" i="22" l="1"/>
  <c r="C823" i="22"/>
  <c r="B824" i="22" l="1"/>
  <c r="C824" i="22"/>
  <c r="B825" i="22" l="1"/>
  <c r="C825" i="22"/>
  <c r="B826" i="22" l="1"/>
  <c r="C826" i="22"/>
  <c r="B827" i="22" l="1"/>
  <c r="C827" i="22"/>
  <c r="B828" i="22" l="1"/>
  <c r="C828" i="22"/>
  <c r="B829" i="22" l="1"/>
  <c r="C829" i="22"/>
  <c r="B830" i="22" l="1"/>
  <c r="C830" i="22"/>
  <c r="B831" i="22" l="1"/>
  <c r="C831" i="22"/>
  <c r="B832" i="22" l="1"/>
  <c r="C832" i="22"/>
  <c r="B833" i="22" l="1"/>
  <c r="C833" i="22"/>
  <c r="B834" i="22" l="1"/>
  <c r="C834" i="22"/>
  <c r="B835" i="22" l="1"/>
  <c r="C835" i="22"/>
  <c r="B836" i="22" l="1"/>
  <c r="C836" i="22"/>
  <c r="B837" i="22" l="1"/>
  <c r="C837" i="22"/>
  <c r="B838" i="22" l="1"/>
  <c r="C838" i="22"/>
  <c r="B839" i="22" l="1"/>
  <c r="C839" i="22"/>
  <c r="B840" i="22" l="1"/>
  <c r="C840" i="22"/>
  <c r="B841" i="22" l="1"/>
  <c r="C841" i="22"/>
  <c r="B842" i="22" l="1"/>
  <c r="C842" i="22"/>
  <c r="B843" i="22" l="1"/>
  <c r="C843" i="22"/>
  <c r="B844" i="22" l="1"/>
  <c r="C844" i="22"/>
  <c r="B845" i="22" l="1"/>
  <c r="C845" i="22"/>
  <c r="B846" i="22" l="1"/>
  <c r="C846" i="22"/>
  <c r="B847" i="22" l="1"/>
  <c r="C847" i="22"/>
  <c r="B848" i="22" l="1"/>
  <c r="C848" i="22"/>
  <c r="B849" i="22" l="1"/>
  <c r="C849" i="22"/>
  <c r="B850" i="22" l="1"/>
  <c r="C850" i="22"/>
  <c r="B851" i="22" l="1"/>
  <c r="C851" i="22"/>
  <c r="B852" i="22" l="1"/>
  <c r="C852" i="22"/>
  <c r="B853" i="22" l="1"/>
  <c r="C853" i="22"/>
  <c r="B854" i="22" l="1"/>
  <c r="C854" i="22"/>
  <c r="B855" i="22" l="1"/>
  <c r="C855" i="22"/>
  <c r="B856" i="22" l="1"/>
  <c r="C856" i="22"/>
  <c r="B857" i="22" l="1"/>
  <c r="C857" i="22"/>
  <c r="B858" i="22" l="1"/>
  <c r="C858" i="22"/>
  <c r="B859" i="22" l="1"/>
  <c r="C859" i="22"/>
  <c r="B860" i="22" l="1"/>
  <c r="C860" i="22"/>
  <c r="B861" i="22" l="1"/>
  <c r="C861" i="22"/>
  <c r="B862" i="22" l="1"/>
  <c r="C862" i="22"/>
  <c r="B863" i="22" l="1"/>
  <c r="C863" i="22"/>
  <c r="B864" i="22" l="1"/>
  <c r="C864" i="22"/>
  <c r="B865" i="22" l="1"/>
  <c r="C865" i="22"/>
  <c r="B866" i="22" l="1"/>
  <c r="C866" i="22"/>
  <c r="B867" i="22" l="1"/>
  <c r="C867" i="22"/>
  <c r="B868" i="22" l="1"/>
  <c r="C868" i="22"/>
  <c r="B869" i="22" l="1"/>
  <c r="C869" i="22"/>
  <c r="B870" i="22" l="1"/>
  <c r="C870" i="22"/>
  <c r="B871" i="22" l="1"/>
  <c r="C871" i="22"/>
  <c r="B872" i="22" l="1"/>
  <c r="C872" i="22"/>
  <c r="B873" i="22" l="1"/>
  <c r="C873" i="22"/>
  <c r="B874" i="22" l="1"/>
  <c r="C874" i="22"/>
  <c r="B875" i="22" l="1"/>
  <c r="C875" i="22"/>
  <c r="B876" i="22" l="1"/>
  <c r="C876" i="22"/>
  <c r="B877" i="22" l="1"/>
  <c r="C877" i="22"/>
  <c r="B878" i="22" l="1"/>
  <c r="C878" i="22"/>
  <c r="B879" i="22" l="1"/>
  <c r="C879" i="22"/>
  <c r="B880" i="22" l="1"/>
  <c r="C880" i="22"/>
  <c r="B881" i="22" l="1"/>
  <c r="C881" i="22"/>
  <c r="B882" i="22" l="1"/>
  <c r="C882" i="22"/>
  <c r="B883" i="22" l="1"/>
  <c r="C883" i="22"/>
  <c r="B884" i="22" l="1"/>
  <c r="C884" i="22"/>
  <c r="B885" i="22" l="1"/>
  <c r="C885" i="22"/>
  <c r="B886" i="22" l="1"/>
  <c r="C886" i="22"/>
  <c r="B887" i="22" l="1"/>
  <c r="C887" i="22"/>
  <c r="B888" i="22" l="1"/>
  <c r="C888" i="22"/>
  <c r="B889" i="22" l="1"/>
  <c r="C889" i="22"/>
  <c r="B890" i="22" l="1"/>
  <c r="C890" i="22"/>
  <c r="B891" i="22" l="1"/>
  <c r="C891" i="22"/>
  <c r="B892" i="22" l="1"/>
  <c r="C892" i="22"/>
  <c r="B893" i="22" l="1"/>
  <c r="C893" i="22"/>
  <c r="B894" i="22" l="1"/>
  <c r="C894" i="22"/>
  <c r="B895" i="22" l="1"/>
  <c r="C895" i="22"/>
  <c r="B896" i="22" l="1"/>
  <c r="C896" i="22"/>
  <c r="B897" i="22" l="1"/>
  <c r="C897" i="22"/>
  <c r="B898" i="22" l="1"/>
  <c r="C898" i="22"/>
  <c r="B899" i="22" l="1"/>
  <c r="C899" i="22"/>
  <c r="B900" i="22" l="1"/>
  <c r="C900" i="22"/>
  <c r="B901" i="22" l="1"/>
  <c r="C901" i="22"/>
  <c r="B902" i="22" l="1"/>
  <c r="C902" i="22"/>
  <c r="B903" i="22" l="1"/>
  <c r="C903" i="22"/>
  <c r="B904" i="22" l="1"/>
  <c r="C904" i="22"/>
  <c r="B905" i="22" l="1"/>
  <c r="C905" i="22"/>
  <c r="B906" i="22" l="1"/>
  <c r="C906" i="22"/>
  <c r="B907" i="22" l="1"/>
  <c r="C907" i="22"/>
  <c r="B908" i="22" l="1"/>
  <c r="C908" i="22"/>
  <c r="B909" i="22" l="1"/>
  <c r="C909" i="22"/>
  <c r="B910" i="22" l="1"/>
  <c r="C910" i="22"/>
  <c r="B911" i="22" l="1"/>
  <c r="C911" i="22"/>
  <c r="B912" i="22" l="1"/>
  <c r="C912" i="22"/>
  <c r="B913" i="22" l="1"/>
  <c r="C913" i="22"/>
  <c r="B914" i="22" l="1"/>
  <c r="C914" i="22"/>
  <c r="B915" i="22" l="1"/>
  <c r="C915" i="22"/>
  <c r="B916" i="22" l="1"/>
  <c r="C916" i="22"/>
  <c r="B917" i="22" l="1"/>
  <c r="C917" i="22"/>
  <c r="B918" i="22" l="1"/>
  <c r="C918" i="22"/>
  <c r="B919" i="22" l="1"/>
  <c r="C919" i="22"/>
  <c r="B920" i="22" l="1"/>
  <c r="C920" i="22"/>
  <c r="B921" i="22" l="1"/>
  <c r="C921" i="22"/>
  <c r="B922" i="22" l="1"/>
  <c r="C922" i="22"/>
  <c r="B923" i="22" l="1"/>
  <c r="C923" i="22"/>
  <c r="B924" i="22" l="1"/>
  <c r="C924" i="22"/>
  <c r="B925" i="22" l="1"/>
  <c r="C925" i="22"/>
  <c r="B926" i="22" l="1"/>
  <c r="C926" i="22"/>
  <c r="B927" i="22" l="1"/>
  <c r="C927" i="22"/>
  <c r="B928" i="22" l="1"/>
  <c r="C928" i="22"/>
  <c r="B929" i="22" l="1"/>
  <c r="C929" i="22"/>
  <c r="B930" i="22" l="1"/>
  <c r="C930" i="22"/>
  <c r="B931" i="22" l="1"/>
  <c r="C931" i="22"/>
  <c r="B932" i="22" l="1"/>
  <c r="C932" i="22"/>
  <c r="B933" i="22" l="1"/>
  <c r="C933" i="22"/>
  <c r="B934" i="22" l="1"/>
  <c r="C934" i="22"/>
  <c r="B935" i="22" l="1"/>
  <c r="C935" i="22"/>
  <c r="B936" i="22" l="1"/>
  <c r="C936" i="22"/>
  <c r="B937" i="22" l="1"/>
  <c r="C937" i="22"/>
  <c r="B938" i="22" l="1"/>
  <c r="C938" i="22"/>
  <c r="B939" i="22" l="1"/>
  <c r="C939" i="22"/>
  <c r="B940" i="22" l="1"/>
  <c r="C940" i="22"/>
  <c r="B941" i="22" l="1"/>
  <c r="C941" i="22"/>
  <c r="B942" i="22" l="1"/>
  <c r="C942" i="22"/>
  <c r="B943" i="22" l="1"/>
  <c r="C943" i="22"/>
  <c r="B944" i="22" l="1"/>
  <c r="C944" i="22"/>
  <c r="B945" i="22" l="1"/>
  <c r="C945" i="22"/>
  <c r="B946" i="22" l="1"/>
  <c r="C946" i="22"/>
  <c r="B947" i="22" l="1"/>
  <c r="C947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gscoufis</author>
  </authors>
  <commentList>
    <comment ref="E3" authorId="0" shapeId="0" xr:uid="{00000000-0006-0000-0400-000001000000}">
      <text>
        <r>
          <rPr>
            <b/>
            <sz val="8"/>
            <color indexed="81"/>
            <rFont val="Tahoma"/>
            <family val="2"/>
          </rPr>
          <t>gscoufis:</t>
        </r>
        <r>
          <rPr>
            <sz val="8"/>
            <color indexed="81"/>
            <rFont val="Tahoma"/>
            <family val="2"/>
          </rPr>
          <t xml:space="preserve">
PPD = (ATM Vol)*Forward/Sqrt(250)</t>
        </r>
      </text>
    </comment>
  </commentList>
</comments>
</file>

<file path=xl/sharedStrings.xml><?xml version="1.0" encoding="utf-8"?>
<sst xmlns="http://schemas.openxmlformats.org/spreadsheetml/2006/main" count="169" uniqueCount="97">
  <si>
    <t>Strike</t>
  </si>
  <si>
    <t>ATM</t>
  </si>
  <si>
    <t>Beta</t>
  </si>
  <si>
    <t>Nu</t>
  </si>
  <si>
    <t>Rho</t>
  </si>
  <si>
    <t>Tenor</t>
  </si>
  <si>
    <t>Expiry</t>
  </si>
  <si>
    <t>UPDATE WORKBOOK COMMAND: CTRL+ALT+F9</t>
  </si>
  <si>
    <t>PPD</t>
  </si>
  <si>
    <t>MARKET DATA: ATM Bootstrap</t>
  </si>
  <si>
    <t>Discount Factor</t>
  </si>
  <si>
    <t>Type</t>
  </si>
  <si>
    <t>ETO</t>
  </si>
  <si>
    <t>Cap/Floor</t>
  </si>
  <si>
    <t>Date</t>
  </si>
  <si>
    <t>2Y</t>
  </si>
  <si>
    <t>3Y</t>
  </si>
  <si>
    <t>4Y</t>
  </si>
  <si>
    <t>5Y</t>
  </si>
  <si>
    <t>7Y</t>
  </si>
  <si>
    <t>10Y</t>
  </si>
  <si>
    <t>Currency</t>
  </si>
  <si>
    <t>15Y</t>
  </si>
  <si>
    <t>Settings</t>
  </si>
  <si>
    <t>Value</t>
  </si>
  <si>
    <t>3M</t>
  </si>
  <si>
    <t>Calculation Date: 8-May-2008</t>
  </si>
  <si>
    <t>MARKET DATA: Fixed Strike Bootstrap</t>
  </si>
  <si>
    <t>Calculation Date: 29-Nov-2007</t>
  </si>
  <si>
    <t>Step 1:</t>
  </si>
  <si>
    <t>Step 2:</t>
  </si>
  <si>
    <t>Step 3:</t>
  </si>
  <si>
    <t>Create Caplet Bootstrap Settings</t>
  </si>
  <si>
    <t>Compute Caplet Volatility</t>
  </si>
  <si>
    <t>Black Caplet Volatility</t>
  </si>
  <si>
    <t>36D</t>
  </si>
  <si>
    <t>127D</t>
  </si>
  <si>
    <t>218D</t>
  </si>
  <si>
    <t>309D</t>
  </si>
  <si>
    <t>0D</t>
  </si>
  <si>
    <t>8D</t>
  </si>
  <si>
    <t>99D</t>
  </si>
  <si>
    <t>190D</t>
  </si>
  <si>
    <t>281D</t>
  </si>
  <si>
    <t>AUD-Caplet-36D-90D</t>
  </si>
  <si>
    <t>AUD-Caplet-127D-90D</t>
  </si>
  <si>
    <t>AUD-Caplet-218D-90D</t>
  </si>
  <si>
    <t>AUD-Caplet-309D-90D</t>
  </si>
  <si>
    <t>AUD-IRCap-2Y</t>
  </si>
  <si>
    <t>AUD-IRCap-3Y</t>
  </si>
  <si>
    <t>AUD-IRCap-4Y</t>
  </si>
  <si>
    <t>AUD-Ircap-5Y</t>
  </si>
  <si>
    <t>AUD-IRCap-7Y</t>
  </si>
  <si>
    <t>AUD-IRCap-10Y</t>
  </si>
  <si>
    <t>AUD-IRCap-15Y</t>
  </si>
  <si>
    <t>AUD-Caplet-1D-90D</t>
  </si>
  <si>
    <t>BuildDateTime</t>
  </si>
  <si>
    <t>BaseDate</t>
  </si>
  <si>
    <t>Instrument</t>
  </si>
  <si>
    <t>IndexName</t>
  </si>
  <si>
    <t>AUD-BBR-BBSW</t>
  </si>
  <si>
    <t>IndexTenor</t>
  </si>
  <si>
    <t>ReferenceCurveUniqueId</t>
  </si>
  <si>
    <t>Market.QR_LIVE.RateCurve.AUD-LIBOR-BBA-3M</t>
  </si>
  <si>
    <t>ReferenceCurrency2CurveId</t>
  </si>
  <si>
    <t>Algorithm</t>
  </si>
  <si>
    <t>Default</t>
  </si>
  <si>
    <t>StrikeQuoteUnits</t>
  </si>
  <si>
    <t>ATMFlatMoneyness</t>
  </si>
  <si>
    <t>QuoteUnits</t>
  </si>
  <si>
    <t>LogNormalVolatility</t>
  </si>
  <si>
    <t>InformationSource</t>
  </si>
  <si>
    <t>SwapDesk</t>
  </si>
  <si>
    <t>MeasureType</t>
  </si>
  <si>
    <t>Volatility</t>
  </si>
  <si>
    <t>DecimalRate</t>
  </si>
  <si>
    <t>QuotationSide</t>
  </si>
  <si>
    <t>Mid</t>
  </si>
  <si>
    <t>Timing</t>
  </si>
  <si>
    <t>Close</t>
  </si>
  <si>
    <t>ValuationDate</t>
  </si>
  <si>
    <t>BusinessCenter</t>
  </si>
  <si>
    <t>Sydney</t>
  </si>
  <si>
    <t>AUD-Caplet-0D-90D</t>
  </si>
  <si>
    <t>AUD-Caplet-8D-90D</t>
  </si>
  <si>
    <t>AUD-Caplet-99D-90D</t>
  </si>
  <si>
    <t>AUD-Caplet-190D-90D</t>
  </si>
  <si>
    <t>AUD-Caplet-281D-90D</t>
  </si>
  <si>
    <t>AUD-IRCap-5Y</t>
  </si>
  <si>
    <t>Linear</t>
  </si>
  <si>
    <t>Create Caplet Curve</t>
  </si>
  <si>
    <t>PricingStructureType</t>
  </si>
  <si>
    <t>CapVolatilityCurve</t>
  </si>
  <si>
    <t>MarketDate</t>
  </si>
  <si>
    <t>Market</t>
  </si>
  <si>
    <t>QR_EOD</t>
  </si>
  <si>
    <t>AUD-Xibor-3M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</si>
</sst>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00%"/>
    <numFmt numFmtId="165" formatCode="&quot;$&quot;#,##0\ ;\(&quot;$&quot;#,##0\)"/>
    <numFmt numFmtId="166" formatCode="0.00_)"/>
    <numFmt numFmtId="167" formatCode="#,##0.0;#,##0.0"/>
    <numFmt numFmtId="168" formatCode="\+#,##0.00;\-#,##0.00"/>
    <numFmt numFmtId="169" formatCode="0.00000"/>
    <numFmt numFmtId="170" formatCode="0.000000"/>
    <numFmt numFmtId="171" formatCode="0.000000%"/>
    <numFmt numFmtId="172" formatCode="[$-F800]dddd\,\ mmmm\ dd\,\ yyyy"/>
  </numFmts>
  <fonts count="44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17"/>
      <name val="Arial"/>
      <family val="2"/>
    </font>
    <font>
      <sz val="10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color indexed="10"/>
      <name val="MS Sans Serif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i/>
      <sz val="10"/>
      <color indexed="11"/>
      <name val="Arial"/>
      <family val="2"/>
    </font>
    <font>
      <b/>
      <i/>
      <sz val="9"/>
      <color indexed="57"/>
      <name val="Verdana"/>
      <family val="2"/>
    </font>
    <font>
      <i/>
      <sz val="10"/>
      <name val="Arial"/>
      <family val="2"/>
    </font>
    <font>
      <b/>
      <i/>
      <sz val="9"/>
      <color indexed="16"/>
      <name val="Verdana"/>
      <family val="2"/>
    </font>
    <font>
      <sz val="11"/>
      <color indexed="62"/>
      <name val="Calibri"/>
      <family val="2"/>
    </font>
    <font>
      <sz val="10"/>
      <name val="Arial"/>
      <family val="2"/>
    </font>
    <font>
      <b/>
      <sz val="9"/>
      <color indexed="9"/>
      <name val="Verdana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  <family val="2"/>
    </font>
    <font>
      <b/>
      <sz val="11"/>
      <color indexed="63"/>
      <name val="Calibri"/>
      <family val="2"/>
    </font>
    <font>
      <b/>
      <sz val="9"/>
      <color indexed="16"/>
      <name val="Verdana"/>
      <family val="2"/>
    </font>
    <font>
      <sz val="14"/>
      <color indexed="8"/>
      <name val="Verdana"/>
      <family val="2"/>
    </font>
    <font>
      <i/>
      <sz val="10"/>
      <name val="Bookman Old Style"/>
      <family val="1"/>
    </font>
    <font>
      <i/>
      <sz val="10"/>
      <color indexed="8"/>
      <name val="Bookman Old Style"/>
      <family val="1"/>
    </font>
    <font>
      <b/>
      <sz val="12"/>
      <color indexed="16"/>
      <name val="MS Sans Serif"/>
      <family val="2"/>
    </font>
    <font>
      <sz val="8"/>
      <color indexed="12"/>
      <name val="MS Sans Serif"/>
      <family val="2"/>
    </font>
    <font>
      <b/>
      <sz val="12"/>
      <color indexed="17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ＭＳ Ｐゴシック"/>
      <charset val="128"/>
    </font>
    <font>
      <sz val="10"/>
      <color indexed="17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7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56"/>
        <bgColor indexed="64"/>
      </patternFill>
    </fill>
    <fill>
      <patternFill patternType="lightTrellis">
        <fgColor indexed="57"/>
        <bgColor indexed="53"/>
      </patternFill>
    </fill>
    <fill>
      <patternFill patternType="solid">
        <fgColor indexed="43"/>
      </patternFill>
    </fill>
    <fill>
      <patternFill patternType="solid">
        <fgColor indexed="44"/>
        <bgColor indexed="64"/>
      </patternFill>
    </fill>
    <fill>
      <patternFill patternType="solid">
        <fgColor indexed="26"/>
      </patternFill>
    </fill>
    <fill>
      <patternFill patternType="solid">
        <fgColor indexed="52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4"/>
        <bgColor indexed="64"/>
      </patternFill>
    </fill>
    <fill>
      <patternFill patternType="gray0625">
        <fgColor indexed="22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9"/>
        <bgColor indexed="9"/>
      </patternFill>
    </fill>
    <fill>
      <patternFill patternType="solid">
        <fgColor indexed="2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9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14"/>
      </right>
      <top style="medium">
        <color indexed="1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14"/>
      </left>
      <right style="medium">
        <color indexed="14"/>
      </right>
      <top style="medium">
        <color indexed="14"/>
      </top>
      <bottom/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0">
    <xf numFmtId="0" fontId="0" fillId="0" borderId="0"/>
    <xf numFmtId="0" fontId="2" fillId="0" borderId="0" applyNumberFormat="0" applyFill="0" applyBorder="0" applyAlignment="0" applyProtection="0">
      <alignment horizontal="left" wrapText="1"/>
    </xf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20" borderId="0" applyAlignment="0"/>
    <xf numFmtId="0" fontId="10" fillId="3" borderId="0" applyNumberFormat="0" applyBorder="0" applyAlignment="0" applyProtection="0"/>
    <xf numFmtId="0" fontId="11" fillId="21" borderId="1" applyNumberFormat="0" applyAlignment="0" applyProtection="0"/>
    <xf numFmtId="0" fontId="12" fillId="22" borderId="2" applyNumberFormat="0" applyAlignment="0" applyProtection="0"/>
    <xf numFmtId="3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13" fillId="0" borderId="0" applyNumberFormat="0" applyFill="0" applyBorder="0" applyAlignment="0" applyProtection="0"/>
    <xf numFmtId="2" fontId="2" fillId="0" borderId="0" applyFon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23" borderId="0" applyNumberFormat="0" applyBorder="0">
      <alignment horizontal="right" vertical="center"/>
    </xf>
    <xf numFmtId="19" fontId="18" fillId="23" borderId="6" applyNumberFormat="0" applyBorder="0">
      <alignment horizontal="left" vertical="center"/>
    </xf>
    <xf numFmtId="2" fontId="19" fillId="24" borderId="0">
      <alignment horizontal="center" vertical="center"/>
    </xf>
    <xf numFmtId="2" fontId="19" fillId="24" borderId="7" applyBorder="0">
      <alignment horizontal="left" vertical="center"/>
    </xf>
    <xf numFmtId="0" fontId="18" fillId="23" borderId="0">
      <alignment horizontal="right" vertical="center"/>
    </xf>
    <xf numFmtId="19" fontId="20" fillId="23" borderId="8" applyNumberFormat="0" applyBorder="0">
      <alignment horizontal="left" vertical="center" indent="1"/>
    </xf>
    <xf numFmtId="2" fontId="21" fillId="24" borderId="9" applyBorder="0">
      <alignment horizontal="left" vertical="center" indent="1"/>
    </xf>
    <xf numFmtId="2" fontId="21" fillId="24" borderId="10" applyBorder="0">
      <alignment horizontal="center" vertical="center"/>
    </xf>
    <xf numFmtId="0" fontId="22" fillId="7" borderId="1" applyNumberFormat="0" applyAlignment="0" applyProtection="0"/>
    <xf numFmtId="2" fontId="23" fillId="25" borderId="11" applyBorder="0">
      <alignment horizontal="left" vertical="center" indent="1"/>
    </xf>
    <xf numFmtId="0" fontId="23" fillId="25" borderId="0">
      <alignment horizontal="right" vertical="center"/>
    </xf>
    <xf numFmtId="2" fontId="23" fillId="25" borderId="6" applyNumberFormat="0" applyBorder="0">
      <alignment horizontal="right" vertical="center"/>
    </xf>
    <xf numFmtId="2" fontId="24" fillId="26" borderId="8" applyBorder="0">
      <alignment horizontal="left" vertical="center" indent="1"/>
    </xf>
    <xf numFmtId="2" fontId="24" fillId="26" borderId="0">
      <alignment horizontal="right" vertical="center"/>
    </xf>
    <xf numFmtId="2" fontId="24" fillId="26" borderId="7" applyBorder="0">
      <alignment horizontal="left" vertical="center"/>
    </xf>
    <xf numFmtId="2" fontId="24" fillId="26" borderId="12" applyBorder="0">
      <alignment horizontal="center" vertical="center"/>
    </xf>
    <xf numFmtId="19" fontId="20" fillId="27" borderId="13" applyNumberFormat="0" applyBorder="0">
      <alignment horizontal="left" vertical="center"/>
    </xf>
    <xf numFmtId="15" fontId="20" fillId="27" borderId="10" applyNumberFormat="0" applyBorder="0">
      <alignment horizontal="right" vertical="center"/>
    </xf>
    <xf numFmtId="19" fontId="20" fillId="27" borderId="14" applyNumberFormat="0" applyBorder="0">
      <alignment horizontal="right" vertical="center"/>
    </xf>
    <xf numFmtId="2" fontId="21" fillId="28" borderId="15" applyBorder="0">
      <alignment horizontal="left" vertical="center" indent="1"/>
    </xf>
    <xf numFmtId="2" fontId="21" fillId="28" borderId="7" applyNumberFormat="0">
      <alignment horizontal="center" vertical="center"/>
    </xf>
    <xf numFmtId="2" fontId="21" fillId="28" borderId="7" applyNumberFormat="0" applyBorder="0">
      <alignment horizontal="left" vertical="center"/>
    </xf>
    <xf numFmtId="2" fontId="23" fillId="29" borderId="14" applyNumberFormat="0" applyBorder="0">
      <alignment horizontal="right" vertical="center"/>
    </xf>
    <xf numFmtId="0" fontId="25" fillId="0" borderId="16" applyNumberFormat="0" applyFill="0" applyAlignment="0" applyProtection="0"/>
    <xf numFmtId="0" fontId="26" fillId="30" borderId="0" applyNumberFormat="0" applyBorder="0" applyAlignment="0" applyProtection="0"/>
    <xf numFmtId="0" fontId="2" fillId="0" borderId="0" applyNumberFormat="0" applyFont="0" applyFill="0" applyBorder="0" applyAlignment="0"/>
    <xf numFmtId="166" fontId="27" fillId="0" borderId="0"/>
    <xf numFmtId="0" fontId="2" fillId="32" borderId="17" applyNumberFormat="0" applyFont="0" applyAlignment="0" applyProtection="0"/>
    <xf numFmtId="0" fontId="4" fillId="33" borderId="18" applyNumberFormat="0" applyBorder="0">
      <alignment horizontal="left" vertical="center"/>
    </xf>
    <xf numFmtId="2" fontId="4" fillId="33" borderId="7" applyNumberFormat="0" applyBorder="0">
      <alignment horizontal="left" vertical="center"/>
    </xf>
    <xf numFmtId="2" fontId="24" fillId="26" borderId="19" applyNumberFormat="0" applyBorder="0">
      <alignment horizontal="left" vertical="center"/>
    </xf>
    <xf numFmtId="2" fontId="24" fillId="26" borderId="7" applyNumberFormat="0" applyBorder="0">
      <alignment horizontal="left" vertical="center"/>
    </xf>
    <xf numFmtId="0" fontId="28" fillId="21" borderId="20" applyNumberFormat="0" applyAlignment="0" applyProtection="0"/>
    <xf numFmtId="19" fontId="23" fillId="34" borderId="21" applyNumberFormat="0" applyBorder="0">
      <alignment horizontal="left" vertical="center" indent="1"/>
    </xf>
    <xf numFmtId="0" fontId="23" fillId="34" borderId="0">
      <alignment horizontal="right" vertical="center"/>
    </xf>
    <xf numFmtId="19" fontId="23" fillId="34" borderId="14" applyNumberFormat="0" applyBorder="0">
      <alignment horizontal="right" vertical="center"/>
    </xf>
    <xf numFmtId="2" fontId="29" fillId="35" borderId="9" applyBorder="0">
      <alignment horizontal="left" vertical="center" indent="1"/>
    </xf>
    <xf numFmtId="2" fontId="29" fillId="35" borderId="0">
      <alignment horizontal="center" vertical="center"/>
    </xf>
    <xf numFmtId="2" fontId="29" fillId="35" borderId="22">
      <alignment horizontal="left" vertical="center"/>
    </xf>
    <xf numFmtId="0" fontId="30" fillId="36" borderId="12">
      <alignment horizontal="center"/>
    </xf>
    <xf numFmtId="9" fontId="2" fillId="0" borderId="0" applyFont="0" applyFill="0" applyBorder="0" applyAlignment="0" applyProtection="0"/>
    <xf numFmtId="164" fontId="31" fillId="37" borderId="0" applyNumberFormat="0" applyBorder="0">
      <alignment horizontal="right" vertical="center"/>
    </xf>
    <xf numFmtId="164" fontId="31" fillId="37" borderId="0" applyNumberFormat="0" applyBorder="0">
      <alignment horizontal="right" vertical="center"/>
    </xf>
    <xf numFmtId="0" fontId="32" fillId="38" borderId="12" applyNumberFormat="0">
      <alignment horizontal="center" vertical="center"/>
    </xf>
    <xf numFmtId="0" fontId="32" fillId="38" borderId="0" applyNumberFormat="0" applyBorder="0">
      <alignment horizontal="left" vertical="center" indent="1"/>
    </xf>
    <xf numFmtId="167" fontId="33" fillId="39" borderId="0">
      <alignment horizontal="center" vertical="center"/>
    </xf>
    <xf numFmtId="168" fontId="34" fillId="40" borderId="0">
      <alignment horizontal="center" vertical="center"/>
      <protection locked="0"/>
    </xf>
    <xf numFmtId="0" fontId="2" fillId="0" borderId="0">
      <alignment horizontal="left" wrapText="1"/>
    </xf>
    <xf numFmtId="2" fontId="35" fillId="41" borderId="18" applyNumberFormat="0" applyFill="0" applyBorder="0" applyAlignment="0">
      <alignment horizontal="center"/>
      <protection locked="0"/>
    </xf>
    <xf numFmtId="2" fontId="23" fillId="42" borderId="7" applyNumberFormat="0" applyBorder="0">
      <alignment horizontal="right" vertical="center"/>
    </xf>
    <xf numFmtId="2" fontId="23" fillId="42" borderId="0">
      <alignment horizontal="right" vertical="center"/>
    </xf>
    <xf numFmtId="2" fontId="24" fillId="43" borderId="12">
      <alignment horizontal="center" vertical="center"/>
    </xf>
    <xf numFmtId="2" fontId="24" fillId="43" borderId="0" applyNumberFormat="0" applyBorder="0">
      <alignment horizontal="left" vertical="center"/>
    </xf>
    <xf numFmtId="2" fontId="24" fillId="43" borderId="12">
      <alignment horizontal="center" vertical="center"/>
    </xf>
    <xf numFmtId="0" fontId="36" fillId="0" borderId="0" applyNumberFormat="0" applyFill="0" applyBorder="0" applyAlignment="0" applyProtection="0"/>
    <xf numFmtId="0" fontId="37" fillId="0" borderId="23" applyNumberFormat="0" applyFill="0" applyAlignment="0" applyProtection="0"/>
    <xf numFmtId="0" fontId="38" fillId="0" borderId="0" applyNumberFormat="0" applyFill="0" applyBorder="0" applyAlignment="0" applyProtection="0"/>
    <xf numFmtId="38" fontId="39" fillId="0" borderId="0" applyFont="0" applyFill="0" applyBorder="0" applyAlignment="0" applyProtection="0"/>
    <xf numFmtId="0" fontId="39" fillId="0" borderId="0"/>
    <xf numFmtId="0" fontId="1" fillId="0" borderId="0"/>
  </cellStyleXfs>
  <cellXfs count="66">
    <xf numFmtId="0" fontId="0" fillId="0" borderId="0" xfId="0"/>
    <xf numFmtId="0" fontId="4" fillId="31" borderId="12" xfId="0" applyFont="1" applyFill="1" applyBorder="1" applyAlignment="1">
      <alignment horizontal="center"/>
    </xf>
    <xf numFmtId="0" fontId="6" fillId="0" borderId="24" xfId="0" applyFont="1" applyBorder="1" applyAlignment="1">
      <alignment horizontal="center"/>
    </xf>
    <xf numFmtId="2" fontId="6" fillId="0" borderId="24" xfId="0" applyNumberFormat="1" applyFont="1" applyBorder="1" applyAlignment="1">
      <alignment horizontal="center"/>
    </xf>
    <xf numFmtId="2" fontId="6" fillId="0" borderId="25" xfId="0" applyNumberFormat="1" applyFont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26" xfId="0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31" borderId="27" xfId="0" applyFont="1" applyFill="1" applyBorder="1" applyAlignment="1">
      <alignment horizontal="center"/>
    </xf>
    <xf numFmtId="170" fontId="6" fillId="0" borderId="24" xfId="0" applyNumberFormat="1" applyFont="1" applyBorder="1" applyAlignment="1">
      <alignment horizontal="center"/>
    </xf>
    <xf numFmtId="0" fontId="40" fillId="44" borderId="24" xfId="0" applyFont="1" applyFill="1" applyBorder="1" applyAlignment="1">
      <alignment horizontal="center"/>
    </xf>
    <xf numFmtId="0" fontId="40" fillId="44" borderId="25" xfId="0" applyFont="1" applyFill="1" applyBorder="1" applyAlignment="1">
      <alignment horizontal="center"/>
    </xf>
    <xf numFmtId="3" fontId="40" fillId="44" borderId="24" xfId="0" applyNumberFormat="1" applyFont="1" applyFill="1" applyBorder="1" applyAlignment="1">
      <alignment horizontal="center"/>
    </xf>
    <xf numFmtId="169" fontId="40" fillId="0" borderId="24" xfId="0" applyNumberFormat="1" applyFont="1" applyBorder="1" applyAlignment="1">
      <alignment horizontal="center"/>
    </xf>
    <xf numFmtId="15" fontId="40" fillId="0" borderId="25" xfId="0" applyNumberFormat="1" applyFont="1" applyBorder="1" applyAlignment="1">
      <alignment horizontal="center"/>
    </xf>
    <xf numFmtId="169" fontId="40" fillId="0" borderId="25" xfId="0" applyNumberFormat="1" applyFont="1" applyBorder="1" applyAlignment="1">
      <alignment horizontal="center"/>
    </xf>
    <xf numFmtId="15" fontId="40" fillId="0" borderId="24" xfId="0" applyNumberFormat="1" applyFont="1" applyBorder="1" applyAlignment="1">
      <alignment horizontal="center"/>
    </xf>
    <xf numFmtId="0" fontId="5" fillId="44" borderId="28" xfId="0" applyFont="1" applyFill="1" applyBorder="1" applyAlignment="1">
      <alignment horizontal="center"/>
    </xf>
    <xf numFmtId="3" fontId="5" fillId="44" borderId="29" xfId="0" applyNumberFormat="1" applyFont="1" applyFill="1" applyBorder="1" applyAlignment="1">
      <alignment horizontal="center"/>
    </xf>
    <xf numFmtId="3" fontId="5" fillId="44" borderId="30" xfId="0" applyNumberFormat="1" applyFont="1" applyFill="1" applyBorder="1" applyAlignment="1">
      <alignment horizontal="center"/>
    </xf>
    <xf numFmtId="0" fontId="4" fillId="44" borderId="19" xfId="0" applyFont="1" applyFill="1" applyBorder="1" applyAlignment="1">
      <alignment horizontal="center"/>
    </xf>
    <xf numFmtId="0" fontId="4" fillId="44" borderId="27" xfId="0" applyFont="1" applyFill="1" applyBorder="1" applyAlignment="1">
      <alignment horizontal="center"/>
    </xf>
    <xf numFmtId="15" fontId="6" fillId="0" borderId="0" xfId="0" applyNumberFormat="1" applyFont="1" applyAlignment="1">
      <alignment horizontal="center"/>
    </xf>
    <xf numFmtId="0" fontId="4" fillId="31" borderId="10" xfId="0" applyFont="1" applyFill="1" applyBorder="1" applyAlignment="1">
      <alignment horizontal="center"/>
    </xf>
    <xf numFmtId="0" fontId="4" fillId="31" borderId="6" xfId="0" applyFont="1" applyFill="1" applyBorder="1" applyAlignment="1">
      <alignment horizontal="center"/>
    </xf>
    <xf numFmtId="15" fontId="6" fillId="0" borderId="24" xfId="0" applyNumberFormat="1" applyFont="1" applyBorder="1" applyAlignment="1">
      <alignment horizontal="center"/>
    </xf>
    <xf numFmtId="15" fontId="6" fillId="0" borderId="25" xfId="0" applyNumberFormat="1" applyFont="1" applyBorder="1" applyAlignment="1">
      <alignment horizontal="center"/>
    </xf>
    <xf numFmtId="171" fontId="0" fillId="0" borderId="0" xfId="0" applyNumberFormat="1"/>
    <xf numFmtId="1" fontId="5" fillId="44" borderId="25" xfId="0" applyNumberFormat="1" applyFont="1" applyFill="1" applyBorder="1" applyAlignment="1">
      <alignment horizontal="center"/>
    </xf>
    <xf numFmtId="1" fontId="5" fillId="44" borderId="24" xfId="0" applyNumberFormat="1" applyFont="1" applyFill="1" applyBorder="1" applyAlignment="1">
      <alignment horizontal="center"/>
    </xf>
    <xf numFmtId="10" fontId="40" fillId="44" borderId="25" xfId="80" applyNumberFormat="1" applyFont="1" applyFill="1" applyBorder="1" applyAlignment="1">
      <alignment horizontal="center"/>
    </xf>
    <xf numFmtId="10" fontId="40" fillId="44" borderId="24" xfId="80" applyNumberFormat="1" applyFont="1" applyFill="1" applyBorder="1" applyAlignment="1">
      <alignment horizontal="center"/>
    </xf>
    <xf numFmtId="10" fontId="6" fillId="0" borderId="24" xfId="80" quotePrefix="1" applyNumberFormat="1" applyFont="1" applyBorder="1" applyAlignment="1">
      <alignment horizontal="center"/>
    </xf>
    <xf numFmtId="43" fontId="0" fillId="0" borderId="0" xfId="0" applyNumberFormat="1"/>
    <xf numFmtId="10" fontId="4" fillId="31" borderId="10" xfId="80" applyNumberFormat="1" applyFont="1" applyFill="1" applyBorder="1" applyAlignment="1">
      <alignment horizontal="center"/>
    </xf>
    <xf numFmtId="10" fontId="4" fillId="31" borderId="31" xfId="80" applyNumberFormat="1" applyFont="1" applyFill="1" applyBorder="1" applyAlignment="1">
      <alignment horizontal="center"/>
    </xf>
    <xf numFmtId="10" fontId="4" fillId="31" borderId="6" xfId="80" applyNumberFormat="1" applyFont="1" applyFill="1" applyBorder="1" applyAlignment="1">
      <alignment horizontal="center"/>
    </xf>
    <xf numFmtId="10" fontId="40" fillId="44" borderId="32" xfId="80" applyNumberFormat="1" applyFont="1" applyFill="1" applyBorder="1" applyAlignment="1">
      <alignment horizontal="center"/>
    </xf>
    <xf numFmtId="10" fontId="40" fillId="44" borderId="33" xfId="80" applyNumberFormat="1" applyFont="1" applyFill="1" applyBorder="1" applyAlignment="1">
      <alignment horizontal="center"/>
    </xf>
    <xf numFmtId="10" fontId="40" fillId="44" borderId="34" xfId="80" applyNumberFormat="1" applyFont="1" applyFill="1" applyBorder="1" applyAlignment="1">
      <alignment horizontal="center"/>
    </xf>
    <xf numFmtId="10" fontId="40" fillId="44" borderId="35" xfId="80" applyNumberFormat="1" applyFont="1" applyFill="1" applyBorder="1" applyAlignment="1">
      <alignment horizontal="center"/>
    </xf>
    <xf numFmtId="10" fontId="40" fillId="44" borderId="36" xfId="80" applyNumberFormat="1" applyFont="1" applyFill="1" applyBorder="1" applyAlignment="1">
      <alignment horizontal="center"/>
    </xf>
    <xf numFmtId="10" fontId="40" fillId="44" borderId="37" xfId="80" applyNumberFormat="1" applyFont="1" applyFill="1" applyBorder="1" applyAlignment="1">
      <alignment horizontal="center"/>
    </xf>
    <xf numFmtId="10" fontId="40" fillId="44" borderId="38" xfId="80" applyNumberFormat="1" applyFont="1" applyFill="1" applyBorder="1" applyAlignment="1">
      <alignment horizontal="center"/>
    </xf>
    <xf numFmtId="10" fontId="40" fillId="44" borderId="39" xfId="80" applyNumberFormat="1" applyFont="1" applyFill="1" applyBorder="1" applyAlignment="1">
      <alignment horizontal="center"/>
    </xf>
    <xf numFmtId="3" fontId="5" fillId="44" borderId="24" xfId="0" applyNumberFormat="1" applyFont="1" applyFill="1" applyBorder="1" applyAlignment="1">
      <alignment horizontal="center"/>
    </xf>
    <xf numFmtId="3" fontId="23" fillId="44" borderId="25" xfId="99" applyNumberFormat="1" applyFont="1" applyFill="1" applyBorder="1" applyAlignment="1">
      <alignment horizontal="center"/>
    </xf>
    <xf numFmtId="3" fontId="5" fillId="44" borderId="24" xfId="99" applyNumberFormat="1" applyFont="1" applyFill="1" applyBorder="1" applyAlignment="1">
      <alignment horizontal="center"/>
    </xf>
    <xf numFmtId="14" fontId="5" fillId="44" borderId="24" xfId="99" applyNumberFormat="1" applyFont="1" applyFill="1" applyBorder="1" applyAlignment="1">
      <alignment horizontal="center"/>
    </xf>
    <xf numFmtId="15" fontId="5" fillId="44" borderId="25" xfId="0" applyNumberFormat="1" applyFont="1" applyFill="1" applyBorder="1" applyAlignment="1">
      <alignment horizontal="center"/>
    </xf>
    <xf numFmtId="0" fontId="5" fillId="44" borderId="24" xfId="0" applyFont="1" applyFill="1" applyBorder="1" applyAlignment="1">
      <alignment horizontal="center"/>
    </xf>
    <xf numFmtId="172" fontId="5" fillId="44" borderId="25" xfId="0" applyNumberFormat="1" applyFont="1" applyFill="1" applyBorder="1" applyAlignment="1">
      <alignment horizontal="center"/>
    </xf>
    <xf numFmtId="9" fontId="0" fillId="0" borderId="0" xfId="0" applyNumberFormat="1"/>
    <xf numFmtId="10" fontId="5" fillId="0" borderId="24" xfId="80" applyNumberFormat="1" applyFont="1" applyBorder="1" applyAlignment="1">
      <alignment horizontal="center"/>
    </xf>
    <xf numFmtId="0" fontId="0" fillId="0" borderId="24" xfId="0" applyBorder="1" applyAlignment="1">
      <alignment horizontal="center"/>
    </xf>
    <xf numFmtId="0" fontId="41" fillId="0" borderId="19" xfId="0" applyFont="1" applyBorder="1" applyAlignment="1">
      <alignment horizontal="center"/>
    </xf>
    <xf numFmtId="0" fontId="41" fillId="0" borderId="26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0" fillId="44" borderId="19" xfId="0" applyFill="1" applyBorder="1" applyAlignment="1">
      <alignment horizontal="center"/>
    </xf>
    <xf numFmtId="0" fontId="0" fillId="44" borderId="26" xfId="0" applyFill="1" applyBorder="1" applyAlignment="1">
      <alignment horizontal="center"/>
    </xf>
    <xf numFmtId="0" fontId="0" fillId="44" borderId="27" xfId="0" applyFill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31" borderId="19" xfId="0" applyFont="1" applyFill="1" applyBorder="1" applyAlignment="1">
      <alignment horizontal="center"/>
    </xf>
    <xf numFmtId="0" fontId="4" fillId="31" borderId="27" xfId="0" applyFont="1" applyFill="1" applyBorder="1" applyAlignment="1">
      <alignment horizontal="center"/>
    </xf>
  </cellXfs>
  <cellStyles count="100">
    <cellStyle name="_Copy of Portfolios to Archeus 6-3-04 (2)" xfId="1" xr:uid="{00000000-0005-0000-0000-000000000000}"/>
    <cellStyle name="20% - Accent1" xfId="2" builtinId="30" customBuiltin="1"/>
    <cellStyle name="20% - Accent2" xfId="3" builtinId="34" customBuiltin="1"/>
    <cellStyle name="20% - Accent3" xfId="4" builtinId="38" customBuiltin="1"/>
    <cellStyle name="20% - Accent4" xfId="5" builtinId="42" customBuiltin="1"/>
    <cellStyle name="20% - Accent5" xfId="6" builtinId="46" customBuiltin="1"/>
    <cellStyle name="20% - Accent6" xfId="7" builtinId="50" customBuiltin="1"/>
    <cellStyle name="40% - Accent1" xfId="8" builtinId="31" customBuiltin="1"/>
    <cellStyle name="40% - Accent2" xfId="9" builtinId="35" customBuiltin="1"/>
    <cellStyle name="40% - Accent3" xfId="10" builtinId="39" customBuiltin="1"/>
    <cellStyle name="40% - Accent4" xfId="11" builtinId="43" customBuiltin="1"/>
    <cellStyle name="40% - Accent5" xfId="12" builtinId="47" customBuiltin="1"/>
    <cellStyle name="40% - Accent6" xfId="13" builtinId="51" customBuiltin="1"/>
    <cellStyle name="60% - Accent1" xfId="14" builtinId="32" customBuiltin="1"/>
    <cellStyle name="60% - Accent2" xfId="15" builtinId="36" customBuiltin="1"/>
    <cellStyle name="60% - Accent3" xfId="16" builtinId="40" customBuiltin="1"/>
    <cellStyle name="60% - Accent4" xfId="17" builtinId="44" customBuiltin="1"/>
    <cellStyle name="60% - Accent5" xfId="18" builtinId="48" customBuiltin="1"/>
    <cellStyle name="60% - Accent6" xfId="19" builtinId="52" customBuiltin="1"/>
    <cellStyle name="Accent1" xfId="20" builtinId="29" customBuiltin="1"/>
    <cellStyle name="Accent2" xfId="21" builtinId="33" customBuiltin="1"/>
    <cellStyle name="Accent3" xfId="22" builtinId="37" customBuiltin="1"/>
    <cellStyle name="Accent4" xfId="23" builtinId="41" customBuiltin="1"/>
    <cellStyle name="Accent5" xfId="24" builtinId="45" customBuiltin="1"/>
    <cellStyle name="Accent6" xfId="25" builtinId="49" customBuiltin="1"/>
    <cellStyle name="back" xfId="26" xr:uid="{00000000-0005-0000-0000-000019000000}"/>
    <cellStyle name="Bad" xfId="27" builtinId="27" customBuiltin="1"/>
    <cellStyle name="Calculation" xfId="28" builtinId="22" customBuiltin="1"/>
    <cellStyle name="Check Cell" xfId="29" builtinId="23" customBuiltin="1"/>
    <cellStyle name="Comma0" xfId="30" xr:uid="{00000000-0005-0000-0000-00001D000000}"/>
    <cellStyle name="Currency0" xfId="31" xr:uid="{00000000-0005-0000-0000-00001E000000}"/>
    <cellStyle name="Date" xfId="32" xr:uid="{00000000-0005-0000-0000-00001F000000}"/>
    <cellStyle name="Explanatory Text" xfId="33" builtinId="53" customBuiltin="1"/>
    <cellStyle name="Fixed" xfId="34" xr:uid="{00000000-0005-0000-0000-000021000000}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foDataColumn" xfId="40" xr:uid="{00000000-0005-0000-0000-000028000000}"/>
    <cellStyle name="InfoDataRow" xfId="41" xr:uid="{00000000-0005-0000-0000-000029000000}"/>
    <cellStyle name="InfoLabelColumn" xfId="42" xr:uid="{00000000-0005-0000-0000-00002A000000}"/>
    <cellStyle name="InfoLabelRow" xfId="43" xr:uid="{00000000-0005-0000-0000-00002B000000}"/>
    <cellStyle name="InfolDataColumn" xfId="44" xr:uid="{00000000-0005-0000-0000-00002C000000}"/>
    <cellStyle name="InformationalData" xfId="45" xr:uid="{00000000-0005-0000-0000-00002D000000}"/>
    <cellStyle name="InformationalLabel" xfId="46" xr:uid="{00000000-0005-0000-0000-00002E000000}"/>
    <cellStyle name="InformationalLabelTop" xfId="47" xr:uid="{00000000-0005-0000-0000-00002F000000}"/>
    <cellStyle name="Input" xfId="48" builtinId="20" customBuiltin="1"/>
    <cellStyle name="InputData" xfId="49" xr:uid="{00000000-0005-0000-0000-000031000000}"/>
    <cellStyle name="InputDataColumn" xfId="50" xr:uid="{00000000-0005-0000-0000-000032000000}"/>
    <cellStyle name="InputDataRow" xfId="51" xr:uid="{00000000-0005-0000-0000-000033000000}"/>
    <cellStyle name="InputLabel" xfId="52" xr:uid="{00000000-0005-0000-0000-000034000000}"/>
    <cellStyle name="InputLabelColumn" xfId="53" xr:uid="{00000000-0005-0000-0000-000035000000}"/>
    <cellStyle name="InputLabelRow" xfId="54" xr:uid="{00000000-0005-0000-0000-000036000000}"/>
    <cellStyle name="InputLabelTop" xfId="55" xr:uid="{00000000-0005-0000-0000-000037000000}"/>
    <cellStyle name="IntermediateData" xfId="56" xr:uid="{00000000-0005-0000-0000-000038000000}"/>
    <cellStyle name="IntermediateDataColumn" xfId="57" xr:uid="{00000000-0005-0000-0000-000039000000}"/>
    <cellStyle name="IntermediateDataRow" xfId="58" xr:uid="{00000000-0005-0000-0000-00003A000000}"/>
    <cellStyle name="IntermediateLabel" xfId="59" xr:uid="{00000000-0005-0000-0000-00003B000000}"/>
    <cellStyle name="IntermediateLabelColumn" xfId="60" xr:uid="{00000000-0005-0000-0000-00003C000000}"/>
    <cellStyle name="IntermediateLabelRow" xfId="61" xr:uid="{00000000-0005-0000-0000-00003D000000}"/>
    <cellStyle name="InvalidCell" xfId="62" xr:uid="{00000000-0005-0000-0000-00003E000000}"/>
    <cellStyle name="Linked Cell" xfId="63" builtinId="24" customBuiltin="1"/>
    <cellStyle name="Neutral" xfId="64" builtinId="28" customBuiltin="1"/>
    <cellStyle name="NewSheet" xfId="65" xr:uid="{00000000-0005-0000-0000-000041000000}"/>
    <cellStyle name="Normal" xfId="0" builtinId="0"/>
    <cellStyle name="Normal - Style1" xfId="66" xr:uid="{00000000-0005-0000-0000-000043000000}"/>
    <cellStyle name="Normal 7" xfId="99" xr:uid="{5A3CAD81-F75A-4EA4-B617-A8700D7E51A5}"/>
    <cellStyle name="Note" xfId="67" builtinId="10" customBuiltin="1"/>
    <cellStyle name="ObjectDataColumn" xfId="68" xr:uid="{00000000-0005-0000-0000-000049000000}"/>
    <cellStyle name="ObjectDataRow" xfId="69" xr:uid="{00000000-0005-0000-0000-00004A000000}"/>
    <cellStyle name="ObjectLabelColumn" xfId="70" xr:uid="{00000000-0005-0000-0000-00004B000000}"/>
    <cellStyle name="ObjectLabelRow" xfId="71" xr:uid="{00000000-0005-0000-0000-00004C000000}"/>
    <cellStyle name="Output" xfId="72" builtinId="21" customBuiltin="1"/>
    <cellStyle name="OutputData" xfId="73" xr:uid="{00000000-0005-0000-0000-00004E000000}"/>
    <cellStyle name="OutputDataColumn" xfId="74" xr:uid="{00000000-0005-0000-0000-00004F000000}"/>
    <cellStyle name="OutputDataRow" xfId="75" xr:uid="{00000000-0005-0000-0000-000050000000}"/>
    <cellStyle name="OutputLabel" xfId="76" xr:uid="{00000000-0005-0000-0000-000051000000}"/>
    <cellStyle name="OutputLabelColumn" xfId="77" xr:uid="{00000000-0005-0000-0000-000052000000}"/>
    <cellStyle name="OutputLabelRow" xfId="78" xr:uid="{00000000-0005-0000-0000-000053000000}"/>
    <cellStyle name="PanelLabel" xfId="79" xr:uid="{00000000-0005-0000-0000-000054000000}"/>
    <cellStyle name="Percent" xfId="80" builtinId="5"/>
    <cellStyle name="PersonalDataColumn" xfId="81" xr:uid="{00000000-0005-0000-0000-000056000000}"/>
    <cellStyle name="PersonalDataRow" xfId="82" xr:uid="{00000000-0005-0000-0000-000057000000}"/>
    <cellStyle name="PersonalLabelColumn" xfId="83" xr:uid="{00000000-0005-0000-0000-000058000000}"/>
    <cellStyle name="PersonalLabelRow" xfId="84" xr:uid="{00000000-0005-0000-0000-000059000000}"/>
    <cellStyle name="result" xfId="85" xr:uid="{00000000-0005-0000-0000-00005A000000}"/>
    <cellStyle name="spreads" xfId="86" xr:uid="{00000000-0005-0000-0000-00005B000000}"/>
    <cellStyle name="Style 1" xfId="87" xr:uid="{00000000-0005-0000-0000-00005C000000}"/>
    <cellStyle name="swaptn" xfId="88" xr:uid="{00000000-0005-0000-0000-00005D000000}"/>
    <cellStyle name="TableDataColumn" xfId="89" xr:uid="{00000000-0005-0000-0000-00005E000000}"/>
    <cellStyle name="TableDataRow" xfId="90" xr:uid="{00000000-0005-0000-0000-00005F000000}"/>
    <cellStyle name="TableLabelColumn" xfId="91" xr:uid="{00000000-0005-0000-0000-000060000000}"/>
    <cellStyle name="TableLabelRow" xfId="92" xr:uid="{00000000-0005-0000-0000-000061000000}"/>
    <cellStyle name="TableLabelTop" xfId="93" xr:uid="{00000000-0005-0000-0000-000062000000}"/>
    <cellStyle name="Title" xfId="94" builtinId="15" customBuiltin="1"/>
    <cellStyle name="Total" xfId="95" builtinId="25" customBuiltin="1"/>
    <cellStyle name="Warning Text" xfId="96" builtinId="11" customBuiltin="1"/>
    <cellStyle name="桁区切り_NewDemo" xfId="97" xr:uid="{00000000-0005-0000-0000-000066000000}"/>
    <cellStyle name="標準_NewDemo" xfId="98" xr:uid="{00000000-0005-0000-0000-000067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312703560903305"/>
          <c:y val="7.1839282056174958E-2"/>
          <c:w val="0.80340618001265174"/>
          <c:h val="0.74138139081972554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'ATM Caplet Curve'!$B$7:$B$947</c:f>
              <c:numCache>
                <c:formatCode>d\-mmm\-yy</c:formatCode>
                <c:ptCount val="941"/>
                <c:pt idx="0">
                  <c:v>39577</c:v>
                </c:pt>
                <c:pt idx="1">
                  <c:v>39578</c:v>
                </c:pt>
                <c:pt idx="2">
                  <c:v>39579</c:v>
                </c:pt>
                <c:pt idx="3">
                  <c:v>39580</c:v>
                </c:pt>
                <c:pt idx="4">
                  <c:v>39581</c:v>
                </c:pt>
                <c:pt idx="5">
                  <c:v>39582</c:v>
                </c:pt>
                <c:pt idx="6">
                  <c:v>39583</c:v>
                </c:pt>
                <c:pt idx="7">
                  <c:v>39584</c:v>
                </c:pt>
                <c:pt idx="8">
                  <c:v>39585</c:v>
                </c:pt>
                <c:pt idx="9">
                  <c:v>39586</c:v>
                </c:pt>
                <c:pt idx="10">
                  <c:v>39587</c:v>
                </c:pt>
                <c:pt idx="11">
                  <c:v>39588</c:v>
                </c:pt>
                <c:pt idx="12">
                  <c:v>39589</c:v>
                </c:pt>
                <c:pt idx="13">
                  <c:v>39590</c:v>
                </c:pt>
                <c:pt idx="14">
                  <c:v>39591</c:v>
                </c:pt>
                <c:pt idx="15">
                  <c:v>39592</c:v>
                </c:pt>
                <c:pt idx="16">
                  <c:v>39593</c:v>
                </c:pt>
                <c:pt idx="17">
                  <c:v>39594</c:v>
                </c:pt>
                <c:pt idx="18">
                  <c:v>39595</c:v>
                </c:pt>
                <c:pt idx="19">
                  <c:v>39596</c:v>
                </c:pt>
                <c:pt idx="20">
                  <c:v>39597</c:v>
                </c:pt>
                <c:pt idx="21">
                  <c:v>39598</c:v>
                </c:pt>
                <c:pt idx="22">
                  <c:v>39599</c:v>
                </c:pt>
                <c:pt idx="23">
                  <c:v>39600</c:v>
                </c:pt>
                <c:pt idx="24">
                  <c:v>39601</c:v>
                </c:pt>
                <c:pt idx="25">
                  <c:v>39602</c:v>
                </c:pt>
                <c:pt idx="26">
                  <c:v>39603</c:v>
                </c:pt>
                <c:pt idx="27">
                  <c:v>39604</c:v>
                </c:pt>
                <c:pt idx="28">
                  <c:v>39605</c:v>
                </c:pt>
                <c:pt idx="29">
                  <c:v>39606</c:v>
                </c:pt>
                <c:pt idx="30">
                  <c:v>39607</c:v>
                </c:pt>
                <c:pt idx="31">
                  <c:v>39608</c:v>
                </c:pt>
                <c:pt idx="32">
                  <c:v>39609</c:v>
                </c:pt>
                <c:pt idx="33">
                  <c:v>39610</c:v>
                </c:pt>
                <c:pt idx="34">
                  <c:v>39611</c:v>
                </c:pt>
                <c:pt idx="35">
                  <c:v>39612</c:v>
                </c:pt>
                <c:pt idx="36">
                  <c:v>39613</c:v>
                </c:pt>
                <c:pt idx="37">
                  <c:v>39614</c:v>
                </c:pt>
                <c:pt idx="38">
                  <c:v>39615</c:v>
                </c:pt>
                <c:pt idx="39">
                  <c:v>39616</c:v>
                </c:pt>
                <c:pt idx="40">
                  <c:v>39617</c:v>
                </c:pt>
                <c:pt idx="41">
                  <c:v>39618</c:v>
                </c:pt>
                <c:pt idx="42">
                  <c:v>39619</c:v>
                </c:pt>
                <c:pt idx="43">
                  <c:v>39620</c:v>
                </c:pt>
                <c:pt idx="44">
                  <c:v>39621</c:v>
                </c:pt>
                <c:pt idx="45">
                  <c:v>39622</c:v>
                </c:pt>
                <c:pt idx="46">
                  <c:v>39623</c:v>
                </c:pt>
                <c:pt idx="47">
                  <c:v>39624</c:v>
                </c:pt>
                <c:pt idx="48">
                  <c:v>39625</c:v>
                </c:pt>
                <c:pt idx="49">
                  <c:v>39626</c:v>
                </c:pt>
                <c:pt idx="50">
                  <c:v>39627</c:v>
                </c:pt>
                <c:pt idx="51">
                  <c:v>39628</c:v>
                </c:pt>
                <c:pt idx="52">
                  <c:v>39629</c:v>
                </c:pt>
                <c:pt idx="53">
                  <c:v>39630</c:v>
                </c:pt>
                <c:pt idx="54">
                  <c:v>39631</c:v>
                </c:pt>
                <c:pt idx="55">
                  <c:v>39632</c:v>
                </c:pt>
                <c:pt idx="56">
                  <c:v>39633</c:v>
                </c:pt>
                <c:pt idx="57">
                  <c:v>39634</c:v>
                </c:pt>
                <c:pt idx="58">
                  <c:v>39635</c:v>
                </c:pt>
                <c:pt idx="59">
                  <c:v>39636</c:v>
                </c:pt>
                <c:pt idx="60">
                  <c:v>39637</c:v>
                </c:pt>
                <c:pt idx="61">
                  <c:v>39638</c:v>
                </c:pt>
                <c:pt idx="62">
                  <c:v>39639</c:v>
                </c:pt>
                <c:pt idx="63">
                  <c:v>39640</c:v>
                </c:pt>
                <c:pt idx="64">
                  <c:v>39641</c:v>
                </c:pt>
                <c:pt idx="65">
                  <c:v>39642</c:v>
                </c:pt>
                <c:pt idx="66">
                  <c:v>39643</c:v>
                </c:pt>
                <c:pt idx="67">
                  <c:v>39644</c:v>
                </c:pt>
                <c:pt idx="68">
                  <c:v>39645</c:v>
                </c:pt>
                <c:pt idx="69">
                  <c:v>39646</c:v>
                </c:pt>
                <c:pt idx="70">
                  <c:v>39647</c:v>
                </c:pt>
                <c:pt idx="71">
                  <c:v>39648</c:v>
                </c:pt>
                <c:pt idx="72">
                  <c:v>39649</c:v>
                </c:pt>
                <c:pt idx="73">
                  <c:v>39650</c:v>
                </c:pt>
                <c:pt idx="74">
                  <c:v>39651</c:v>
                </c:pt>
                <c:pt idx="75">
                  <c:v>39652</c:v>
                </c:pt>
                <c:pt idx="76">
                  <c:v>39653</c:v>
                </c:pt>
                <c:pt idx="77">
                  <c:v>39654</c:v>
                </c:pt>
                <c:pt idx="78">
                  <c:v>39655</c:v>
                </c:pt>
                <c:pt idx="79">
                  <c:v>39656</c:v>
                </c:pt>
                <c:pt idx="80">
                  <c:v>39657</c:v>
                </c:pt>
                <c:pt idx="81">
                  <c:v>39658</c:v>
                </c:pt>
                <c:pt idx="82">
                  <c:v>39659</c:v>
                </c:pt>
                <c:pt idx="83">
                  <c:v>39660</c:v>
                </c:pt>
                <c:pt idx="84">
                  <c:v>39661</c:v>
                </c:pt>
                <c:pt idx="85">
                  <c:v>39662</c:v>
                </c:pt>
                <c:pt idx="86">
                  <c:v>39663</c:v>
                </c:pt>
                <c:pt idx="87">
                  <c:v>39664</c:v>
                </c:pt>
                <c:pt idx="88">
                  <c:v>39665</c:v>
                </c:pt>
                <c:pt idx="89">
                  <c:v>39666</c:v>
                </c:pt>
                <c:pt idx="90">
                  <c:v>39667</c:v>
                </c:pt>
                <c:pt idx="91">
                  <c:v>39668</c:v>
                </c:pt>
                <c:pt idx="92">
                  <c:v>39669</c:v>
                </c:pt>
                <c:pt idx="93">
                  <c:v>39670</c:v>
                </c:pt>
                <c:pt idx="94">
                  <c:v>39671</c:v>
                </c:pt>
                <c:pt idx="95">
                  <c:v>39672</c:v>
                </c:pt>
                <c:pt idx="96">
                  <c:v>39673</c:v>
                </c:pt>
                <c:pt idx="97">
                  <c:v>39674</c:v>
                </c:pt>
                <c:pt idx="98">
                  <c:v>39675</c:v>
                </c:pt>
                <c:pt idx="99">
                  <c:v>39676</c:v>
                </c:pt>
                <c:pt idx="100">
                  <c:v>39677</c:v>
                </c:pt>
                <c:pt idx="101">
                  <c:v>39678</c:v>
                </c:pt>
                <c:pt idx="102">
                  <c:v>39679</c:v>
                </c:pt>
                <c:pt idx="103">
                  <c:v>39680</c:v>
                </c:pt>
                <c:pt idx="104">
                  <c:v>39681</c:v>
                </c:pt>
                <c:pt idx="105">
                  <c:v>39682</c:v>
                </c:pt>
                <c:pt idx="106">
                  <c:v>39683</c:v>
                </c:pt>
                <c:pt idx="107">
                  <c:v>39684</c:v>
                </c:pt>
                <c:pt idx="108">
                  <c:v>39685</c:v>
                </c:pt>
                <c:pt idx="109">
                  <c:v>39686</c:v>
                </c:pt>
                <c:pt idx="110">
                  <c:v>39687</c:v>
                </c:pt>
                <c:pt idx="111">
                  <c:v>39688</c:v>
                </c:pt>
                <c:pt idx="112">
                  <c:v>39689</c:v>
                </c:pt>
                <c:pt idx="113">
                  <c:v>39690</c:v>
                </c:pt>
                <c:pt idx="114">
                  <c:v>39691</c:v>
                </c:pt>
                <c:pt idx="115">
                  <c:v>39692</c:v>
                </c:pt>
                <c:pt idx="116">
                  <c:v>39693</c:v>
                </c:pt>
                <c:pt idx="117">
                  <c:v>39694</c:v>
                </c:pt>
                <c:pt idx="118">
                  <c:v>39695</c:v>
                </c:pt>
                <c:pt idx="119">
                  <c:v>39696</c:v>
                </c:pt>
                <c:pt idx="120">
                  <c:v>39697</c:v>
                </c:pt>
                <c:pt idx="121">
                  <c:v>39698</c:v>
                </c:pt>
                <c:pt idx="122">
                  <c:v>39699</c:v>
                </c:pt>
                <c:pt idx="123">
                  <c:v>39700</c:v>
                </c:pt>
                <c:pt idx="124">
                  <c:v>39701</c:v>
                </c:pt>
                <c:pt idx="125">
                  <c:v>39702</c:v>
                </c:pt>
                <c:pt idx="126">
                  <c:v>39703</c:v>
                </c:pt>
                <c:pt idx="127">
                  <c:v>39704</c:v>
                </c:pt>
                <c:pt idx="128">
                  <c:v>39705</c:v>
                </c:pt>
                <c:pt idx="129">
                  <c:v>39706</c:v>
                </c:pt>
                <c:pt idx="130">
                  <c:v>39707</c:v>
                </c:pt>
                <c:pt idx="131">
                  <c:v>39708</c:v>
                </c:pt>
                <c:pt idx="132">
                  <c:v>39709</c:v>
                </c:pt>
                <c:pt idx="133">
                  <c:v>39710</c:v>
                </c:pt>
                <c:pt idx="134">
                  <c:v>39711</c:v>
                </c:pt>
                <c:pt idx="135">
                  <c:v>39712</c:v>
                </c:pt>
                <c:pt idx="136">
                  <c:v>39713</c:v>
                </c:pt>
                <c:pt idx="137">
                  <c:v>39714</c:v>
                </c:pt>
                <c:pt idx="138">
                  <c:v>39715</c:v>
                </c:pt>
                <c:pt idx="139">
                  <c:v>39716</c:v>
                </c:pt>
                <c:pt idx="140">
                  <c:v>39717</c:v>
                </c:pt>
                <c:pt idx="141">
                  <c:v>39718</c:v>
                </c:pt>
                <c:pt idx="142">
                  <c:v>39719</c:v>
                </c:pt>
                <c:pt idx="143">
                  <c:v>39720</c:v>
                </c:pt>
                <c:pt idx="144">
                  <c:v>39721</c:v>
                </c:pt>
                <c:pt idx="145">
                  <c:v>39722</c:v>
                </c:pt>
                <c:pt idx="146">
                  <c:v>39723</c:v>
                </c:pt>
                <c:pt idx="147">
                  <c:v>39724</c:v>
                </c:pt>
                <c:pt idx="148">
                  <c:v>39725</c:v>
                </c:pt>
                <c:pt idx="149">
                  <c:v>39726</c:v>
                </c:pt>
                <c:pt idx="150">
                  <c:v>39727</c:v>
                </c:pt>
                <c:pt idx="151">
                  <c:v>39728</c:v>
                </c:pt>
                <c:pt idx="152">
                  <c:v>39729</c:v>
                </c:pt>
                <c:pt idx="153">
                  <c:v>39730</c:v>
                </c:pt>
                <c:pt idx="154">
                  <c:v>39731</c:v>
                </c:pt>
                <c:pt idx="155">
                  <c:v>39732</c:v>
                </c:pt>
                <c:pt idx="156">
                  <c:v>39733</c:v>
                </c:pt>
                <c:pt idx="157">
                  <c:v>39734</c:v>
                </c:pt>
                <c:pt idx="158">
                  <c:v>39735</c:v>
                </c:pt>
                <c:pt idx="159">
                  <c:v>39736</c:v>
                </c:pt>
                <c:pt idx="160">
                  <c:v>39737</c:v>
                </c:pt>
                <c:pt idx="161">
                  <c:v>39738</c:v>
                </c:pt>
                <c:pt idx="162">
                  <c:v>39739</c:v>
                </c:pt>
                <c:pt idx="163">
                  <c:v>39740</c:v>
                </c:pt>
                <c:pt idx="164">
                  <c:v>39741</c:v>
                </c:pt>
                <c:pt idx="165">
                  <c:v>39742</c:v>
                </c:pt>
                <c:pt idx="166">
                  <c:v>39743</c:v>
                </c:pt>
                <c:pt idx="167">
                  <c:v>39744</c:v>
                </c:pt>
                <c:pt idx="168">
                  <c:v>39745</c:v>
                </c:pt>
                <c:pt idx="169">
                  <c:v>39746</c:v>
                </c:pt>
                <c:pt idx="170">
                  <c:v>39747</c:v>
                </c:pt>
                <c:pt idx="171">
                  <c:v>39748</c:v>
                </c:pt>
                <c:pt idx="172">
                  <c:v>39749</c:v>
                </c:pt>
                <c:pt idx="173">
                  <c:v>39750</c:v>
                </c:pt>
                <c:pt idx="174">
                  <c:v>39751</c:v>
                </c:pt>
                <c:pt idx="175">
                  <c:v>39752</c:v>
                </c:pt>
                <c:pt idx="176">
                  <c:v>39753</c:v>
                </c:pt>
                <c:pt idx="177">
                  <c:v>39754</c:v>
                </c:pt>
                <c:pt idx="178">
                  <c:v>39755</c:v>
                </c:pt>
                <c:pt idx="179">
                  <c:v>39756</c:v>
                </c:pt>
                <c:pt idx="180">
                  <c:v>39757</c:v>
                </c:pt>
                <c:pt idx="181">
                  <c:v>39758</c:v>
                </c:pt>
                <c:pt idx="182">
                  <c:v>39759</c:v>
                </c:pt>
                <c:pt idx="183">
                  <c:v>39760</c:v>
                </c:pt>
                <c:pt idx="184">
                  <c:v>39761</c:v>
                </c:pt>
                <c:pt idx="185">
                  <c:v>39762</c:v>
                </c:pt>
                <c:pt idx="186">
                  <c:v>39763</c:v>
                </c:pt>
                <c:pt idx="187">
                  <c:v>39764</c:v>
                </c:pt>
                <c:pt idx="188">
                  <c:v>39765</c:v>
                </c:pt>
                <c:pt idx="189">
                  <c:v>39766</c:v>
                </c:pt>
                <c:pt idx="190">
                  <c:v>39767</c:v>
                </c:pt>
                <c:pt idx="191">
                  <c:v>39768</c:v>
                </c:pt>
                <c:pt idx="192">
                  <c:v>39769</c:v>
                </c:pt>
                <c:pt idx="193">
                  <c:v>39770</c:v>
                </c:pt>
                <c:pt idx="194">
                  <c:v>39771</c:v>
                </c:pt>
                <c:pt idx="195">
                  <c:v>39772</c:v>
                </c:pt>
                <c:pt idx="196">
                  <c:v>39773</c:v>
                </c:pt>
                <c:pt idx="197">
                  <c:v>39774</c:v>
                </c:pt>
                <c:pt idx="198">
                  <c:v>39775</c:v>
                </c:pt>
                <c:pt idx="199">
                  <c:v>39776</c:v>
                </c:pt>
                <c:pt idx="200">
                  <c:v>39777</c:v>
                </c:pt>
                <c:pt idx="201">
                  <c:v>39778</c:v>
                </c:pt>
                <c:pt idx="202">
                  <c:v>39779</c:v>
                </c:pt>
                <c:pt idx="203">
                  <c:v>39780</c:v>
                </c:pt>
                <c:pt idx="204">
                  <c:v>39781</c:v>
                </c:pt>
                <c:pt idx="205">
                  <c:v>39782</c:v>
                </c:pt>
                <c:pt idx="206">
                  <c:v>39783</c:v>
                </c:pt>
                <c:pt idx="207">
                  <c:v>39784</c:v>
                </c:pt>
                <c:pt idx="208">
                  <c:v>39785</c:v>
                </c:pt>
                <c:pt idx="209">
                  <c:v>39786</c:v>
                </c:pt>
                <c:pt idx="210">
                  <c:v>39787</c:v>
                </c:pt>
                <c:pt idx="211">
                  <c:v>39788</c:v>
                </c:pt>
                <c:pt idx="212">
                  <c:v>39789</c:v>
                </c:pt>
                <c:pt idx="213">
                  <c:v>39790</c:v>
                </c:pt>
                <c:pt idx="214">
                  <c:v>39791</c:v>
                </c:pt>
                <c:pt idx="215">
                  <c:v>39792</c:v>
                </c:pt>
                <c:pt idx="216">
                  <c:v>39793</c:v>
                </c:pt>
                <c:pt idx="217">
                  <c:v>39794</c:v>
                </c:pt>
                <c:pt idx="218">
                  <c:v>39795</c:v>
                </c:pt>
                <c:pt idx="219">
                  <c:v>39796</c:v>
                </c:pt>
                <c:pt idx="220">
                  <c:v>39797</c:v>
                </c:pt>
                <c:pt idx="221">
                  <c:v>39798</c:v>
                </c:pt>
                <c:pt idx="222">
                  <c:v>39799</c:v>
                </c:pt>
                <c:pt idx="223">
                  <c:v>39800</c:v>
                </c:pt>
                <c:pt idx="224">
                  <c:v>39801</c:v>
                </c:pt>
                <c:pt idx="225">
                  <c:v>39802</c:v>
                </c:pt>
                <c:pt idx="226">
                  <c:v>39803</c:v>
                </c:pt>
                <c:pt idx="227">
                  <c:v>39804</c:v>
                </c:pt>
                <c:pt idx="228">
                  <c:v>39805</c:v>
                </c:pt>
                <c:pt idx="229">
                  <c:v>39806</c:v>
                </c:pt>
                <c:pt idx="230">
                  <c:v>39807</c:v>
                </c:pt>
                <c:pt idx="231">
                  <c:v>39808</c:v>
                </c:pt>
                <c:pt idx="232">
                  <c:v>39809</c:v>
                </c:pt>
                <c:pt idx="233">
                  <c:v>39810</c:v>
                </c:pt>
                <c:pt idx="234">
                  <c:v>39811</c:v>
                </c:pt>
                <c:pt idx="235">
                  <c:v>39812</c:v>
                </c:pt>
                <c:pt idx="236">
                  <c:v>39813</c:v>
                </c:pt>
                <c:pt idx="237">
                  <c:v>39814</c:v>
                </c:pt>
                <c:pt idx="238">
                  <c:v>39815</c:v>
                </c:pt>
                <c:pt idx="239">
                  <c:v>39816</c:v>
                </c:pt>
                <c:pt idx="240">
                  <c:v>39817</c:v>
                </c:pt>
                <c:pt idx="241">
                  <c:v>39818</c:v>
                </c:pt>
                <c:pt idx="242">
                  <c:v>39819</c:v>
                </c:pt>
                <c:pt idx="243">
                  <c:v>39820</c:v>
                </c:pt>
                <c:pt idx="244">
                  <c:v>39821</c:v>
                </c:pt>
                <c:pt idx="245">
                  <c:v>39822</c:v>
                </c:pt>
                <c:pt idx="246">
                  <c:v>39823</c:v>
                </c:pt>
                <c:pt idx="247">
                  <c:v>39824</c:v>
                </c:pt>
                <c:pt idx="248">
                  <c:v>39825</c:v>
                </c:pt>
                <c:pt idx="249">
                  <c:v>39826</c:v>
                </c:pt>
                <c:pt idx="250">
                  <c:v>39827</c:v>
                </c:pt>
                <c:pt idx="251">
                  <c:v>39828</c:v>
                </c:pt>
                <c:pt idx="252">
                  <c:v>39829</c:v>
                </c:pt>
                <c:pt idx="253">
                  <c:v>39830</c:v>
                </c:pt>
                <c:pt idx="254">
                  <c:v>39831</c:v>
                </c:pt>
                <c:pt idx="255">
                  <c:v>39832</c:v>
                </c:pt>
                <c:pt idx="256">
                  <c:v>39833</c:v>
                </c:pt>
                <c:pt idx="257">
                  <c:v>39834</c:v>
                </c:pt>
                <c:pt idx="258">
                  <c:v>39835</c:v>
                </c:pt>
                <c:pt idx="259">
                  <c:v>39836</c:v>
                </c:pt>
                <c:pt idx="260">
                  <c:v>39837</c:v>
                </c:pt>
                <c:pt idx="261">
                  <c:v>39838</c:v>
                </c:pt>
                <c:pt idx="262">
                  <c:v>39839</c:v>
                </c:pt>
                <c:pt idx="263">
                  <c:v>39840</c:v>
                </c:pt>
                <c:pt idx="264">
                  <c:v>39841</c:v>
                </c:pt>
                <c:pt idx="265">
                  <c:v>39842</c:v>
                </c:pt>
                <c:pt idx="266">
                  <c:v>39843</c:v>
                </c:pt>
                <c:pt idx="267">
                  <c:v>39844</c:v>
                </c:pt>
                <c:pt idx="268">
                  <c:v>39845</c:v>
                </c:pt>
                <c:pt idx="269">
                  <c:v>39846</c:v>
                </c:pt>
                <c:pt idx="270">
                  <c:v>39847</c:v>
                </c:pt>
                <c:pt idx="271">
                  <c:v>39848</c:v>
                </c:pt>
                <c:pt idx="272">
                  <c:v>39849</c:v>
                </c:pt>
                <c:pt idx="273">
                  <c:v>39850</c:v>
                </c:pt>
                <c:pt idx="274">
                  <c:v>39851</c:v>
                </c:pt>
                <c:pt idx="275">
                  <c:v>39852</c:v>
                </c:pt>
                <c:pt idx="276">
                  <c:v>39853</c:v>
                </c:pt>
                <c:pt idx="277">
                  <c:v>39854</c:v>
                </c:pt>
                <c:pt idx="278">
                  <c:v>39855</c:v>
                </c:pt>
                <c:pt idx="279">
                  <c:v>39856</c:v>
                </c:pt>
                <c:pt idx="280">
                  <c:v>39857</c:v>
                </c:pt>
                <c:pt idx="281">
                  <c:v>39858</c:v>
                </c:pt>
                <c:pt idx="282">
                  <c:v>39859</c:v>
                </c:pt>
                <c:pt idx="283">
                  <c:v>39860</c:v>
                </c:pt>
                <c:pt idx="284">
                  <c:v>39861</c:v>
                </c:pt>
                <c:pt idx="285">
                  <c:v>39862</c:v>
                </c:pt>
                <c:pt idx="286">
                  <c:v>39863</c:v>
                </c:pt>
                <c:pt idx="287">
                  <c:v>39864</c:v>
                </c:pt>
                <c:pt idx="288">
                  <c:v>39865</c:v>
                </c:pt>
                <c:pt idx="289">
                  <c:v>39866</c:v>
                </c:pt>
                <c:pt idx="290">
                  <c:v>39867</c:v>
                </c:pt>
                <c:pt idx="291">
                  <c:v>39868</c:v>
                </c:pt>
                <c:pt idx="292">
                  <c:v>39869</c:v>
                </c:pt>
                <c:pt idx="293">
                  <c:v>39870</c:v>
                </c:pt>
                <c:pt idx="294">
                  <c:v>39871</c:v>
                </c:pt>
                <c:pt idx="295">
                  <c:v>39872</c:v>
                </c:pt>
                <c:pt idx="296">
                  <c:v>39873</c:v>
                </c:pt>
                <c:pt idx="297">
                  <c:v>39874</c:v>
                </c:pt>
                <c:pt idx="298">
                  <c:v>39875</c:v>
                </c:pt>
                <c:pt idx="299">
                  <c:v>39876</c:v>
                </c:pt>
                <c:pt idx="300">
                  <c:v>39877</c:v>
                </c:pt>
                <c:pt idx="301">
                  <c:v>39878</c:v>
                </c:pt>
                <c:pt idx="302">
                  <c:v>39879</c:v>
                </c:pt>
                <c:pt idx="303">
                  <c:v>39880</c:v>
                </c:pt>
                <c:pt idx="304">
                  <c:v>39881</c:v>
                </c:pt>
                <c:pt idx="305">
                  <c:v>39882</c:v>
                </c:pt>
                <c:pt idx="306">
                  <c:v>39883</c:v>
                </c:pt>
                <c:pt idx="307">
                  <c:v>39884</c:v>
                </c:pt>
                <c:pt idx="308">
                  <c:v>39885</c:v>
                </c:pt>
                <c:pt idx="309">
                  <c:v>39886</c:v>
                </c:pt>
                <c:pt idx="310">
                  <c:v>39887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39893</c:v>
                </c:pt>
                <c:pt idx="317">
                  <c:v>39894</c:v>
                </c:pt>
                <c:pt idx="318">
                  <c:v>39895</c:v>
                </c:pt>
                <c:pt idx="319">
                  <c:v>39896</c:v>
                </c:pt>
                <c:pt idx="320">
                  <c:v>39897</c:v>
                </c:pt>
                <c:pt idx="321">
                  <c:v>39898</c:v>
                </c:pt>
                <c:pt idx="322">
                  <c:v>39899</c:v>
                </c:pt>
                <c:pt idx="323">
                  <c:v>39900</c:v>
                </c:pt>
                <c:pt idx="324">
                  <c:v>39901</c:v>
                </c:pt>
                <c:pt idx="325">
                  <c:v>39902</c:v>
                </c:pt>
                <c:pt idx="326">
                  <c:v>39903</c:v>
                </c:pt>
                <c:pt idx="327">
                  <c:v>39904</c:v>
                </c:pt>
                <c:pt idx="328">
                  <c:v>39905</c:v>
                </c:pt>
                <c:pt idx="329">
                  <c:v>39906</c:v>
                </c:pt>
                <c:pt idx="330">
                  <c:v>39907</c:v>
                </c:pt>
                <c:pt idx="331">
                  <c:v>39908</c:v>
                </c:pt>
                <c:pt idx="332">
                  <c:v>39909</c:v>
                </c:pt>
                <c:pt idx="333">
                  <c:v>39910</c:v>
                </c:pt>
                <c:pt idx="334">
                  <c:v>39911</c:v>
                </c:pt>
                <c:pt idx="335">
                  <c:v>39912</c:v>
                </c:pt>
                <c:pt idx="336">
                  <c:v>39913</c:v>
                </c:pt>
                <c:pt idx="337">
                  <c:v>39914</c:v>
                </c:pt>
                <c:pt idx="338">
                  <c:v>39915</c:v>
                </c:pt>
                <c:pt idx="339">
                  <c:v>39916</c:v>
                </c:pt>
                <c:pt idx="340">
                  <c:v>39917</c:v>
                </c:pt>
                <c:pt idx="341">
                  <c:v>39918</c:v>
                </c:pt>
                <c:pt idx="342">
                  <c:v>39919</c:v>
                </c:pt>
                <c:pt idx="343">
                  <c:v>39920</c:v>
                </c:pt>
                <c:pt idx="344">
                  <c:v>39921</c:v>
                </c:pt>
                <c:pt idx="345">
                  <c:v>39922</c:v>
                </c:pt>
                <c:pt idx="346">
                  <c:v>39923</c:v>
                </c:pt>
                <c:pt idx="347">
                  <c:v>39924</c:v>
                </c:pt>
                <c:pt idx="348">
                  <c:v>39925</c:v>
                </c:pt>
                <c:pt idx="349">
                  <c:v>39926</c:v>
                </c:pt>
                <c:pt idx="350">
                  <c:v>39927</c:v>
                </c:pt>
                <c:pt idx="351">
                  <c:v>39928</c:v>
                </c:pt>
                <c:pt idx="352">
                  <c:v>39929</c:v>
                </c:pt>
                <c:pt idx="353">
                  <c:v>39930</c:v>
                </c:pt>
                <c:pt idx="354">
                  <c:v>39931</c:v>
                </c:pt>
                <c:pt idx="355">
                  <c:v>39932</c:v>
                </c:pt>
                <c:pt idx="356">
                  <c:v>39933</c:v>
                </c:pt>
                <c:pt idx="357">
                  <c:v>39934</c:v>
                </c:pt>
                <c:pt idx="358">
                  <c:v>39935</c:v>
                </c:pt>
                <c:pt idx="359">
                  <c:v>39936</c:v>
                </c:pt>
                <c:pt idx="360">
                  <c:v>39937</c:v>
                </c:pt>
                <c:pt idx="361">
                  <c:v>39938</c:v>
                </c:pt>
                <c:pt idx="362">
                  <c:v>39939</c:v>
                </c:pt>
                <c:pt idx="363">
                  <c:v>39940</c:v>
                </c:pt>
                <c:pt idx="364">
                  <c:v>39941</c:v>
                </c:pt>
                <c:pt idx="365">
                  <c:v>39942</c:v>
                </c:pt>
                <c:pt idx="366">
                  <c:v>39943</c:v>
                </c:pt>
                <c:pt idx="367">
                  <c:v>39944</c:v>
                </c:pt>
                <c:pt idx="368">
                  <c:v>39945</c:v>
                </c:pt>
                <c:pt idx="369">
                  <c:v>39946</c:v>
                </c:pt>
                <c:pt idx="370">
                  <c:v>39947</c:v>
                </c:pt>
                <c:pt idx="371">
                  <c:v>39948</c:v>
                </c:pt>
                <c:pt idx="372">
                  <c:v>39949</c:v>
                </c:pt>
                <c:pt idx="373">
                  <c:v>39950</c:v>
                </c:pt>
                <c:pt idx="374">
                  <c:v>39951</c:v>
                </c:pt>
                <c:pt idx="375">
                  <c:v>39952</c:v>
                </c:pt>
                <c:pt idx="376">
                  <c:v>39953</c:v>
                </c:pt>
                <c:pt idx="377">
                  <c:v>39954</c:v>
                </c:pt>
                <c:pt idx="378">
                  <c:v>39955</c:v>
                </c:pt>
                <c:pt idx="379">
                  <c:v>39956</c:v>
                </c:pt>
                <c:pt idx="380">
                  <c:v>39957</c:v>
                </c:pt>
                <c:pt idx="381">
                  <c:v>39958</c:v>
                </c:pt>
                <c:pt idx="382">
                  <c:v>39959</c:v>
                </c:pt>
                <c:pt idx="383">
                  <c:v>39960</c:v>
                </c:pt>
                <c:pt idx="384">
                  <c:v>39961</c:v>
                </c:pt>
                <c:pt idx="385">
                  <c:v>39962</c:v>
                </c:pt>
                <c:pt idx="386">
                  <c:v>39963</c:v>
                </c:pt>
                <c:pt idx="387">
                  <c:v>39964</c:v>
                </c:pt>
                <c:pt idx="388">
                  <c:v>39965</c:v>
                </c:pt>
                <c:pt idx="389">
                  <c:v>39966</c:v>
                </c:pt>
                <c:pt idx="390">
                  <c:v>39967</c:v>
                </c:pt>
                <c:pt idx="391">
                  <c:v>39968</c:v>
                </c:pt>
                <c:pt idx="392">
                  <c:v>39969</c:v>
                </c:pt>
                <c:pt idx="393">
                  <c:v>39970</c:v>
                </c:pt>
                <c:pt idx="394">
                  <c:v>39971</c:v>
                </c:pt>
                <c:pt idx="395">
                  <c:v>39972</c:v>
                </c:pt>
                <c:pt idx="396">
                  <c:v>39973</c:v>
                </c:pt>
                <c:pt idx="397">
                  <c:v>39974</c:v>
                </c:pt>
                <c:pt idx="398">
                  <c:v>39975</c:v>
                </c:pt>
                <c:pt idx="399">
                  <c:v>39976</c:v>
                </c:pt>
                <c:pt idx="400">
                  <c:v>39977</c:v>
                </c:pt>
                <c:pt idx="401">
                  <c:v>39978</c:v>
                </c:pt>
                <c:pt idx="402">
                  <c:v>39979</c:v>
                </c:pt>
                <c:pt idx="403">
                  <c:v>39980</c:v>
                </c:pt>
                <c:pt idx="404">
                  <c:v>39981</c:v>
                </c:pt>
                <c:pt idx="405">
                  <c:v>39982</c:v>
                </c:pt>
                <c:pt idx="406">
                  <c:v>39983</c:v>
                </c:pt>
                <c:pt idx="407">
                  <c:v>39984</c:v>
                </c:pt>
                <c:pt idx="408">
                  <c:v>39985</c:v>
                </c:pt>
                <c:pt idx="409">
                  <c:v>39986</c:v>
                </c:pt>
                <c:pt idx="410">
                  <c:v>39987</c:v>
                </c:pt>
                <c:pt idx="411">
                  <c:v>39988</c:v>
                </c:pt>
                <c:pt idx="412">
                  <c:v>39989</c:v>
                </c:pt>
                <c:pt idx="413">
                  <c:v>39990</c:v>
                </c:pt>
                <c:pt idx="414">
                  <c:v>39991</c:v>
                </c:pt>
                <c:pt idx="415">
                  <c:v>39992</c:v>
                </c:pt>
                <c:pt idx="416">
                  <c:v>39993</c:v>
                </c:pt>
                <c:pt idx="417">
                  <c:v>39994</c:v>
                </c:pt>
                <c:pt idx="418">
                  <c:v>39995</c:v>
                </c:pt>
                <c:pt idx="419">
                  <c:v>39996</c:v>
                </c:pt>
                <c:pt idx="420">
                  <c:v>39997</c:v>
                </c:pt>
                <c:pt idx="421">
                  <c:v>39998</c:v>
                </c:pt>
                <c:pt idx="422">
                  <c:v>39999</c:v>
                </c:pt>
                <c:pt idx="423">
                  <c:v>40000</c:v>
                </c:pt>
                <c:pt idx="424">
                  <c:v>40001</c:v>
                </c:pt>
                <c:pt idx="425">
                  <c:v>40002</c:v>
                </c:pt>
                <c:pt idx="426">
                  <c:v>40003</c:v>
                </c:pt>
                <c:pt idx="427">
                  <c:v>40004</c:v>
                </c:pt>
                <c:pt idx="428">
                  <c:v>40005</c:v>
                </c:pt>
                <c:pt idx="429">
                  <c:v>40006</c:v>
                </c:pt>
                <c:pt idx="430">
                  <c:v>40007</c:v>
                </c:pt>
                <c:pt idx="431">
                  <c:v>40008</c:v>
                </c:pt>
                <c:pt idx="432">
                  <c:v>40009</c:v>
                </c:pt>
                <c:pt idx="433">
                  <c:v>40010</c:v>
                </c:pt>
                <c:pt idx="434">
                  <c:v>40011</c:v>
                </c:pt>
                <c:pt idx="435">
                  <c:v>40012</c:v>
                </c:pt>
                <c:pt idx="436">
                  <c:v>40013</c:v>
                </c:pt>
                <c:pt idx="437">
                  <c:v>40014</c:v>
                </c:pt>
                <c:pt idx="438">
                  <c:v>40015</c:v>
                </c:pt>
                <c:pt idx="439">
                  <c:v>40016</c:v>
                </c:pt>
                <c:pt idx="440">
                  <c:v>40017</c:v>
                </c:pt>
                <c:pt idx="441">
                  <c:v>40018</c:v>
                </c:pt>
                <c:pt idx="442">
                  <c:v>40019</c:v>
                </c:pt>
                <c:pt idx="443">
                  <c:v>40020</c:v>
                </c:pt>
                <c:pt idx="444">
                  <c:v>40021</c:v>
                </c:pt>
                <c:pt idx="445">
                  <c:v>40022</c:v>
                </c:pt>
                <c:pt idx="446">
                  <c:v>40023</c:v>
                </c:pt>
                <c:pt idx="447">
                  <c:v>40024</c:v>
                </c:pt>
                <c:pt idx="448">
                  <c:v>40025</c:v>
                </c:pt>
                <c:pt idx="449">
                  <c:v>40026</c:v>
                </c:pt>
                <c:pt idx="450">
                  <c:v>40027</c:v>
                </c:pt>
                <c:pt idx="451">
                  <c:v>40028</c:v>
                </c:pt>
                <c:pt idx="452">
                  <c:v>40029</c:v>
                </c:pt>
                <c:pt idx="453">
                  <c:v>40030</c:v>
                </c:pt>
                <c:pt idx="454">
                  <c:v>40031</c:v>
                </c:pt>
                <c:pt idx="455">
                  <c:v>40032</c:v>
                </c:pt>
                <c:pt idx="456">
                  <c:v>40033</c:v>
                </c:pt>
                <c:pt idx="457">
                  <c:v>40034</c:v>
                </c:pt>
                <c:pt idx="458">
                  <c:v>40035</c:v>
                </c:pt>
                <c:pt idx="459">
                  <c:v>40036</c:v>
                </c:pt>
                <c:pt idx="460">
                  <c:v>40037</c:v>
                </c:pt>
                <c:pt idx="461">
                  <c:v>40038</c:v>
                </c:pt>
                <c:pt idx="462">
                  <c:v>40039</c:v>
                </c:pt>
                <c:pt idx="463">
                  <c:v>40040</c:v>
                </c:pt>
                <c:pt idx="464">
                  <c:v>40041</c:v>
                </c:pt>
                <c:pt idx="465">
                  <c:v>40042</c:v>
                </c:pt>
                <c:pt idx="466">
                  <c:v>40043</c:v>
                </c:pt>
                <c:pt idx="467">
                  <c:v>40044</c:v>
                </c:pt>
                <c:pt idx="468">
                  <c:v>40045</c:v>
                </c:pt>
                <c:pt idx="469">
                  <c:v>40046</c:v>
                </c:pt>
                <c:pt idx="470">
                  <c:v>40047</c:v>
                </c:pt>
                <c:pt idx="471">
                  <c:v>40048</c:v>
                </c:pt>
                <c:pt idx="472">
                  <c:v>40049</c:v>
                </c:pt>
                <c:pt idx="473">
                  <c:v>40050</c:v>
                </c:pt>
                <c:pt idx="474">
                  <c:v>40051</c:v>
                </c:pt>
                <c:pt idx="475">
                  <c:v>40052</c:v>
                </c:pt>
                <c:pt idx="476">
                  <c:v>40053</c:v>
                </c:pt>
                <c:pt idx="477">
                  <c:v>40054</c:v>
                </c:pt>
                <c:pt idx="478">
                  <c:v>40055</c:v>
                </c:pt>
                <c:pt idx="479">
                  <c:v>40056</c:v>
                </c:pt>
                <c:pt idx="480">
                  <c:v>40057</c:v>
                </c:pt>
                <c:pt idx="481">
                  <c:v>40058</c:v>
                </c:pt>
                <c:pt idx="482">
                  <c:v>40059</c:v>
                </c:pt>
                <c:pt idx="483">
                  <c:v>40060</c:v>
                </c:pt>
                <c:pt idx="484">
                  <c:v>40061</c:v>
                </c:pt>
                <c:pt idx="485">
                  <c:v>40062</c:v>
                </c:pt>
                <c:pt idx="486">
                  <c:v>40063</c:v>
                </c:pt>
                <c:pt idx="487">
                  <c:v>40064</c:v>
                </c:pt>
                <c:pt idx="488">
                  <c:v>40065</c:v>
                </c:pt>
                <c:pt idx="489">
                  <c:v>40066</c:v>
                </c:pt>
                <c:pt idx="490">
                  <c:v>40067</c:v>
                </c:pt>
                <c:pt idx="491">
                  <c:v>40068</c:v>
                </c:pt>
                <c:pt idx="492">
                  <c:v>40069</c:v>
                </c:pt>
                <c:pt idx="493">
                  <c:v>40070</c:v>
                </c:pt>
                <c:pt idx="494">
                  <c:v>40071</c:v>
                </c:pt>
                <c:pt idx="495">
                  <c:v>40072</c:v>
                </c:pt>
                <c:pt idx="496">
                  <c:v>40073</c:v>
                </c:pt>
                <c:pt idx="497">
                  <c:v>40074</c:v>
                </c:pt>
                <c:pt idx="498">
                  <c:v>40075</c:v>
                </c:pt>
                <c:pt idx="499">
                  <c:v>40076</c:v>
                </c:pt>
                <c:pt idx="500">
                  <c:v>40077</c:v>
                </c:pt>
                <c:pt idx="501">
                  <c:v>40078</c:v>
                </c:pt>
                <c:pt idx="502">
                  <c:v>40079</c:v>
                </c:pt>
                <c:pt idx="503">
                  <c:v>40080</c:v>
                </c:pt>
                <c:pt idx="504">
                  <c:v>40081</c:v>
                </c:pt>
                <c:pt idx="505">
                  <c:v>40082</c:v>
                </c:pt>
                <c:pt idx="506">
                  <c:v>40083</c:v>
                </c:pt>
                <c:pt idx="507">
                  <c:v>40084</c:v>
                </c:pt>
                <c:pt idx="508">
                  <c:v>40085</c:v>
                </c:pt>
                <c:pt idx="509">
                  <c:v>40086</c:v>
                </c:pt>
                <c:pt idx="510">
                  <c:v>40087</c:v>
                </c:pt>
                <c:pt idx="511">
                  <c:v>40088</c:v>
                </c:pt>
                <c:pt idx="512">
                  <c:v>40089</c:v>
                </c:pt>
                <c:pt idx="513">
                  <c:v>40090</c:v>
                </c:pt>
                <c:pt idx="514">
                  <c:v>40091</c:v>
                </c:pt>
                <c:pt idx="515">
                  <c:v>40092</c:v>
                </c:pt>
                <c:pt idx="516">
                  <c:v>40093</c:v>
                </c:pt>
                <c:pt idx="517">
                  <c:v>40094</c:v>
                </c:pt>
                <c:pt idx="518">
                  <c:v>40095</c:v>
                </c:pt>
                <c:pt idx="519">
                  <c:v>40096</c:v>
                </c:pt>
                <c:pt idx="520">
                  <c:v>40097</c:v>
                </c:pt>
                <c:pt idx="521">
                  <c:v>40098</c:v>
                </c:pt>
                <c:pt idx="522">
                  <c:v>40099</c:v>
                </c:pt>
                <c:pt idx="523">
                  <c:v>40100</c:v>
                </c:pt>
                <c:pt idx="524">
                  <c:v>40101</c:v>
                </c:pt>
                <c:pt idx="525">
                  <c:v>40102</c:v>
                </c:pt>
                <c:pt idx="526">
                  <c:v>40103</c:v>
                </c:pt>
                <c:pt idx="527">
                  <c:v>40104</c:v>
                </c:pt>
                <c:pt idx="528">
                  <c:v>40105</c:v>
                </c:pt>
                <c:pt idx="529">
                  <c:v>40106</c:v>
                </c:pt>
                <c:pt idx="530">
                  <c:v>40107</c:v>
                </c:pt>
                <c:pt idx="531">
                  <c:v>40108</c:v>
                </c:pt>
                <c:pt idx="532">
                  <c:v>40109</c:v>
                </c:pt>
                <c:pt idx="533">
                  <c:v>40110</c:v>
                </c:pt>
                <c:pt idx="534">
                  <c:v>40111</c:v>
                </c:pt>
                <c:pt idx="535">
                  <c:v>40112</c:v>
                </c:pt>
                <c:pt idx="536">
                  <c:v>40113</c:v>
                </c:pt>
                <c:pt idx="537">
                  <c:v>40114</c:v>
                </c:pt>
                <c:pt idx="538">
                  <c:v>40115</c:v>
                </c:pt>
                <c:pt idx="539">
                  <c:v>40116</c:v>
                </c:pt>
                <c:pt idx="540">
                  <c:v>40117</c:v>
                </c:pt>
                <c:pt idx="541">
                  <c:v>40118</c:v>
                </c:pt>
                <c:pt idx="542">
                  <c:v>40119</c:v>
                </c:pt>
                <c:pt idx="543">
                  <c:v>40120</c:v>
                </c:pt>
                <c:pt idx="544">
                  <c:v>40121</c:v>
                </c:pt>
                <c:pt idx="545">
                  <c:v>40122</c:v>
                </c:pt>
                <c:pt idx="546">
                  <c:v>40123</c:v>
                </c:pt>
                <c:pt idx="547">
                  <c:v>40124</c:v>
                </c:pt>
                <c:pt idx="548">
                  <c:v>40125</c:v>
                </c:pt>
                <c:pt idx="549">
                  <c:v>40126</c:v>
                </c:pt>
                <c:pt idx="550">
                  <c:v>40127</c:v>
                </c:pt>
                <c:pt idx="551">
                  <c:v>40128</c:v>
                </c:pt>
                <c:pt idx="552">
                  <c:v>40129</c:v>
                </c:pt>
                <c:pt idx="553">
                  <c:v>40130</c:v>
                </c:pt>
                <c:pt idx="554">
                  <c:v>40131</c:v>
                </c:pt>
                <c:pt idx="555">
                  <c:v>40132</c:v>
                </c:pt>
                <c:pt idx="556">
                  <c:v>40133</c:v>
                </c:pt>
                <c:pt idx="557">
                  <c:v>40134</c:v>
                </c:pt>
                <c:pt idx="558">
                  <c:v>40135</c:v>
                </c:pt>
                <c:pt idx="559">
                  <c:v>40136</c:v>
                </c:pt>
                <c:pt idx="560">
                  <c:v>40137</c:v>
                </c:pt>
                <c:pt idx="561">
                  <c:v>40138</c:v>
                </c:pt>
                <c:pt idx="562">
                  <c:v>40139</c:v>
                </c:pt>
                <c:pt idx="563">
                  <c:v>40140</c:v>
                </c:pt>
                <c:pt idx="564">
                  <c:v>40141</c:v>
                </c:pt>
                <c:pt idx="565">
                  <c:v>40142</c:v>
                </c:pt>
                <c:pt idx="566">
                  <c:v>40143</c:v>
                </c:pt>
                <c:pt idx="567">
                  <c:v>40144</c:v>
                </c:pt>
                <c:pt idx="568">
                  <c:v>40145</c:v>
                </c:pt>
                <c:pt idx="569">
                  <c:v>40146</c:v>
                </c:pt>
                <c:pt idx="570">
                  <c:v>40147</c:v>
                </c:pt>
                <c:pt idx="571">
                  <c:v>40148</c:v>
                </c:pt>
                <c:pt idx="572">
                  <c:v>40149</c:v>
                </c:pt>
                <c:pt idx="573">
                  <c:v>40150</c:v>
                </c:pt>
                <c:pt idx="574">
                  <c:v>40151</c:v>
                </c:pt>
                <c:pt idx="575">
                  <c:v>40152</c:v>
                </c:pt>
                <c:pt idx="576">
                  <c:v>40153</c:v>
                </c:pt>
                <c:pt idx="577">
                  <c:v>40154</c:v>
                </c:pt>
                <c:pt idx="578">
                  <c:v>40155</c:v>
                </c:pt>
                <c:pt idx="579">
                  <c:v>40156</c:v>
                </c:pt>
                <c:pt idx="580">
                  <c:v>40157</c:v>
                </c:pt>
                <c:pt idx="581">
                  <c:v>40158</c:v>
                </c:pt>
                <c:pt idx="582">
                  <c:v>40159</c:v>
                </c:pt>
                <c:pt idx="583">
                  <c:v>40160</c:v>
                </c:pt>
                <c:pt idx="584">
                  <c:v>40161</c:v>
                </c:pt>
                <c:pt idx="585">
                  <c:v>40162</c:v>
                </c:pt>
                <c:pt idx="586">
                  <c:v>40163</c:v>
                </c:pt>
                <c:pt idx="587">
                  <c:v>40164</c:v>
                </c:pt>
                <c:pt idx="588">
                  <c:v>40165</c:v>
                </c:pt>
                <c:pt idx="589">
                  <c:v>40166</c:v>
                </c:pt>
                <c:pt idx="590">
                  <c:v>40167</c:v>
                </c:pt>
                <c:pt idx="591">
                  <c:v>40168</c:v>
                </c:pt>
                <c:pt idx="592">
                  <c:v>40169</c:v>
                </c:pt>
                <c:pt idx="593">
                  <c:v>40170</c:v>
                </c:pt>
                <c:pt idx="594">
                  <c:v>40171</c:v>
                </c:pt>
                <c:pt idx="595">
                  <c:v>40172</c:v>
                </c:pt>
                <c:pt idx="596">
                  <c:v>40173</c:v>
                </c:pt>
                <c:pt idx="597">
                  <c:v>40174</c:v>
                </c:pt>
                <c:pt idx="598">
                  <c:v>40175</c:v>
                </c:pt>
                <c:pt idx="599">
                  <c:v>40176</c:v>
                </c:pt>
                <c:pt idx="600">
                  <c:v>40177</c:v>
                </c:pt>
                <c:pt idx="601">
                  <c:v>40178</c:v>
                </c:pt>
                <c:pt idx="602">
                  <c:v>40179</c:v>
                </c:pt>
                <c:pt idx="603">
                  <c:v>40180</c:v>
                </c:pt>
                <c:pt idx="604">
                  <c:v>40181</c:v>
                </c:pt>
                <c:pt idx="605">
                  <c:v>40182</c:v>
                </c:pt>
                <c:pt idx="606">
                  <c:v>40183</c:v>
                </c:pt>
                <c:pt idx="607">
                  <c:v>40184</c:v>
                </c:pt>
                <c:pt idx="608">
                  <c:v>40185</c:v>
                </c:pt>
                <c:pt idx="609">
                  <c:v>40186</c:v>
                </c:pt>
                <c:pt idx="610">
                  <c:v>40187</c:v>
                </c:pt>
                <c:pt idx="611">
                  <c:v>40188</c:v>
                </c:pt>
                <c:pt idx="612">
                  <c:v>40189</c:v>
                </c:pt>
                <c:pt idx="613">
                  <c:v>40190</c:v>
                </c:pt>
                <c:pt idx="614">
                  <c:v>40191</c:v>
                </c:pt>
                <c:pt idx="615">
                  <c:v>40192</c:v>
                </c:pt>
                <c:pt idx="616">
                  <c:v>40193</c:v>
                </c:pt>
                <c:pt idx="617">
                  <c:v>40194</c:v>
                </c:pt>
                <c:pt idx="618">
                  <c:v>40195</c:v>
                </c:pt>
                <c:pt idx="619">
                  <c:v>40196</c:v>
                </c:pt>
                <c:pt idx="620">
                  <c:v>40197</c:v>
                </c:pt>
                <c:pt idx="621">
                  <c:v>40198</c:v>
                </c:pt>
                <c:pt idx="622">
                  <c:v>40199</c:v>
                </c:pt>
                <c:pt idx="623">
                  <c:v>40200</c:v>
                </c:pt>
                <c:pt idx="624">
                  <c:v>40201</c:v>
                </c:pt>
                <c:pt idx="625">
                  <c:v>40202</c:v>
                </c:pt>
                <c:pt idx="626">
                  <c:v>40203</c:v>
                </c:pt>
                <c:pt idx="627">
                  <c:v>40204</c:v>
                </c:pt>
                <c:pt idx="628">
                  <c:v>40205</c:v>
                </c:pt>
                <c:pt idx="629">
                  <c:v>40206</c:v>
                </c:pt>
                <c:pt idx="630">
                  <c:v>40207</c:v>
                </c:pt>
                <c:pt idx="631">
                  <c:v>40208</c:v>
                </c:pt>
                <c:pt idx="632">
                  <c:v>40209</c:v>
                </c:pt>
                <c:pt idx="633">
                  <c:v>40210</c:v>
                </c:pt>
                <c:pt idx="634">
                  <c:v>40211</c:v>
                </c:pt>
                <c:pt idx="635">
                  <c:v>40212</c:v>
                </c:pt>
                <c:pt idx="636">
                  <c:v>40213</c:v>
                </c:pt>
                <c:pt idx="637">
                  <c:v>40214</c:v>
                </c:pt>
                <c:pt idx="638">
                  <c:v>40215</c:v>
                </c:pt>
                <c:pt idx="639">
                  <c:v>40216</c:v>
                </c:pt>
                <c:pt idx="640">
                  <c:v>40217</c:v>
                </c:pt>
                <c:pt idx="641">
                  <c:v>40218</c:v>
                </c:pt>
                <c:pt idx="642">
                  <c:v>40219</c:v>
                </c:pt>
                <c:pt idx="643">
                  <c:v>40220</c:v>
                </c:pt>
                <c:pt idx="644">
                  <c:v>40221</c:v>
                </c:pt>
                <c:pt idx="645">
                  <c:v>40222</c:v>
                </c:pt>
                <c:pt idx="646">
                  <c:v>40223</c:v>
                </c:pt>
                <c:pt idx="647">
                  <c:v>40224</c:v>
                </c:pt>
                <c:pt idx="648">
                  <c:v>40225</c:v>
                </c:pt>
                <c:pt idx="649">
                  <c:v>40226</c:v>
                </c:pt>
                <c:pt idx="650">
                  <c:v>40227</c:v>
                </c:pt>
                <c:pt idx="651">
                  <c:v>40228</c:v>
                </c:pt>
                <c:pt idx="652">
                  <c:v>40229</c:v>
                </c:pt>
                <c:pt idx="653">
                  <c:v>40230</c:v>
                </c:pt>
                <c:pt idx="654">
                  <c:v>40231</c:v>
                </c:pt>
                <c:pt idx="655">
                  <c:v>40232</c:v>
                </c:pt>
                <c:pt idx="656">
                  <c:v>40233</c:v>
                </c:pt>
                <c:pt idx="657">
                  <c:v>40234</c:v>
                </c:pt>
                <c:pt idx="658">
                  <c:v>40235</c:v>
                </c:pt>
                <c:pt idx="659">
                  <c:v>40236</c:v>
                </c:pt>
                <c:pt idx="660">
                  <c:v>40237</c:v>
                </c:pt>
                <c:pt idx="661">
                  <c:v>40238</c:v>
                </c:pt>
                <c:pt idx="662">
                  <c:v>40239</c:v>
                </c:pt>
                <c:pt idx="663">
                  <c:v>40240</c:v>
                </c:pt>
                <c:pt idx="664">
                  <c:v>40241</c:v>
                </c:pt>
                <c:pt idx="665">
                  <c:v>40242</c:v>
                </c:pt>
                <c:pt idx="666">
                  <c:v>40243</c:v>
                </c:pt>
                <c:pt idx="667">
                  <c:v>40244</c:v>
                </c:pt>
                <c:pt idx="668">
                  <c:v>40245</c:v>
                </c:pt>
                <c:pt idx="669">
                  <c:v>40246</c:v>
                </c:pt>
                <c:pt idx="670">
                  <c:v>40247</c:v>
                </c:pt>
                <c:pt idx="671">
                  <c:v>40248</c:v>
                </c:pt>
                <c:pt idx="672">
                  <c:v>40249</c:v>
                </c:pt>
                <c:pt idx="673">
                  <c:v>40250</c:v>
                </c:pt>
                <c:pt idx="674">
                  <c:v>40251</c:v>
                </c:pt>
                <c:pt idx="675">
                  <c:v>40252</c:v>
                </c:pt>
                <c:pt idx="676">
                  <c:v>40253</c:v>
                </c:pt>
                <c:pt idx="677">
                  <c:v>40254</c:v>
                </c:pt>
                <c:pt idx="678">
                  <c:v>40255</c:v>
                </c:pt>
                <c:pt idx="679">
                  <c:v>40256</c:v>
                </c:pt>
                <c:pt idx="680">
                  <c:v>40257</c:v>
                </c:pt>
                <c:pt idx="681">
                  <c:v>40258</c:v>
                </c:pt>
                <c:pt idx="682">
                  <c:v>40259</c:v>
                </c:pt>
                <c:pt idx="683">
                  <c:v>40260</c:v>
                </c:pt>
                <c:pt idx="684">
                  <c:v>40261</c:v>
                </c:pt>
                <c:pt idx="685">
                  <c:v>40262</c:v>
                </c:pt>
                <c:pt idx="686">
                  <c:v>40263</c:v>
                </c:pt>
                <c:pt idx="687">
                  <c:v>40264</c:v>
                </c:pt>
                <c:pt idx="688">
                  <c:v>40265</c:v>
                </c:pt>
                <c:pt idx="689">
                  <c:v>40266</c:v>
                </c:pt>
                <c:pt idx="690">
                  <c:v>40267</c:v>
                </c:pt>
                <c:pt idx="691">
                  <c:v>40268</c:v>
                </c:pt>
                <c:pt idx="692">
                  <c:v>40269</c:v>
                </c:pt>
                <c:pt idx="693">
                  <c:v>40270</c:v>
                </c:pt>
                <c:pt idx="694">
                  <c:v>40271</c:v>
                </c:pt>
                <c:pt idx="695">
                  <c:v>40272</c:v>
                </c:pt>
                <c:pt idx="696">
                  <c:v>40273</c:v>
                </c:pt>
                <c:pt idx="697">
                  <c:v>40274</c:v>
                </c:pt>
                <c:pt idx="698">
                  <c:v>40275</c:v>
                </c:pt>
                <c:pt idx="699">
                  <c:v>40276</c:v>
                </c:pt>
                <c:pt idx="700">
                  <c:v>40277</c:v>
                </c:pt>
                <c:pt idx="701">
                  <c:v>40278</c:v>
                </c:pt>
                <c:pt idx="702">
                  <c:v>40279</c:v>
                </c:pt>
                <c:pt idx="703">
                  <c:v>40280</c:v>
                </c:pt>
                <c:pt idx="704">
                  <c:v>40281</c:v>
                </c:pt>
                <c:pt idx="705">
                  <c:v>40282</c:v>
                </c:pt>
                <c:pt idx="706">
                  <c:v>40283</c:v>
                </c:pt>
                <c:pt idx="707">
                  <c:v>40284</c:v>
                </c:pt>
                <c:pt idx="708">
                  <c:v>40285</c:v>
                </c:pt>
                <c:pt idx="709">
                  <c:v>40286</c:v>
                </c:pt>
                <c:pt idx="710">
                  <c:v>40287</c:v>
                </c:pt>
                <c:pt idx="711">
                  <c:v>40288</c:v>
                </c:pt>
                <c:pt idx="712">
                  <c:v>40289</c:v>
                </c:pt>
                <c:pt idx="713">
                  <c:v>40290</c:v>
                </c:pt>
                <c:pt idx="714">
                  <c:v>40291</c:v>
                </c:pt>
                <c:pt idx="715">
                  <c:v>40292</c:v>
                </c:pt>
                <c:pt idx="716">
                  <c:v>40293</c:v>
                </c:pt>
                <c:pt idx="717">
                  <c:v>40294</c:v>
                </c:pt>
                <c:pt idx="718">
                  <c:v>40295</c:v>
                </c:pt>
                <c:pt idx="719">
                  <c:v>40296</c:v>
                </c:pt>
                <c:pt idx="720">
                  <c:v>40297</c:v>
                </c:pt>
                <c:pt idx="721">
                  <c:v>40298</c:v>
                </c:pt>
                <c:pt idx="722">
                  <c:v>40299</c:v>
                </c:pt>
                <c:pt idx="723">
                  <c:v>40300</c:v>
                </c:pt>
                <c:pt idx="724">
                  <c:v>40301</c:v>
                </c:pt>
                <c:pt idx="725">
                  <c:v>40302</c:v>
                </c:pt>
                <c:pt idx="726">
                  <c:v>40303</c:v>
                </c:pt>
                <c:pt idx="727">
                  <c:v>40304</c:v>
                </c:pt>
                <c:pt idx="728">
                  <c:v>40305</c:v>
                </c:pt>
                <c:pt idx="729">
                  <c:v>40306</c:v>
                </c:pt>
                <c:pt idx="730">
                  <c:v>40307</c:v>
                </c:pt>
                <c:pt idx="731">
                  <c:v>40308</c:v>
                </c:pt>
                <c:pt idx="732">
                  <c:v>40309</c:v>
                </c:pt>
                <c:pt idx="733">
                  <c:v>40310</c:v>
                </c:pt>
                <c:pt idx="734">
                  <c:v>40311</c:v>
                </c:pt>
                <c:pt idx="735">
                  <c:v>40312</c:v>
                </c:pt>
                <c:pt idx="736">
                  <c:v>40313</c:v>
                </c:pt>
                <c:pt idx="737">
                  <c:v>40314</c:v>
                </c:pt>
                <c:pt idx="738">
                  <c:v>40315</c:v>
                </c:pt>
                <c:pt idx="739">
                  <c:v>40316</c:v>
                </c:pt>
                <c:pt idx="740">
                  <c:v>40317</c:v>
                </c:pt>
                <c:pt idx="741">
                  <c:v>40318</c:v>
                </c:pt>
                <c:pt idx="742">
                  <c:v>40319</c:v>
                </c:pt>
                <c:pt idx="743">
                  <c:v>40320</c:v>
                </c:pt>
                <c:pt idx="744">
                  <c:v>40321</c:v>
                </c:pt>
                <c:pt idx="745">
                  <c:v>40322</c:v>
                </c:pt>
                <c:pt idx="746">
                  <c:v>40323</c:v>
                </c:pt>
                <c:pt idx="747">
                  <c:v>40324</c:v>
                </c:pt>
                <c:pt idx="748">
                  <c:v>40325</c:v>
                </c:pt>
                <c:pt idx="749">
                  <c:v>40326</c:v>
                </c:pt>
                <c:pt idx="750">
                  <c:v>40327</c:v>
                </c:pt>
                <c:pt idx="751">
                  <c:v>40328</c:v>
                </c:pt>
                <c:pt idx="752">
                  <c:v>40329</c:v>
                </c:pt>
                <c:pt idx="753">
                  <c:v>40330</c:v>
                </c:pt>
                <c:pt idx="754">
                  <c:v>40331</c:v>
                </c:pt>
                <c:pt idx="755">
                  <c:v>40332</c:v>
                </c:pt>
                <c:pt idx="756">
                  <c:v>40333</c:v>
                </c:pt>
                <c:pt idx="757">
                  <c:v>40334</c:v>
                </c:pt>
                <c:pt idx="758">
                  <c:v>40335</c:v>
                </c:pt>
                <c:pt idx="759">
                  <c:v>40336</c:v>
                </c:pt>
                <c:pt idx="760">
                  <c:v>40337</c:v>
                </c:pt>
                <c:pt idx="761">
                  <c:v>40338</c:v>
                </c:pt>
                <c:pt idx="762">
                  <c:v>40339</c:v>
                </c:pt>
                <c:pt idx="763">
                  <c:v>40340</c:v>
                </c:pt>
                <c:pt idx="764">
                  <c:v>40341</c:v>
                </c:pt>
                <c:pt idx="765">
                  <c:v>40342</c:v>
                </c:pt>
                <c:pt idx="766">
                  <c:v>40343</c:v>
                </c:pt>
                <c:pt idx="767">
                  <c:v>40344</c:v>
                </c:pt>
                <c:pt idx="768">
                  <c:v>40345</c:v>
                </c:pt>
                <c:pt idx="769">
                  <c:v>40346</c:v>
                </c:pt>
                <c:pt idx="770">
                  <c:v>40347</c:v>
                </c:pt>
                <c:pt idx="771">
                  <c:v>40348</c:v>
                </c:pt>
                <c:pt idx="772">
                  <c:v>40349</c:v>
                </c:pt>
                <c:pt idx="773">
                  <c:v>40350</c:v>
                </c:pt>
                <c:pt idx="774">
                  <c:v>40351</c:v>
                </c:pt>
                <c:pt idx="775">
                  <c:v>40352</c:v>
                </c:pt>
                <c:pt idx="776">
                  <c:v>40353</c:v>
                </c:pt>
                <c:pt idx="777">
                  <c:v>40354</c:v>
                </c:pt>
                <c:pt idx="778">
                  <c:v>40355</c:v>
                </c:pt>
                <c:pt idx="779">
                  <c:v>40356</c:v>
                </c:pt>
                <c:pt idx="780">
                  <c:v>40357</c:v>
                </c:pt>
                <c:pt idx="781">
                  <c:v>40358</c:v>
                </c:pt>
                <c:pt idx="782">
                  <c:v>40359</c:v>
                </c:pt>
                <c:pt idx="783">
                  <c:v>40360</c:v>
                </c:pt>
                <c:pt idx="784">
                  <c:v>40361</c:v>
                </c:pt>
                <c:pt idx="785">
                  <c:v>40362</c:v>
                </c:pt>
                <c:pt idx="786">
                  <c:v>40363</c:v>
                </c:pt>
                <c:pt idx="787">
                  <c:v>40364</c:v>
                </c:pt>
                <c:pt idx="788">
                  <c:v>40365</c:v>
                </c:pt>
                <c:pt idx="789">
                  <c:v>40366</c:v>
                </c:pt>
                <c:pt idx="790">
                  <c:v>40367</c:v>
                </c:pt>
                <c:pt idx="791">
                  <c:v>40368</c:v>
                </c:pt>
                <c:pt idx="792">
                  <c:v>40369</c:v>
                </c:pt>
                <c:pt idx="793">
                  <c:v>40370</c:v>
                </c:pt>
                <c:pt idx="794">
                  <c:v>40371</c:v>
                </c:pt>
                <c:pt idx="795">
                  <c:v>40372</c:v>
                </c:pt>
                <c:pt idx="796">
                  <c:v>40373</c:v>
                </c:pt>
                <c:pt idx="797">
                  <c:v>40374</c:v>
                </c:pt>
                <c:pt idx="798">
                  <c:v>40375</c:v>
                </c:pt>
                <c:pt idx="799">
                  <c:v>40376</c:v>
                </c:pt>
                <c:pt idx="800">
                  <c:v>40377</c:v>
                </c:pt>
                <c:pt idx="801">
                  <c:v>40378</c:v>
                </c:pt>
                <c:pt idx="802">
                  <c:v>40379</c:v>
                </c:pt>
                <c:pt idx="803">
                  <c:v>40380</c:v>
                </c:pt>
                <c:pt idx="804">
                  <c:v>40381</c:v>
                </c:pt>
                <c:pt idx="805">
                  <c:v>40382</c:v>
                </c:pt>
                <c:pt idx="806">
                  <c:v>40383</c:v>
                </c:pt>
                <c:pt idx="807">
                  <c:v>40384</c:v>
                </c:pt>
                <c:pt idx="808">
                  <c:v>40385</c:v>
                </c:pt>
                <c:pt idx="809">
                  <c:v>40386</c:v>
                </c:pt>
                <c:pt idx="810">
                  <c:v>40387</c:v>
                </c:pt>
                <c:pt idx="811">
                  <c:v>40388</c:v>
                </c:pt>
                <c:pt idx="812">
                  <c:v>40389</c:v>
                </c:pt>
                <c:pt idx="813">
                  <c:v>40390</c:v>
                </c:pt>
                <c:pt idx="814">
                  <c:v>40391</c:v>
                </c:pt>
                <c:pt idx="815">
                  <c:v>40392</c:v>
                </c:pt>
                <c:pt idx="816">
                  <c:v>40393</c:v>
                </c:pt>
                <c:pt idx="817">
                  <c:v>40394</c:v>
                </c:pt>
                <c:pt idx="818">
                  <c:v>40395</c:v>
                </c:pt>
                <c:pt idx="819">
                  <c:v>40396</c:v>
                </c:pt>
                <c:pt idx="820">
                  <c:v>40397</c:v>
                </c:pt>
                <c:pt idx="821">
                  <c:v>40398</c:v>
                </c:pt>
                <c:pt idx="822">
                  <c:v>40399</c:v>
                </c:pt>
                <c:pt idx="823">
                  <c:v>40400</c:v>
                </c:pt>
                <c:pt idx="824">
                  <c:v>40401</c:v>
                </c:pt>
                <c:pt idx="825">
                  <c:v>40402</c:v>
                </c:pt>
                <c:pt idx="826">
                  <c:v>40403</c:v>
                </c:pt>
                <c:pt idx="827">
                  <c:v>40404</c:v>
                </c:pt>
                <c:pt idx="828">
                  <c:v>40405</c:v>
                </c:pt>
                <c:pt idx="829">
                  <c:v>40406</c:v>
                </c:pt>
                <c:pt idx="830">
                  <c:v>40407</c:v>
                </c:pt>
                <c:pt idx="831">
                  <c:v>40408</c:v>
                </c:pt>
                <c:pt idx="832">
                  <c:v>40409</c:v>
                </c:pt>
                <c:pt idx="833">
                  <c:v>40410</c:v>
                </c:pt>
                <c:pt idx="834">
                  <c:v>40411</c:v>
                </c:pt>
                <c:pt idx="835">
                  <c:v>40412</c:v>
                </c:pt>
                <c:pt idx="836">
                  <c:v>40413</c:v>
                </c:pt>
                <c:pt idx="837">
                  <c:v>40414</c:v>
                </c:pt>
                <c:pt idx="838">
                  <c:v>40415</c:v>
                </c:pt>
                <c:pt idx="839">
                  <c:v>40416</c:v>
                </c:pt>
                <c:pt idx="840">
                  <c:v>40417</c:v>
                </c:pt>
                <c:pt idx="841">
                  <c:v>40418</c:v>
                </c:pt>
                <c:pt idx="842">
                  <c:v>40419</c:v>
                </c:pt>
                <c:pt idx="843">
                  <c:v>40420</c:v>
                </c:pt>
                <c:pt idx="844">
                  <c:v>40421</c:v>
                </c:pt>
                <c:pt idx="845">
                  <c:v>40422</c:v>
                </c:pt>
                <c:pt idx="846">
                  <c:v>40423</c:v>
                </c:pt>
                <c:pt idx="847">
                  <c:v>40424</c:v>
                </c:pt>
                <c:pt idx="848">
                  <c:v>40425</c:v>
                </c:pt>
                <c:pt idx="849">
                  <c:v>40426</c:v>
                </c:pt>
                <c:pt idx="850">
                  <c:v>40427</c:v>
                </c:pt>
                <c:pt idx="851">
                  <c:v>40428</c:v>
                </c:pt>
                <c:pt idx="852">
                  <c:v>40429</c:v>
                </c:pt>
                <c:pt idx="853">
                  <c:v>40430</c:v>
                </c:pt>
                <c:pt idx="854">
                  <c:v>40431</c:v>
                </c:pt>
                <c:pt idx="855">
                  <c:v>40432</c:v>
                </c:pt>
                <c:pt idx="856">
                  <c:v>40433</c:v>
                </c:pt>
                <c:pt idx="857">
                  <c:v>40434</c:v>
                </c:pt>
                <c:pt idx="858">
                  <c:v>40435</c:v>
                </c:pt>
                <c:pt idx="859">
                  <c:v>40436</c:v>
                </c:pt>
                <c:pt idx="860">
                  <c:v>40437</c:v>
                </c:pt>
                <c:pt idx="861">
                  <c:v>40438</c:v>
                </c:pt>
                <c:pt idx="862">
                  <c:v>40439</c:v>
                </c:pt>
                <c:pt idx="863">
                  <c:v>40440</c:v>
                </c:pt>
                <c:pt idx="864">
                  <c:v>40441</c:v>
                </c:pt>
                <c:pt idx="865">
                  <c:v>40442</c:v>
                </c:pt>
                <c:pt idx="866">
                  <c:v>40443</c:v>
                </c:pt>
                <c:pt idx="867">
                  <c:v>40444</c:v>
                </c:pt>
                <c:pt idx="868">
                  <c:v>40445</c:v>
                </c:pt>
                <c:pt idx="869">
                  <c:v>40446</c:v>
                </c:pt>
                <c:pt idx="870">
                  <c:v>40447</c:v>
                </c:pt>
                <c:pt idx="871">
                  <c:v>40448</c:v>
                </c:pt>
                <c:pt idx="872">
                  <c:v>40449</c:v>
                </c:pt>
                <c:pt idx="873">
                  <c:v>40450</c:v>
                </c:pt>
                <c:pt idx="874">
                  <c:v>40451</c:v>
                </c:pt>
                <c:pt idx="875">
                  <c:v>40452</c:v>
                </c:pt>
                <c:pt idx="876">
                  <c:v>40453</c:v>
                </c:pt>
                <c:pt idx="877">
                  <c:v>40454</c:v>
                </c:pt>
                <c:pt idx="878">
                  <c:v>40455</c:v>
                </c:pt>
                <c:pt idx="879">
                  <c:v>40456</c:v>
                </c:pt>
                <c:pt idx="880">
                  <c:v>40457</c:v>
                </c:pt>
                <c:pt idx="881">
                  <c:v>40458</c:v>
                </c:pt>
                <c:pt idx="882">
                  <c:v>40459</c:v>
                </c:pt>
                <c:pt idx="883">
                  <c:v>40460</c:v>
                </c:pt>
                <c:pt idx="884">
                  <c:v>40461</c:v>
                </c:pt>
                <c:pt idx="885">
                  <c:v>40462</c:v>
                </c:pt>
                <c:pt idx="886">
                  <c:v>40463</c:v>
                </c:pt>
                <c:pt idx="887">
                  <c:v>40464</c:v>
                </c:pt>
                <c:pt idx="888">
                  <c:v>40465</c:v>
                </c:pt>
                <c:pt idx="889">
                  <c:v>40466</c:v>
                </c:pt>
                <c:pt idx="890">
                  <c:v>40467</c:v>
                </c:pt>
                <c:pt idx="891">
                  <c:v>40468</c:v>
                </c:pt>
                <c:pt idx="892">
                  <c:v>40469</c:v>
                </c:pt>
                <c:pt idx="893">
                  <c:v>40470</c:v>
                </c:pt>
                <c:pt idx="894">
                  <c:v>40471</c:v>
                </c:pt>
                <c:pt idx="895">
                  <c:v>40472</c:v>
                </c:pt>
                <c:pt idx="896">
                  <c:v>40473</c:v>
                </c:pt>
                <c:pt idx="897">
                  <c:v>40474</c:v>
                </c:pt>
                <c:pt idx="898">
                  <c:v>40475</c:v>
                </c:pt>
                <c:pt idx="899">
                  <c:v>40476</c:v>
                </c:pt>
                <c:pt idx="900">
                  <c:v>40477</c:v>
                </c:pt>
                <c:pt idx="901">
                  <c:v>40478</c:v>
                </c:pt>
                <c:pt idx="902">
                  <c:v>40479</c:v>
                </c:pt>
                <c:pt idx="903">
                  <c:v>40480</c:v>
                </c:pt>
                <c:pt idx="904">
                  <c:v>40481</c:v>
                </c:pt>
                <c:pt idx="905">
                  <c:v>40482</c:v>
                </c:pt>
                <c:pt idx="906">
                  <c:v>40483</c:v>
                </c:pt>
                <c:pt idx="907">
                  <c:v>40484</c:v>
                </c:pt>
                <c:pt idx="908">
                  <c:v>40485</c:v>
                </c:pt>
                <c:pt idx="909">
                  <c:v>40486</c:v>
                </c:pt>
                <c:pt idx="910">
                  <c:v>40487</c:v>
                </c:pt>
                <c:pt idx="911">
                  <c:v>40488</c:v>
                </c:pt>
                <c:pt idx="912">
                  <c:v>40489</c:v>
                </c:pt>
                <c:pt idx="913">
                  <c:v>40490</c:v>
                </c:pt>
                <c:pt idx="914">
                  <c:v>40491</c:v>
                </c:pt>
                <c:pt idx="915">
                  <c:v>40492</c:v>
                </c:pt>
                <c:pt idx="916">
                  <c:v>40493</c:v>
                </c:pt>
                <c:pt idx="917">
                  <c:v>40494</c:v>
                </c:pt>
                <c:pt idx="918">
                  <c:v>40495</c:v>
                </c:pt>
                <c:pt idx="919">
                  <c:v>40496</c:v>
                </c:pt>
                <c:pt idx="920">
                  <c:v>40497</c:v>
                </c:pt>
                <c:pt idx="921">
                  <c:v>40498</c:v>
                </c:pt>
                <c:pt idx="922">
                  <c:v>40499</c:v>
                </c:pt>
                <c:pt idx="923">
                  <c:v>40500</c:v>
                </c:pt>
                <c:pt idx="924">
                  <c:v>40501</c:v>
                </c:pt>
                <c:pt idx="925">
                  <c:v>40502</c:v>
                </c:pt>
                <c:pt idx="926">
                  <c:v>40503</c:v>
                </c:pt>
                <c:pt idx="927">
                  <c:v>40504</c:v>
                </c:pt>
                <c:pt idx="928">
                  <c:v>40505</c:v>
                </c:pt>
                <c:pt idx="929">
                  <c:v>40506</c:v>
                </c:pt>
                <c:pt idx="930">
                  <c:v>40507</c:v>
                </c:pt>
                <c:pt idx="931">
                  <c:v>40508</c:v>
                </c:pt>
                <c:pt idx="932">
                  <c:v>40509</c:v>
                </c:pt>
                <c:pt idx="933">
                  <c:v>40510</c:v>
                </c:pt>
                <c:pt idx="934">
                  <c:v>40511</c:v>
                </c:pt>
                <c:pt idx="935">
                  <c:v>40512</c:v>
                </c:pt>
                <c:pt idx="936">
                  <c:v>40513</c:v>
                </c:pt>
                <c:pt idx="937">
                  <c:v>40514</c:v>
                </c:pt>
                <c:pt idx="938">
                  <c:v>40515</c:v>
                </c:pt>
                <c:pt idx="939">
                  <c:v>40516</c:v>
                </c:pt>
                <c:pt idx="940">
                  <c:v>40517</c:v>
                </c:pt>
              </c:numCache>
            </c:numRef>
          </c:xVal>
          <c:yVal>
            <c:numRef>
              <c:f>'ATM Caplet Curve'!$C$7:$C$947</c:f>
              <c:numCache>
                <c:formatCode>0.00%</c:formatCode>
                <c:ptCount val="941"/>
                <c:pt idx="0">
                  <c:v>8.8200000000000001E-2</c:v>
                </c:pt>
                <c:pt idx="1">
                  <c:v>8.8200000000000001E-2</c:v>
                </c:pt>
                <c:pt idx="2">
                  <c:v>8.8200000000000001E-2</c:v>
                </c:pt>
                <c:pt idx="3">
                  <c:v>8.8200000000000001E-2</c:v>
                </c:pt>
                <c:pt idx="4">
                  <c:v>8.8200000000000001E-2</c:v>
                </c:pt>
                <c:pt idx="5">
                  <c:v>8.8200000000000001E-2</c:v>
                </c:pt>
                <c:pt idx="6">
                  <c:v>8.8200000000000014E-2</c:v>
                </c:pt>
                <c:pt idx="7">
                  <c:v>8.8200000000000001E-2</c:v>
                </c:pt>
                <c:pt idx="8">
                  <c:v>8.8200000000000001E-2</c:v>
                </c:pt>
                <c:pt idx="9">
                  <c:v>8.8200000000000001E-2</c:v>
                </c:pt>
                <c:pt idx="10">
                  <c:v>8.8200000000000001E-2</c:v>
                </c:pt>
                <c:pt idx="11">
                  <c:v>8.8200000000000001E-2</c:v>
                </c:pt>
                <c:pt idx="12">
                  <c:v>8.8200000000000001E-2</c:v>
                </c:pt>
                <c:pt idx="13">
                  <c:v>8.8200000000000001E-2</c:v>
                </c:pt>
                <c:pt idx="14">
                  <c:v>8.8200000000000001E-2</c:v>
                </c:pt>
                <c:pt idx="15">
                  <c:v>8.8200000000000001E-2</c:v>
                </c:pt>
                <c:pt idx="16">
                  <c:v>8.8200000000000001E-2</c:v>
                </c:pt>
                <c:pt idx="17">
                  <c:v>8.8200000000000001E-2</c:v>
                </c:pt>
                <c:pt idx="18">
                  <c:v>8.8200000000000001E-2</c:v>
                </c:pt>
                <c:pt idx="19">
                  <c:v>8.8200000000000001E-2</c:v>
                </c:pt>
                <c:pt idx="20">
                  <c:v>8.8200000000000001E-2</c:v>
                </c:pt>
                <c:pt idx="21">
                  <c:v>8.8200000000000001E-2</c:v>
                </c:pt>
                <c:pt idx="22">
                  <c:v>8.8200000000000001E-2</c:v>
                </c:pt>
                <c:pt idx="23">
                  <c:v>8.8200000000000001E-2</c:v>
                </c:pt>
                <c:pt idx="24">
                  <c:v>8.8200000000000001E-2</c:v>
                </c:pt>
                <c:pt idx="25">
                  <c:v>8.8200000000000001E-2</c:v>
                </c:pt>
                <c:pt idx="26">
                  <c:v>8.8200000000000001E-2</c:v>
                </c:pt>
                <c:pt idx="27">
                  <c:v>8.8200000000000001E-2</c:v>
                </c:pt>
                <c:pt idx="28">
                  <c:v>8.8200000000000001E-2</c:v>
                </c:pt>
                <c:pt idx="29">
                  <c:v>8.8200000000000001E-2</c:v>
                </c:pt>
                <c:pt idx="30">
                  <c:v>8.8200000000000001E-2</c:v>
                </c:pt>
                <c:pt idx="31">
                  <c:v>8.8200000000000001E-2</c:v>
                </c:pt>
                <c:pt idx="32">
                  <c:v>8.8200000000000001E-2</c:v>
                </c:pt>
                <c:pt idx="33">
                  <c:v>8.8200000000000001E-2</c:v>
                </c:pt>
                <c:pt idx="34">
                  <c:v>8.8200000000000001E-2</c:v>
                </c:pt>
                <c:pt idx="35">
                  <c:v>8.8199999999999987E-2</c:v>
                </c:pt>
                <c:pt idx="36">
                  <c:v>8.8200000000000001E-2</c:v>
                </c:pt>
                <c:pt idx="37">
                  <c:v>8.8200000000000001E-2</c:v>
                </c:pt>
                <c:pt idx="38">
                  <c:v>8.8200000000000001E-2</c:v>
                </c:pt>
                <c:pt idx="39">
                  <c:v>8.8199999999999987E-2</c:v>
                </c:pt>
                <c:pt idx="40">
                  <c:v>8.8200000000000001E-2</c:v>
                </c:pt>
                <c:pt idx="41">
                  <c:v>8.8199999999999987E-2</c:v>
                </c:pt>
                <c:pt idx="42">
                  <c:v>8.8200000000000001E-2</c:v>
                </c:pt>
                <c:pt idx="43">
                  <c:v>8.8200000000000001E-2</c:v>
                </c:pt>
                <c:pt idx="44">
                  <c:v>8.8200000000000001E-2</c:v>
                </c:pt>
                <c:pt idx="45">
                  <c:v>8.8200000000000001E-2</c:v>
                </c:pt>
                <c:pt idx="46">
                  <c:v>8.8200000000000001E-2</c:v>
                </c:pt>
                <c:pt idx="47">
                  <c:v>8.8200000000000001E-2</c:v>
                </c:pt>
                <c:pt idx="48">
                  <c:v>8.8200000000000001E-2</c:v>
                </c:pt>
                <c:pt idx="49">
                  <c:v>8.8200000000000001E-2</c:v>
                </c:pt>
                <c:pt idx="50">
                  <c:v>8.8200000000000001E-2</c:v>
                </c:pt>
                <c:pt idx="51">
                  <c:v>8.8200000000000001E-2</c:v>
                </c:pt>
                <c:pt idx="52">
                  <c:v>8.8200000000000001E-2</c:v>
                </c:pt>
                <c:pt idx="53">
                  <c:v>8.8199999999999987E-2</c:v>
                </c:pt>
                <c:pt idx="54">
                  <c:v>8.8199999999999987E-2</c:v>
                </c:pt>
                <c:pt idx="55">
                  <c:v>8.8199999999999987E-2</c:v>
                </c:pt>
                <c:pt idx="56">
                  <c:v>8.8199999999999987E-2</c:v>
                </c:pt>
                <c:pt idx="57">
                  <c:v>8.8199999999999987E-2</c:v>
                </c:pt>
                <c:pt idx="58">
                  <c:v>8.8200000000000001E-2</c:v>
                </c:pt>
                <c:pt idx="59">
                  <c:v>8.8200000000000001E-2</c:v>
                </c:pt>
                <c:pt idx="60">
                  <c:v>8.8200000000000001E-2</c:v>
                </c:pt>
                <c:pt idx="61">
                  <c:v>8.8200000000000001E-2</c:v>
                </c:pt>
                <c:pt idx="62">
                  <c:v>8.8200000000000001E-2</c:v>
                </c:pt>
                <c:pt idx="63">
                  <c:v>8.8200000000000001E-2</c:v>
                </c:pt>
                <c:pt idx="64">
                  <c:v>8.8200000000000001E-2</c:v>
                </c:pt>
                <c:pt idx="65">
                  <c:v>8.8200000000000001E-2</c:v>
                </c:pt>
                <c:pt idx="66">
                  <c:v>8.8200000000000001E-2</c:v>
                </c:pt>
                <c:pt idx="67">
                  <c:v>8.8200000000000001E-2</c:v>
                </c:pt>
                <c:pt idx="68">
                  <c:v>8.8200000000000001E-2</c:v>
                </c:pt>
                <c:pt idx="69">
                  <c:v>8.8200000000000001E-2</c:v>
                </c:pt>
                <c:pt idx="70">
                  <c:v>8.8199999999999987E-2</c:v>
                </c:pt>
                <c:pt idx="71">
                  <c:v>8.8199999999999987E-2</c:v>
                </c:pt>
                <c:pt idx="72">
                  <c:v>8.8199999999999987E-2</c:v>
                </c:pt>
                <c:pt idx="73">
                  <c:v>8.8200000000000001E-2</c:v>
                </c:pt>
                <c:pt idx="74">
                  <c:v>8.8200000000000001E-2</c:v>
                </c:pt>
                <c:pt idx="75">
                  <c:v>8.8200000000000001E-2</c:v>
                </c:pt>
                <c:pt idx="76">
                  <c:v>8.8200000000000001E-2</c:v>
                </c:pt>
                <c:pt idx="77">
                  <c:v>8.8200000000000001E-2</c:v>
                </c:pt>
                <c:pt idx="78">
                  <c:v>8.8200000000000001E-2</c:v>
                </c:pt>
                <c:pt idx="79">
                  <c:v>8.8200000000000001E-2</c:v>
                </c:pt>
                <c:pt idx="80">
                  <c:v>8.8200000000000001E-2</c:v>
                </c:pt>
                <c:pt idx="81">
                  <c:v>8.8199999999999987E-2</c:v>
                </c:pt>
                <c:pt idx="82">
                  <c:v>8.8199999999999987E-2</c:v>
                </c:pt>
                <c:pt idx="83">
                  <c:v>8.8199999999999987E-2</c:v>
                </c:pt>
                <c:pt idx="84">
                  <c:v>8.8199999999999987E-2</c:v>
                </c:pt>
                <c:pt idx="85">
                  <c:v>8.8200000000000001E-2</c:v>
                </c:pt>
                <c:pt idx="86">
                  <c:v>8.8200000000000001E-2</c:v>
                </c:pt>
                <c:pt idx="87">
                  <c:v>8.8200000000000001E-2</c:v>
                </c:pt>
                <c:pt idx="88">
                  <c:v>8.8200000000000001E-2</c:v>
                </c:pt>
                <c:pt idx="89">
                  <c:v>8.8200000000000001E-2</c:v>
                </c:pt>
                <c:pt idx="90">
                  <c:v>8.8200000000000001E-2</c:v>
                </c:pt>
                <c:pt idx="91">
                  <c:v>8.8200000000000001E-2</c:v>
                </c:pt>
                <c:pt idx="92">
                  <c:v>8.8200000000000001E-2</c:v>
                </c:pt>
                <c:pt idx="93">
                  <c:v>8.8200000000000001E-2</c:v>
                </c:pt>
                <c:pt idx="94">
                  <c:v>8.8200000000000001E-2</c:v>
                </c:pt>
                <c:pt idx="95">
                  <c:v>8.8200000000000001E-2</c:v>
                </c:pt>
                <c:pt idx="96">
                  <c:v>8.8199999999999987E-2</c:v>
                </c:pt>
                <c:pt idx="97">
                  <c:v>8.8199999999999987E-2</c:v>
                </c:pt>
                <c:pt idx="98">
                  <c:v>8.8199999999999987E-2</c:v>
                </c:pt>
                <c:pt idx="99">
                  <c:v>8.8199999999999987E-2</c:v>
                </c:pt>
                <c:pt idx="100">
                  <c:v>8.8200000000000001E-2</c:v>
                </c:pt>
                <c:pt idx="101">
                  <c:v>8.8200000000000001E-2</c:v>
                </c:pt>
                <c:pt idx="102">
                  <c:v>8.8200000000000001E-2</c:v>
                </c:pt>
                <c:pt idx="103">
                  <c:v>8.8200000000000001E-2</c:v>
                </c:pt>
                <c:pt idx="104">
                  <c:v>8.8200000000000001E-2</c:v>
                </c:pt>
                <c:pt idx="105">
                  <c:v>8.8200000000000001E-2</c:v>
                </c:pt>
                <c:pt idx="106">
                  <c:v>8.8200000000000001E-2</c:v>
                </c:pt>
                <c:pt idx="107">
                  <c:v>8.8200000000000001E-2</c:v>
                </c:pt>
                <c:pt idx="108">
                  <c:v>8.8200000000000001E-2</c:v>
                </c:pt>
                <c:pt idx="109">
                  <c:v>8.8200000000000001E-2</c:v>
                </c:pt>
                <c:pt idx="110">
                  <c:v>8.8200000000000001E-2</c:v>
                </c:pt>
                <c:pt idx="111">
                  <c:v>8.8199999999999987E-2</c:v>
                </c:pt>
                <c:pt idx="112">
                  <c:v>8.8199999999999987E-2</c:v>
                </c:pt>
                <c:pt idx="113">
                  <c:v>8.8199999999999987E-2</c:v>
                </c:pt>
                <c:pt idx="114">
                  <c:v>8.8199999999999987E-2</c:v>
                </c:pt>
                <c:pt idx="115">
                  <c:v>8.8199999999999987E-2</c:v>
                </c:pt>
                <c:pt idx="116">
                  <c:v>8.8200000000000001E-2</c:v>
                </c:pt>
                <c:pt idx="117">
                  <c:v>8.8200000000000001E-2</c:v>
                </c:pt>
                <c:pt idx="118">
                  <c:v>8.8200000000000001E-2</c:v>
                </c:pt>
                <c:pt idx="119">
                  <c:v>8.8200000000000001E-2</c:v>
                </c:pt>
                <c:pt idx="120">
                  <c:v>8.8200000000000001E-2</c:v>
                </c:pt>
                <c:pt idx="121">
                  <c:v>8.8200000000000001E-2</c:v>
                </c:pt>
                <c:pt idx="122">
                  <c:v>8.8200000000000001E-2</c:v>
                </c:pt>
                <c:pt idx="123">
                  <c:v>8.8200000000000001E-2</c:v>
                </c:pt>
                <c:pt idx="124">
                  <c:v>8.8200000000000001E-2</c:v>
                </c:pt>
                <c:pt idx="125">
                  <c:v>8.8200000000000001E-2</c:v>
                </c:pt>
                <c:pt idx="126">
                  <c:v>8.8200000000000001E-2</c:v>
                </c:pt>
                <c:pt idx="127">
                  <c:v>8.8232967032967027E-2</c:v>
                </c:pt>
                <c:pt idx="128">
                  <c:v>8.8265934065934068E-2</c:v>
                </c:pt>
                <c:pt idx="129">
                  <c:v>8.8298901098901095E-2</c:v>
                </c:pt>
                <c:pt idx="130">
                  <c:v>8.8331868131868135E-2</c:v>
                </c:pt>
                <c:pt idx="131">
                  <c:v>8.8364835164835162E-2</c:v>
                </c:pt>
                <c:pt idx="132">
                  <c:v>8.8397802197802203E-2</c:v>
                </c:pt>
                <c:pt idx="133">
                  <c:v>8.8430769230769229E-2</c:v>
                </c:pt>
                <c:pt idx="134">
                  <c:v>8.8463736263736256E-2</c:v>
                </c:pt>
                <c:pt idx="135">
                  <c:v>8.8496703296703297E-2</c:v>
                </c:pt>
                <c:pt idx="136">
                  <c:v>8.8529670329670324E-2</c:v>
                </c:pt>
                <c:pt idx="137">
                  <c:v>8.8562637362637364E-2</c:v>
                </c:pt>
                <c:pt idx="138">
                  <c:v>8.8595604395604405E-2</c:v>
                </c:pt>
                <c:pt idx="139">
                  <c:v>8.8628571428571432E-2</c:v>
                </c:pt>
                <c:pt idx="140">
                  <c:v>8.8661538461538472E-2</c:v>
                </c:pt>
                <c:pt idx="141">
                  <c:v>8.8694505494505499E-2</c:v>
                </c:pt>
                <c:pt idx="142">
                  <c:v>8.8727472527472526E-2</c:v>
                </c:pt>
                <c:pt idx="143">
                  <c:v>8.8760439560439566E-2</c:v>
                </c:pt>
                <c:pt idx="144">
                  <c:v>8.8793406593406593E-2</c:v>
                </c:pt>
                <c:pt idx="145">
                  <c:v>8.8826373626373634E-2</c:v>
                </c:pt>
                <c:pt idx="146">
                  <c:v>8.885934065934066E-2</c:v>
                </c:pt>
                <c:pt idx="147">
                  <c:v>8.8892307692307687E-2</c:v>
                </c:pt>
                <c:pt idx="148">
                  <c:v>8.8925274725274728E-2</c:v>
                </c:pt>
                <c:pt idx="149">
                  <c:v>8.8958241758241755E-2</c:v>
                </c:pt>
                <c:pt idx="150">
                  <c:v>8.8991208791208795E-2</c:v>
                </c:pt>
                <c:pt idx="151">
                  <c:v>8.9024175824175822E-2</c:v>
                </c:pt>
                <c:pt idx="152">
                  <c:v>8.9057142857142862E-2</c:v>
                </c:pt>
                <c:pt idx="153">
                  <c:v>8.9090109890109889E-2</c:v>
                </c:pt>
                <c:pt idx="154">
                  <c:v>8.912307692307693E-2</c:v>
                </c:pt>
                <c:pt idx="155">
                  <c:v>8.9156043956043957E-2</c:v>
                </c:pt>
                <c:pt idx="156">
                  <c:v>8.9189010989010983E-2</c:v>
                </c:pt>
                <c:pt idx="157">
                  <c:v>8.9221978021978024E-2</c:v>
                </c:pt>
                <c:pt idx="158">
                  <c:v>8.9254945054945051E-2</c:v>
                </c:pt>
                <c:pt idx="159">
                  <c:v>8.9287912087912077E-2</c:v>
                </c:pt>
                <c:pt idx="160">
                  <c:v>8.9320879120879118E-2</c:v>
                </c:pt>
                <c:pt idx="161">
                  <c:v>8.9353846153846159E-2</c:v>
                </c:pt>
                <c:pt idx="162">
                  <c:v>8.9386813186813199E-2</c:v>
                </c:pt>
                <c:pt idx="163">
                  <c:v>8.9419780219780226E-2</c:v>
                </c:pt>
                <c:pt idx="164">
                  <c:v>8.9452747252747253E-2</c:v>
                </c:pt>
                <c:pt idx="165">
                  <c:v>8.9485714285714293E-2</c:v>
                </c:pt>
                <c:pt idx="166">
                  <c:v>8.951868131868132E-2</c:v>
                </c:pt>
                <c:pt idx="167">
                  <c:v>8.9551648351648347E-2</c:v>
                </c:pt>
                <c:pt idx="168">
                  <c:v>8.9584615384615388E-2</c:v>
                </c:pt>
                <c:pt idx="169">
                  <c:v>8.9617582417582414E-2</c:v>
                </c:pt>
                <c:pt idx="170">
                  <c:v>8.9650549450549455E-2</c:v>
                </c:pt>
                <c:pt idx="171">
                  <c:v>8.9683516483516482E-2</c:v>
                </c:pt>
                <c:pt idx="172">
                  <c:v>8.9716483516483522E-2</c:v>
                </c:pt>
                <c:pt idx="173">
                  <c:v>8.9749450549450549E-2</c:v>
                </c:pt>
                <c:pt idx="174">
                  <c:v>8.978241758241759E-2</c:v>
                </c:pt>
                <c:pt idx="175">
                  <c:v>8.9815384615384616E-2</c:v>
                </c:pt>
                <c:pt idx="176">
                  <c:v>8.9848351648351657E-2</c:v>
                </c:pt>
                <c:pt idx="177">
                  <c:v>8.9881318681318684E-2</c:v>
                </c:pt>
                <c:pt idx="178">
                  <c:v>8.9914285714285724E-2</c:v>
                </c:pt>
                <c:pt idx="179">
                  <c:v>8.9947252747252751E-2</c:v>
                </c:pt>
                <c:pt idx="180">
                  <c:v>8.9980219780219792E-2</c:v>
                </c:pt>
                <c:pt idx="181">
                  <c:v>9.0013186813186818E-2</c:v>
                </c:pt>
                <c:pt idx="182">
                  <c:v>9.0046153846153859E-2</c:v>
                </c:pt>
                <c:pt idx="183">
                  <c:v>9.0079120879120872E-2</c:v>
                </c:pt>
                <c:pt idx="184">
                  <c:v>9.0112087912087913E-2</c:v>
                </c:pt>
                <c:pt idx="185">
                  <c:v>9.0145054945054939E-2</c:v>
                </c:pt>
                <c:pt idx="186">
                  <c:v>9.017802197802198E-2</c:v>
                </c:pt>
                <c:pt idx="187">
                  <c:v>9.0210989010989007E-2</c:v>
                </c:pt>
                <c:pt idx="188">
                  <c:v>9.0243956043956047E-2</c:v>
                </c:pt>
                <c:pt idx="189">
                  <c:v>9.0276923076923074E-2</c:v>
                </c:pt>
                <c:pt idx="190">
                  <c:v>9.0309890109890115E-2</c:v>
                </c:pt>
                <c:pt idx="191">
                  <c:v>9.0342857142857141E-2</c:v>
                </c:pt>
                <c:pt idx="192">
                  <c:v>9.0375824175824182E-2</c:v>
                </c:pt>
                <c:pt idx="193">
                  <c:v>9.0408791208791209E-2</c:v>
                </c:pt>
                <c:pt idx="194">
                  <c:v>9.0441758241758249E-2</c:v>
                </c:pt>
                <c:pt idx="195">
                  <c:v>9.0474725274725276E-2</c:v>
                </c:pt>
                <c:pt idx="196">
                  <c:v>9.0507692307692317E-2</c:v>
                </c:pt>
                <c:pt idx="197">
                  <c:v>9.0540659340659344E-2</c:v>
                </c:pt>
                <c:pt idx="198">
                  <c:v>9.0573626373626384E-2</c:v>
                </c:pt>
                <c:pt idx="199">
                  <c:v>9.0606593406593411E-2</c:v>
                </c:pt>
                <c:pt idx="200">
                  <c:v>9.0639560439560438E-2</c:v>
                </c:pt>
                <c:pt idx="201">
                  <c:v>9.0672527472527478E-2</c:v>
                </c:pt>
                <c:pt idx="202">
                  <c:v>9.0705494505494505E-2</c:v>
                </c:pt>
                <c:pt idx="203">
                  <c:v>9.0738461538461546E-2</c:v>
                </c:pt>
                <c:pt idx="204">
                  <c:v>9.0771428571428586E-2</c:v>
                </c:pt>
                <c:pt idx="205">
                  <c:v>9.0804395604395613E-2</c:v>
                </c:pt>
                <c:pt idx="206">
                  <c:v>9.083736263736264E-2</c:v>
                </c:pt>
                <c:pt idx="207">
                  <c:v>9.0870329670329666E-2</c:v>
                </c:pt>
                <c:pt idx="208">
                  <c:v>9.0903296703296707E-2</c:v>
                </c:pt>
                <c:pt idx="209">
                  <c:v>9.0936263736263734E-2</c:v>
                </c:pt>
                <c:pt idx="210">
                  <c:v>9.0969230769230774E-2</c:v>
                </c:pt>
                <c:pt idx="211">
                  <c:v>9.1002197802197801E-2</c:v>
                </c:pt>
                <c:pt idx="212">
                  <c:v>9.1035164835164842E-2</c:v>
                </c:pt>
                <c:pt idx="213">
                  <c:v>9.1068131868131869E-2</c:v>
                </c:pt>
                <c:pt idx="214">
                  <c:v>9.1101098901098909E-2</c:v>
                </c:pt>
                <c:pt idx="215">
                  <c:v>9.1134065934065936E-2</c:v>
                </c:pt>
                <c:pt idx="216">
                  <c:v>9.1167032967032977E-2</c:v>
                </c:pt>
                <c:pt idx="217">
                  <c:v>9.1200000000000003E-2</c:v>
                </c:pt>
                <c:pt idx="218">
                  <c:v>9.1234065934065939E-2</c:v>
                </c:pt>
                <c:pt idx="219">
                  <c:v>9.1268131868131874E-2</c:v>
                </c:pt>
                <c:pt idx="220">
                  <c:v>9.130219780219781E-2</c:v>
                </c:pt>
                <c:pt idx="221">
                  <c:v>9.1336263736263731E-2</c:v>
                </c:pt>
                <c:pt idx="222">
                  <c:v>9.1370329670329667E-2</c:v>
                </c:pt>
                <c:pt idx="223">
                  <c:v>9.1404395604395602E-2</c:v>
                </c:pt>
                <c:pt idx="224">
                  <c:v>9.1438461538461538E-2</c:v>
                </c:pt>
                <c:pt idx="225">
                  <c:v>9.1472527472527473E-2</c:v>
                </c:pt>
                <c:pt idx="226">
                  <c:v>9.1506593406593409E-2</c:v>
                </c:pt>
                <c:pt idx="227">
                  <c:v>9.1540659340659344E-2</c:v>
                </c:pt>
                <c:pt idx="228">
                  <c:v>9.1574725274725266E-2</c:v>
                </c:pt>
                <c:pt idx="229">
                  <c:v>9.1608791208791215E-2</c:v>
                </c:pt>
                <c:pt idx="230">
                  <c:v>9.1642857142857151E-2</c:v>
                </c:pt>
                <c:pt idx="231">
                  <c:v>9.1676923076923086E-2</c:v>
                </c:pt>
                <c:pt idx="232">
                  <c:v>9.1710989010989022E-2</c:v>
                </c:pt>
                <c:pt idx="233">
                  <c:v>9.1745054945054944E-2</c:v>
                </c:pt>
                <c:pt idx="234">
                  <c:v>9.1779120879120879E-2</c:v>
                </c:pt>
                <c:pt idx="235">
                  <c:v>9.1813186813186815E-2</c:v>
                </c:pt>
                <c:pt idx="236">
                  <c:v>9.184725274725275E-2</c:v>
                </c:pt>
                <c:pt idx="237">
                  <c:v>9.1881318681318686E-2</c:v>
                </c:pt>
                <c:pt idx="238">
                  <c:v>9.1915384615384621E-2</c:v>
                </c:pt>
                <c:pt idx="239">
                  <c:v>9.1949450549450557E-2</c:v>
                </c:pt>
                <c:pt idx="240">
                  <c:v>9.1983516483516478E-2</c:v>
                </c:pt>
                <c:pt idx="241">
                  <c:v>9.2017582417582414E-2</c:v>
                </c:pt>
                <c:pt idx="242">
                  <c:v>9.2051648351648349E-2</c:v>
                </c:pt>
                <c:pt idx="243">
                  <c:v>9.2085714285714285E-2</c:v>
                </c:pt>
                <c:pt idx="244">
                  <c:v>9.211978021978022E-2</c:v>
                </c:pt>
                <c:pt idx="245">
                  <c:v>9.2153846153846156E-2</c:v>
                </c:pt>
                <c:pt idx="246">
                  <c:v>9.2187912087912077E-2</c:v>
                </c:pt>
                <c:pt idx="247">
                  <c:v>9.2221978021978013E-2</c:v>
                </c:pt>
                <c:pt idx="248">
                  <c:v>9.2256043956043948E-2</c:v>
                </c:pt>
                <c:pt idx="249">
                  <c:v>9.2290109890109884E-2</c:v>
                </c:pt>
                <c:pt idx="250">
                  <c:v>9.2324175824175819E-2</c:v>
                </c:pt>
                <c:pt idx="251">
                  <c:v>9.2358241758241755E-2</c:v>
                </c:pt>
                <c:pt idx="252">
                  <c:v>9.2392307692307704E-2</c:v>
                </c:pt>
                <c:pt idx="253">
                  <c:v>9.2426373626373626E-2</c:v>
                </c:pt>
                <c:pt idx="254">
                  <c:v>9.2460439560439561E-2</c:v>
                </c:pt>
                <c:pt idx="255">
                  <c:v>9.2494505494505497E-2</c:v>
                </c:pt>
                <c:pt idx="256">
                  <c:v>9.2528571428571432E-2</c:v>
                </c:pt>
                <c:pt idx="257">
                  <c:v>9.2562637362637368E-2</c:v>
                </c:pt>
                <c:pt idx="258">
                  <c:v>9.2596703296703289E-2</c:v>
                </c:pt>
                <c:pt idx="259">
                  <c:v>9.2630769230769225E-2</c:v>
                </c:pt>
                <c:pt idx="260">
                  <c:v>9.266483516483516E-2</c:v>
                </c:pt>
                <c:pt idx="261">
                  <c:v>9.2698901098901096E-2</c:v>
                </c:pt>
                <c:pt idx="262">
                  <c:v>9.2732967032967031E-2</c:v>
                </c:pt>
                <c:pt idx="263">
                  <c:v>9.2767032967032967E-2</c:v>
                </c:pt>
                <c:pt idx="264">
                  <c:v>9.2801098901098902E-2</c:v>
                </c:pt>
                <c:pt idx="265">
                  <c:v>9.2835164835164838E-2</c:v>
                </c:pt>
                <c:pt idx="266">
                  <c:v>9.2869230769230773E-2</c:v>
                </c:pt>
                <c:pt idx="267">
                  <c:v>9.2903296703296709E-2</c:v>
                </c:pt>
                <c:pt idx="268">
                  <c:v>9.293736263736263E-2</c:v>
                </c:pt>
                <c:pt idx="269">
                  <c:v>9.297142857142858E-2</c:v>
                </c:pt>
                <c:pt idx="270">
                  <c:v>9.3005494505494515E-2</c:v>
                </c:pt>
                <c:pt idx="271">
                  <c:v>9.3039560439560451E-2</c:v>
                </c:pt>
                <c:pt idx="272">
                  <c:v>9.3073626373626372E-2</c:v>
                </c:pt>
                <c:pt idx="273">
                  <c:v>9.3107692307692308E-2</c:v>
                </c:pt>
                <c:pt idx="274">
                  <c:v>9.314175824175823E-2</c:v>
                </c:pt>
                <c:pt idx="275">
                  <c:v>9.3175824175824165E-2</c:v>
                </c:pt>
                <c:pt idx="276">
                  <c:v>9.3209890109890101E-2</c:v>
                </c:pt>
                <c:pt idx="277">
                  <c:v>9.3243956043956036E-2</c:v>
                </c:pt>
                <c:pt idx="278">
                  <c:v>9.3278021978021972E-2</c:v>
                </c:pt>
                <c:pt idx="279">
                  <c:v>9.3312087912087907E-2</c:v>
                </c:pt>
                <c:pt idx="280">
                  <c:v>9.3346153846153843E-2</c:v>
                </c:pt>
                <c:pt idx="281">
                  <c:v>9.3380219780219778E-2</c:v>
                </c:pt>
                <c:pt idx="282">
                  <c:v>9.3414285714285714E-2</c:v>
                </c:pt>
                <c:pt idx="283">
                  <c:v>9.3448351648351649E-2</c:v>
                </c:pt>
                <c:pt idx="284">
                  <c:v>9.3482417582417585E-2</c:v>
                </c:pt>
                <c:pt idx="285">
                  <c:v>9.351648351648352E-2</c:v>
                </c:pt>
                <c:pt idx="286">
                  <c:v>9.3550549450549442E-2</c:v>
                </c:pt>
                <c:pt idx="287">
                  <c:v>9.3584615384615377E-2</c:v>
                </c:pt>
                <c:pt idx="288">
                  <c:v>9.3618681318681313E-2</c:v>
                </c:pt>
                <c:pt idx="289">
                  <c:v>9.3652747252747248E-2</c:v>
                </c:pt>
                <c:pt idx="290">
                  <c:v>9.3686813186813184E-2</c:v>
                </c:pt>
                <c:pt idx="291">
                  <c:v>9.3720879120879119E-2</c:v>
                </c:pt>
                <c:pt idx="292">
                  <c:v>9.3754945054945055E-2</c:v>
                </c:pt>
                <c:pt idx="293">
                  <c:v>9.378901098901099E-2</c:v>
                </c:pt>
                <c:pt idx="294">
                  <c:v>9.3823076923076926E-2</c:v>
                </c:pt>
                <c:pt idx="295">
                  <c:v>9.3857142857142861E-2</c:v>
                </c:pt>
                <c:pt idx="296">
                  <c:v>9.3891208791208797E-2</c:v>
                </c:pt>
                <c:pt idx="297">
                  <c:v>9.3925274725274718E-2</c:v>
                </c:pt>
                <c:pt idx="298">
                  <c:v>9.3959340659340654E-2</c:v>
                </c:pt>
                <c:pt idx="299">
                  <c:v>9.3993406593406589E-2</c:v>
                </c:pt>
                <c:pt idx="300">
                  <c:v>9.4027472527472525E-2</c:v>
                </c:pt>
                <c:pt idx="301">
                  <c:v>9.406153846153846E-2</c:v>
                </c:pt>
                <c:pt idx="302">
                  <c:v>9.4095604395604396E-2</c:v>
                </c:pt>
                <c:pt idx="303">
                  <c:v>9.4129670329670317E-2</c:v>
                </c:pt>
                <c:pt idx="304">
                  <c:v>9.4163736263736253E-2</c:v>
                </c:pt>
                <c:pt idx="305">
                  <c:v>9.4197802197802188E-2</c:v>
                </c:pt>
                <c:pt idx="306">
                  <c:v>9.4231868131868124E-2</c:v>
                </c:pt>
                <c:pt idx="307">
                  <c:v>9.4265934065934059E-2</c:v>
                </c:pt>
                <c:pt idx="308">
                  <c:v>9.4299999999999995E-2</c:v>
                </c:pt>
                <c:pt idx="309">
                  <c:v>9.432800297380553E-2</c:v>
                </c:pt>
                <c:pt idx="310">
                  <c:v>9.4356005947611052E-2</c:v>
                </c:pt>
                <c:pt idx="311">
                  <c:v>9.4384008921416573E-2</c:v>
                </c:pt>
                <c:pt idx="312">
                  <c:v>9.4412011895222109E-2</c:v>
                </c:pt>
                <c:pt idx="313">
                  <c:v>9.444001486902763E-2</c:v>
                </c:pt>
                <c:pt idx="314">
                  <c:v>9.4468017842833166E-2</c:v>
                </c:pt>
                <c:pt idx="315">
                  <c:v>9.4496020816638687E-2</c:v>
                </c:pt>
                <c:pt idx="316">
                  <c:v>9.4524023790444223E-2</c:v>
                </c:pt>
                <c:pt idx="317">
                  <c:v>9.4552026764249744E-2</c:v>
                </c:pt>
                <c:pt idx="318">
                  <c:v>9.458002973805528E-2</c:v>
                </c:pt>
                <c:pt idx="319">
                  <c:v>9.4608032711860801E-2</c:v>
                </c:pt>
                <c:pt idx="320">
                  <c:v>9.4636035685666337E-2</c:v>
                </c:pt>
                <c:pt idx="321">
                  <c:v>9.4664038659471858E-2</c:v>
                </c:pt>
                <c:pt idx="322">
                  <c:v>9.4692041633277393E-2</c:v>
                </c:pt>
                <c:pt idx="323">
                  <c:v>9.4720044607082915E-2</c:v>
                </c:pt>
                <c:pt idx="324">
                  <c:v>9.474804758088845E-2</c:v>
                </c:pt>
                <c:pt idx="325">
                  <c:v>9.4776050554693972E-2</c:v>
                </c:pt>
                <c:pt idx="326">
                  <c:v>9.4804053528499507E-2</c:v>
                </c:pt>
                <c:pt idx="327">
                  <c:v>9.4832056502305029E-2</c:v>
                </c:pt>
                <c:pt idx="328">
                  <c:v>9.4860059476110564E-2</c:v>
                </c:pt>
                <c:pt idx="329">
                  <c:v>9.4888062449916086E-2</c:v>
                </c:pt>
                <c:pt idx="330">
                  <c:v>9.4916065423721621E-2</c:v>
                </c:pt>
                <c:pt idx="331">
                  <c:v>9.4944068397527143E-2</c:v>
                </c:pt>
                <c:pt idx="332">
                  <c:v>9.4972071371332678E-2</c:v>
                </c:pt>
                <c:pt idx="333">
                  <c:v>9.50000743451382E-2</c:v>
                </c:pt>
                <c:pt idx="334">
                  <c:v>9.5028077318943735E-2</c:v>
                </c:pt>
                <c:pt idx="335">
                  <c:v>9.5056080292749257E-2</c:v>
                </c:pt>
                <c:pt idx="336">
                  <c:v>9.5084083266554792E-2</c:v>
                </c:pt>
                <c:pt idx="337">
                  <c:v>9.5112086240360313E-2</c:v>
                </c:pt>
                <c:pt idx="338">
                  <c:v>9.5140089214165849E-2</c:v>
                </c:pt>
                <c:pt idx="339">
                  <c:v>9.516809218797137E-2</c:v>
                </c:pt>
                <c:pt idx="340">
                  <c:v>9.5196095161776906E-2</c:v>
                </c:pt>
                <c:pt idx="341">
                  <c:v>9.5224098135582441E-2</c:v>
                </c:pt>
                <c:pt idx="342">
                  <c:v>9.5252101109387963E-2</c:v>
                </c:pt>
                <c:pt idx="343">
                  <c:v>9.5280104083193484E-2</c:v>
                </c:pt>
                <c:pt idx="344">
                  <c:v>9.530810705699902E-2</c:v>
                </c:pt>
                <c:pt idx="345">
                  <c:v>9.5336110030804541E-2</c:v>
                </c:pt>
                <c:pt idx="346">
                  <c:v>9.5364113004610077E-2</c:v>
                </c:pt>
                <c:pt idx="347">
                  <c:v>9.5392115978415598E-2</c:v>
                </c:pt>
                <c:pt idx="348">
                  <c:v>9.5420118952221133E-2</c:v>
                </c:pt>
                <c:pt idx="349">
                  <c:v>9.5448121926026655E-2</c:v>
                </c:pt>
                <c:pt idx="350">
                  <c:v>9.547612489983219E-2</c:v>
                </c:pt>
                <c:pt idx="351">
                  <c:v>9.5504127873637726E-2</c:v>
                </c:pt>
                <c:pt idx="352">
                  <c:v>9.5532130847443247E-2</c:v>
                </c:pt>
                <c:pt idx="353">
                  <c:v>9.5560133821248783E-2</c:v>
                </c:pt>
                <c:pt idx="354">
                  <c:v>9.5588136795054304E-2</c:v>
                </c:pt>
                <c:pt idx="355">
                  <c:v>9.561613976885984E-2</c:v>
                </c:pt>
                <c:pt idx="356">
                  <c:v>9.5644142742665361E-2</c:v>
                </c:pt>
                <c:pt idx="357">
                  <c:v>9.5672145716470897E-2</c:v>
                </c:pt>
                <c:pt idx="358">
                  <c:v>9.5700148690276418E-2</c:v>
                </c:pt>
                <c:pt idx="359">
                  <c:v>9.5728151664081954E-2</c:v>
                </c:pt>
                <c:pt idx="360">
                  <c:v>9.5756154637887475E-2</c:v>
                </c:pt>
                <c:pt idx="361">
                  <c:v>9.578415761169301E-2</c:v>
                </c:pt>
                <c:pt idx="362">
                  <c:v>9.5812160585498532E-2</c:v>
                </c:pt>
                <c:pt idx="363">
                  <c:v>9.5840163559304067E-2</c:v>
                </c:pt>
                <c:pt idx="364">
                  <c:v>9.5868166533109589E-2</c:v>
                </c:pt>
                <c:pt idx="365">
                  <c:v>9.5896169506915124E-2</c:v>
                </c:pt>
                <c:pt idx="366">
                  <c:v>9.5924172480720646E-2</c:v>
                </c:pt>
                <c:pt idx="367">
                  <c:v>9.5952175454526181E-2</c:v>
                </c:pt>
                <c:pt idx="368">
                  <c:v>9.5980178428331703E-2</c:v>
                </c:pt>
                <c:pt idx="369">
                  <c:v>9.6008181402137238E-2</c:v>
                </c:pt>
                <c:pt idx="370">
                  <c:v>9.603618437594276E-2</c:v>
                </c:pt>
                <c:pt idx="371">
                  <c:v>9.6064187349748295E-2</c:v>
                </c:pt>
                <c:pt idx="372">
                  <c:v>9.6092190323553817E-2</c:v>
                </c:pt>
                <c:pt idx="373">
                  <c:v>9.6120193297359352E-2</c:v>
                </c:pt>
                <c:pt idx="374">
                  <c:v>9.6148196271164887E-2</c:v>
                </c:pt>
                <c:pt idx="375">
                  <c:v>9.6176199244970409E-2</c:v>
                </c:pt>
                <c:pt idx="376">
                  <c:v>9.6204202218775944E-2</c:v>
                </c:pt>
                <c:pt idx="377">
                  <c:v>9.6232205192581466E-2</c:v>
                </c:pt>
                <c:pt idx="378">
                  <c:v>9.6260208166387001E-2</c:v>
                </c:pt>
                <c:pt idx="379">
                  <c:v>9.6288211140192523E-2</c:v>
                </c:pt>
                <c:pt idx="380">
                  <c:v>9.6316214113998058E-2</c:v>
                </c:pt>
                <c:pt idx="381">
                  <c:v>9.634421708780358E-2</c:v>
                </c:pt>
                <c:pt idx="382">
                  <c:v>9.6372220061609115E-2</c:v>
                </c:pt>
                <c:pt idx="383">
                  <c:v>9.6400223035414637E-2</c:v>
                </c:pt>
                <c:pt idx="384">
                  <c:v>9.6428226009220172E-2</c:v>
                </c:pt>
                <c:pt idx="385">
                  <c:v>9.6456228983025694E-2</c:v>
                </c:pt>
                <c:pt idx="386">
                  <c:v>9.6484231956831229E-2</c:v>
                </c:pt>
                <c:pt idx="387">
                  <c:v>9.6512234930636751E-2</c:v>
                </c:pt>
                <c:pt idx="388">
                  <c:v>9.6540237904442286E-2</c:v>
                </c:pt>
                <c:pt idx="389">
                  <c:v>9.6568240878247807E-2</c:v>
                </c:pt>
                <c:pt idx="390">
                  <c:v>9.6596243852053343E-2</c:v>
                </c:pt>
                <c:pt idx="391">
                  <c:v>9.6624246825858864E-2</c:v>
                </c:pt>
                <c:pt idx="392">
                  <c:v>9.66522497996644E-2</c:v>
                </c:pt>
                <c:pt idx="393">
                  <c:v>9.6680252773469921E-2</c:v>
                </c:pt>
                <c:pt idx="394">
                  <c:v>9.6708255747275457E-2</c:v>
                </c:pt>
                <c:pt idx="395">
                  <c:v>9.6736258721080978E-2</c:v>
                </c:pt>
                <c:pt idx="396">
                  <c:v>9.6764261694886514E-2</c:v>
                </c:pt>
                <c:pt idx="397">
                  <c:v>9.6792264668692035E-2</c:v>
                </c:pt>
                <c:pt idx="398">
                  <c:v>9.6820267642497571E-2</c:v>
                </c:pt>
                <c:pt idx="399">
                  <c:v>9.6848270616303092E-2</c:v>
                </c:pt>
                <c:pt idx="400">
                  <c:v>9.6876273590108627E-2</c:v>
                </c:pt>
                <c:pt idx="401">
                  <c:v>9.6904276563914149E-2</c:v>
                </c:pt>
                <c:pt idx="402">
                  <c:v>9.6932279537719684E-2</c:v>
                </c:pt>
                <c:pt idx="403">
                  <c:v>9.6960282511525206E-2</c:v>
                </c:pt>
                <c:pt idx="404">
                  <c:v>9.6988285485330741E-2</c:v>
                </c:pt>
                <c:pt idx="405">
                  <c:v>9.7016288459136263E-2</c:v>
                </c:pt>
                <c:pt idx="406">
                  <c:v>9.7044291432941798E-2</c:v>
                </c:pt>
                <c:pt idx="407">
                  <c:v>9.707229440674732E-2</c:v>
                </c:pt>
                <c:pt idx="408">
                  <c:v>9.7100297380552855E-2</c:v>
                </c:pt>
                <c:pt idx="409">
                  <c:v>9.7128300354358377E-2</c:v>
                </c:pt>
                <c:pt idx="410">
                  <c:v>9.7156303328163912E-2</c:v>
                </c:pt>
                <c:pt idx="411">
                  <c:v>9.7184306301969434E-2</c:v>
                </c:pt>
                <c:pt idx="412">
                  <c:v>9.7212309275774969E-2</c:v>
                </c:pt>
                <c:pt idx="413">
                  <c:v>9.7240312249580491E-2</c:v>
                </c:pt>
                <c:pt idx="414">
                  <c:v>9.7268315223386012E-2</c:v>
                </c:pt>
                <c:pt idx="415">
                  <c:v>9.7296318197191548E-2</c:v>
                </c:pt>
                <c:pt idx="416">
                  <c:v>9.7324321170997069E-2</c:v>
                </c:pt>
                <c:pt idx="417">
                  <c:v>9.7352324144802604E-2</c:v>
                </c:pt>
                <c:pt idx="418">
                  <c:v>9.7380327118608126E-2</c:v>
                </c:pt>
                <c:pt idx="419">
                  <c:v>9.7408330092413661E-2</c:v>
                </c:pt>
                <c:pt idx="420">
                  <c:v>9.7436333066219183E-2</c:v>
                </c:pt>
                <c:pt idx="421">
                  <c:v>9.7464336040024718E-2</c:v>
                </c:pt>
                <c:pt idx="422">
                  <c:v>9.749233901383024E-2</c:v>
                </c:pt>
                <c:pt idx="423">
                  <c:v>9.7520341987635775E-2</c:v>
                </c:pt>
                <c:pt idx="424">
                  <c:v>9.7548344961441297E-2</c:v>
                </c:pt>
                <c:pt idx="425">
                  <c:v>9.7576347935246832E-2</c:v>
                </c:pt>
                <c:pt idx="426">
                  <c:v>9.7604350909052368E-2</c:v>
                </c:pt>
                <c:pt idx="427">
                  <c:v>9.7632353882857889E-2</c:v>
                </c:pt>
                <c:pt idx="428">
                  <c:v>9.7660356856663424E-2</c:v>
                </c:pt>
                <c:pt idx="429">
                  <c:v>9.7688359830468946E-2</c:v>
                </c:pt>
                <c:pt idx="430">
                  <c:v>9.7716362804274481E-2</c:v>
                </c:pt>
                <c:pt idx="431">
                  <c:v>9.7744365778080003E-2</c:v>
                </c:pt>
                <c:pt idx="432">
                  <c:v>9.7772368751885538E-2</c:v>
                </c:pt>
                <c:pt idx="433">
                  <c:v>9.780037172569106E-2</c:v>
                </c:pt>
                <c:pt idx="434">
                  <c:v>9.7828374699496581E-2</c:v>
                </c:pt>
                <c:pt idx="435">
                  <c:v>9.7856377673302117E-2</c:v>
                </c:pt>
                <c:pt idx="436">
                  <c:v>9.7884380647107638E-2</c:v>
                </c:pt>
                <c:pt idx="437">
                  <c:v>9.7912383620913174E-2</c:v>
                </c:pt>
                <c:pt idx="438">
                  <c:v>9.7940386594718695E-2</c:v>
                </c:pt>
                <c:pt idx="439">
                  <c:v>9.7968389568524231E-2</c:v>
                </c:pt>
                <c:pt idx="440">
                  <c:v>9.7996392542329752E-2</c:v>
                </c:pt>
                <c:pt idx="441">
                  <c:v>9.8024395516135288E-2</c:v>
                </c:pt>
                <c:pt idx="442">
                  <c:v>9.8052398489940809E-2</c:v>
                </c:pt>
                <c:pt idx="443">
                  <c:v>9.8080401463746344E-2</c:v>
                </c:pt>
                <c:pt idx="444">
                  <c:v>9.8108404437551866E-2</c:v>
                </c:pt>
                <c:pt idx="445">
                  <c:v>9.8136407411357401E-2</c:v>
                </c:pt>
                <c:pt idx="446">
                  <c:v>9.8164410385162923E-2</c:v>
                </c:pt>
                <c:pt idx="447">
                  <c:v>9.8192413358968458E-2</c:v>
                </c:pt>
                <c:pt idx="448">
                  <c:v>9.822041633277398E-2</c:v>
                </c:pt>
                <c:pt idx="449">
                  <c:v>9.8248419306579515E-2</c:v>
                </c:pt>
                <c:pt idx="450">
                  <c:v>9.8276422280385037E-2</c:v>
                </c:pt>
                <c:pt idx="451">
                  <c:v>9.8304425254190572E-2</c:v>
                </c:pt>
                <c:pt idx="452">
                  <c:v>9.8332428227996094E-2</c:v>
                </c:pt>
                <c:pt idx="453">
                  <c:v>9.8360431201801629E-2</c:v>
                </c:pt>
                <c:pt idx="454">
                  <c:v>9.8388434175607151E-2</c:v>
                </c:pt>
                <c:pt idx="455">
                  <c:v>9.8416437149412686E-2</c:v>
                </c:pt>
                <c:pt idx="456">
                  <c:v>9.8444440123218208E-2</c:v>
                </c:pt>
                <c:pt idx="457">
                  <c:v>9.8472443097023743E-2</c:v>
                </c:pt>
                <c:pt idx="458">
                  <c:v>9.8500446070829265E-2</c:v>
                </c:pt>
                <c:pt idx="459">
                  <c:v>9.85284490446348E-2</c:v>
                </c:pt>
                <c:pt idx="460">
                  <c:v>9.8556452018440321E-2</c:v>
                </c:pt>
                <c:pt idx="461">
                  <c:v>9.8584454992245857E-2</c:v>
                </c:pt>
                <c:pt idx="462">
                  <c:v>9.8612457966051378E-2</c:v>
                </c:pt>
                <c:pt idx="463">
                  <c:v>9.8640460939856928E-2</c:v>
                </c:pt>
                <c:pt idx="464">
                  <c:v>9.8668463913662435E-2</c:v>
                </c:pt>
                <c:pt idx="465">
                  <c:v>9.8696466887467985E-2</c:v>
                </c:pt>
                <c:pt idx="466">
                  <c:v>9.8724469861273492E-2</c:v>
                </c:pt>
                <c:pt idx="467">
                  <c:v>9.8752472835079028E-2</c:v>
                </c:pt>
                <c:pt idx="468">
                  <c:v>9.8780475808884549E-2</c:v>
                </c:pt>
                <c:pt idx="469">
                  <c:v>9.8808478782690085E-2</c:v>
                </c:pt>
                <c:pt idx="470">
                  <c:v>9.8836481756495606E-2</c:v>
                </c:pt>
                <c:pt idx="471">
                  <c:v>9.8864484730301141E-2</c:v>
                </c:pt>
                <c:pt idx="472">
                  <c:v>9.8892487704106663E-2</c:v>
                </c:pt>
                <c:pt idx="473">
                  <c:v>9.8920490677912198E-2</c:v>
                </c:pt>
                <c:pt idx="474">
                  <c:v>9.8948493651717734E-2</c:v>
                </c:pt>
                <c:pt idx="475">
                  <c:v>9.8976496625523255E-2</c:v>
                </c:pt>
                <c:pt idx="476">
                  <c:v>9.9004499599328791E-2</c:v>
                </c:pt>
                <c:pt idx="477">
                  <c:v>9.9032502573134312E-2</c:v>
                </c:pt>
                <c:pt idx="478">
                  <c:v>9.9060505546939848E-2</c:v>
                </c:pt>
                <c:pt idx="479">
                  <c:v>9.9088508520745369E-2</c:v>
                </c:pt>
                <c:pt idx="480">
                  <c:v>9.9116511494550905E-2</c:v>
                </c:pt>
                <c:pt idx="481">
                  <c:v>9.9144514468356426E-2</c:v>
                </c:pt>
                <c:pt idx="482">
                  <c:v>9.9172517442161962E-2</c:v>
                </c:pt>
                <c:pt idx="483">
                  <c:v>9.9200520415967483E-2</c:v>
                </c:pt>
                <c:pt idx="484">
                  <c:v>9.9228523389773018E-2</c:v>
                </c:pt>
                <c:pt idx="485">
                  <c:v>9.925652636357854E-2</c:v>
                </c:pt>
                <c:pt idx="486">
                  <c:v>9.9284529337384075E-2</c:v>
                </c:pt>
                <c:pt idx="487">
                  <c:v>9.9312532311189597E-2</c:v>
                </c:pt>
                <c:pt idx="488">
                  <c:v>9.9340535284995132E-2</c:v>
                </c:pt>
                <c:pt idx="489">
                  <c:v>9.9368538258800654E-2</c:v>
                </c:pt>
                <c:pt idx="490">
                  <c:v>9.9396541232606189E-2</c:v>
                </c:pt>
                <c:pt idx="491">
                  <c:v>9.9424544206411711E-2</c:v>
                </c:pt>
                <c:pt idx="492">
                  <c:v>9.9452547180217246E-2</c:v>
                </c:pt>
                <c:pt idx="493">
                  <c:v>9.9480550154022768E-2</c:v>
                </c:pt>
                <c:pt idx="494">
                  <c:v>9.9508553127828303E-2</c:v>
                </c:pt>
                <c:pt idx="495">
                  <c:v>9.9536556101633825E-2</c:v>
                </c:pt>
                <c:pt idx="496">
                  <c:v>9.956455907543936E-2</c:v>
                </c:pt>
                <c:pt idx="497">
                  <c:v>9.9592562049244882E-2</c:v>
                </c:pt>
                <c:pt idx="498">
                  <c:v>9.9620565023050417E-2</c:v>
                </c:pt>
                <c:pt idx="499">
                  <c:v>9.9648567996855938E-2</c:v>
                </c:pt>
                <c:pt idx="500">
                  <c:v>9.9676570970661474E-2</c:v>
                </c:pt>
                <c:pt idx="501">
                  <c:v>9.9704573944466995E-2</c:v>
                </c:pt>
                <c:pt idx="502">
                  <c:v>9.9732576918272531E-2</c:v>
                </c:pt>
                <c:pt idx="503">
                  <c:v>9.9760579892078052E-2</c:v>
                </c:pt>
                <c:pt idx="504">
                  <c:v>9.9788582865883588E-2</c:v>
                </c:pt>
                <c:pt idx="505">
                  <c:v>9.9816585839689109E-2</c:v>
                </c:pt>
                <c:pt idx="506">
                  <c:v>9.9844588813494645E-2</c:v>
                </c:pt>
                <c:pt idx="507">
                  <c:v>9.9872591787300166E-2</c:v>
                </c:pt>
                <c:pt idx="508">
                  <c:v>9.9900594761105702E-2</c:v>
                </c:pt>
                <c:pt idx="509">
                  <c:v>9.9928597734911223E-2</c:v>
                </c:pt>
                <c:pt idx="510">
                  <c:v>9.9956600708716759E-2</c:v>
                </c:pt>
                <c:pt idx="511">
                  <c:v>9.998460368252228E-2</c:v>
                </c:pt>
                <c:pt idx="512">
                  <c:v>0.10001260665632782</c:v>
                </c:pt>
                <c:pt idx="513">
                  <c:v>0.10004060963013334</c:v>
                </c:pt>
                <c:pt idx="514">
                  <c:v>0.10006861260393887</c:v>
                </c:pt>
                <c:pt idx="515">
                  <c:v>0.10009661557774439</c:v>
                </c:pt>
                <c:pt idx="516">
                  <c:v>0.10012461855154993</c:v>
                </c:pt>
                <c:pt idx="517">
                  <c:v>0.10015262152535545</c:v>
                </c:pt>
                <c:pt idx="518">
                  <c:v>0.10018062449916099</c:v>
                </c:pt>
                <c:pt idx="519">
                  <c:v>0.10020862747296651</c:v>
                </c:pt>
                <c:pt idx="520">
                  <c:v>0.10023663044677204</c:v>
                </c:pt>
                <c:pt idx="521">
                  <c:v>0.10026463342057756</c:v>
                </c:pt>
                <c:pt idx="522">
                  <c:v>0.1002926363943831</c:v>
                </c:pt>
                <c:pt idx="523">
                  <c:v>0.10032063936818864</c:v>
                </c:pt>
                <c:pt idx="524">
                  <c:v>0.10034864234199416</c:v>
                </c:pt>
                <c:pt idx="525">
                  <c:v>0.10037664531579968</c:v>
                </c:pt>
                <c:pt idx="526">
                  <c:v>0.10040464828960521</c:v>
                </c:pt>
                <c:pt idx="527">
                  <c:v>0.10043265126341074</c:v>
                </c:pt>
                <c:pt idx="528">
                  <c:v>0.10046065423721627</c:v>
                </c:pt>
                <c:pt idx="529">
                  <c:v>0.10048865721102179</c:v>
                </c:pt>
                <c:pt idx="530">
                  <c:v>0.10051666018482733</c:v>
                </c:pt>
                <c:pt idx="531">
                  <c:v>0.10054466315863285</c:v>
                </c:pt>
                <c:pt idx="532">
                  <c:v>0.10057266613243838</c:v>
                </c:pt>
                <c:pt idx="533">
                  <c:v>0.10060066910624391</c:v>
                </c:pt>
                <c:pt idx="534">
                  <c:v>0.10062867208004944</c:v>
                </c:pt>
                <c:pt idx="535">
                  <c:v>0.10065667505385496</c:v>
                </c:pt>
                <c:pt idx="536">
                  <c:v>0.1006846780276605</c:v>
                </c:pt>
                <c:pt idx="537">
                  <c:v>0.10071268100146602</c:v>
                </c:pt>
                <c:pt idx="538">
                  <c:v>0.10074068397527156</c:v>
                </c:pt>
                <c:pt idx="539">
                  <c:v>0.10076868694907708</c:v>
                </c:pt>
                <c:pt idx="540">
                  <c:v>0.10079668992288261</c:v>
                </c:pt>
                <c:pt idx="541">
                  <c:v>0.10082469289668813</c:v>
                </c:pt>
                <c:pt idx="542">
                  <c:v>0.10085269587049367</c:v>
                </c:pt>
                <c:pt idx="543">
                  <c:v>0.1008806988442992</c:v>
                </c:pt>
                <c:pt idx="544">
                  <c:v>0.10090870181810473</c:v>
                </c:pt>
                <c:pt idx="545">
                  <c:v>0.10093670479191026</c:v>
                </c:pt>
                <c:pt idx="546">
                  <c:v>0.10096470776571578</c:v>
                </c:pt>
                <c:pt idx="547">
                  <c:v>0.10099271073952132</c:v>
                </c:pt>
                <c:pt idx="548">
                  <c:v>0.10102071371332684</c:v>
                </c:pt>
                <c:pt idx="549">
                  <c:v>0.10104871668713238</c:v>
                </c:pt>
                <c:pt idx="550">
                  <c:v>0.1010767196609379</c:v>
                </c:pt>
                <c:pt idx="551">
                  <c:v>0.10110472263474343</c:v>
                </c:pt>
                <c:pt idx="552">
                  <c:v>0.10113272560854895</c:v>
                </c:pt>
                <c:pt idx="553">
                  <c:v>0.10116072858235449</c:v>
                </c:pt>
                <c:pt idx="554">
                  <c:v>0.10118873155616001</c:v>
                </c:pt>
                <c:pt idx="555">
                  <c:v>0.10121673452996555</c:v>
                </c:pt>
                <c:pt idx="556">
                  <c:v>0.10124473750377107</c:v>
                </c:pt>
                <c:pt idx="557">
                  <c:v>0.1012727404775766</c:v>
                </c:pt>
                <c:pt idx="558">
                  <c:v>0.10130074345138212</c:v>
                </c:pt>
                <c:pt idx="559">
                  <c:v>0.10132874642518765</c:v>
                </c:pt>
                <c:pt idx="560">
                  <c:v>0.10135674939899318</c:v>
                </c:pt>
                <c:pt idx="561">
                  <c:v>0.1013847523727987</c:v>
                </c:pt>
                <c:pt idx="562">
                  <c:v>0.10141275534660424</c:v>
                </c:pt>
                <c:pt idx="563">
                  <c:v>0.10144075832040977</c:v>
                </c:pt>
                <c:pt idx="564">
                  <c:v>0.1014687612942153</c:v>
                </c:pt>
                <c:pt idx="565">
                  <c:v>0.10149676426802083</c:v>
                </c:pt>
                <c:pt idx="566">
                  <c:v>0.10152476724182635</c:v>
                </c:pt>
                <c:pt idx="567">
                  <c:v>0.10155277021563189</c:v>
                </c:pt>
                <c:pt idx="568">
                  <c:v>0.10158077318943741</c:v>
                </c:pt>
                <c:pt idx="569">
                  <c:v>0.10160877616324294</c:v>
                </c:pt>
                <c:pt idx="570">
                  <c:v>0.10163677913704847</c:v>
                </c:pt>
                <c:pt idx="571">
                  <c:v>0.101664782110854</c:v>
                </c:pt>
                <c:pt idx="572">
                  <c:v>0.10169278508465952</c:v>
                </c:pt>
                <c:pt idx="573">
                  <c:v>0.10172078805846506</c:v>
                </c:pt>
                <c:pt idx="574">
                  <c:v>0.10174879103227058</c:v>
                </c:pt>
                <c:pt idx="575">
                  <c:v>0.10177679400607612</c:v>
                </c:pt>
                <c:pt idx="576">
                  <c:v>0.10180479697988164</c:v>
                </c:pt>
                <c:pt idx="577">
                  <c:v>0.10183279995368717</c:v>
                </c:pt>
                <c:pt idx="578">
                  <c:v>0.10186080292749269</c:v>
                </c:pt>
                <c:pt idx="579">
                  <c:v>0.10188880590129823</c:v>
                </c:pt>
                <c:pt idx="580">
                  <c:v>0.10191680887510375</c:v>
                </c:pt>
                <c:pt idx="581">
                  <c:v>0.10194481184890929</c:v>
                </c:pt>
                <c:pt idx="582">
                  <c:v>0.10197281482271481</c:v>
                </c:pt>
                <c:pt idx="583">
                  <c:v>0.10200081779652034</c:v>
                </c:pt>
                <c:pt idx="584">
                  <c:v>0.10202882077032586</c:v>
                </c:pt>
                <c:pt idx="585">
                  <c:v>0.1020568237441314</c:v>
                </c:pt>
                <c:pt idx="586">
                  <c:v>0.10208482671793692</c:v>
                </c:pt>
                <c:pt idx="587">
                  <c:v>0.10211282969174246</c:v>
                </c:pt>
                <c:pt idx="588">
                  <c:v>0.10214083266554798</c:v>
                </c:pt>
                <c:pt idx="589">
                  <c:v>0.10216883563935351</c:v>
                </c:pt>
                <c:pt idx="590">
                  <c:v>0.10219683861315904</c:v>
                </c:pt>
                <c:pt idx="591">
                  <c:v>0.10222484158696457</c:v>
                </c:pt>
                <c:pt idx="592">
                  <c:v>0.10225284456077009</c:v>
                </c:pt>
                <c:pt idx="593">
                  <c:v>0.10228084753457563</c:v>
                </c:pt>
                <c:pt idx="594">
                  <c:v>0.10230885050838115</c:v>
                </c:pt>
                <c:pt idx="595">
                  <c:v>0.10233685348218668</c:v>
                </c:pt>
                <c:pt idx="596">
                  <c:v>0.10236485645599221</c:v>
                </c:pt>
                <c:pt idx="597">
                  <c:v>0.10239285942979774</c:v>
                </c:pt>
                <c:pt idx="598">
                  <c:v>0.10242086240360326</c:v>
                </c:pt>
                <c:pt idx="599">
                  <c:v>0.1024488653774088</c:v>
                </c:pt>
                <c:pt idx="600">
                  <c:v>0.10247686835121432</c:v>
                </c:pt>
                <c:pt idx="601">
                  <c:v>0.10250487132501986</c:v>
                </c:pt>
                <c:pt idx="602">
                  <c:v>0.10253287429882538</c:v>
                </c:pt>
                <c:pt idx="603">
                  <c:v>0.10256087727263091</c:v>
                </c:pt>
                <c:pt idx="604">
                  <c:v>0.10258888024643643</c:v>
                </c:pt>
                <c:pt idx="605">
                  <c:v>0.10261688322024197</c:v>
                </c:pt>
                <c:pt idx="606">
                  <c:v>0.10264488619404749</c:v>
                </c:pt>
                <c:pt idx="607">
                  <c:v>0.10267288916785303</c:v>
                </c:pt>
                <c:pt idx="608">
                  <c:v>0.10270089214165855</c:v>
                </c:pt>
                <c:pt idx="609">
                  <c:v>0.10272889511546408</c:v>
                </c:pt>
                <c:pt idx="610">
                  <c:v>0.1027568980892696</c:v>
                </c:pt>
                <c:pt idx="611">
                  <c:v>0.10278490106307514</c:v>
                </c:pt>
                <c:pt idx="612">
                  <c:v>0.10281290403688066</c:v>
                </c:pt>
                <c:pt idx="613">
                  <c:v>0.1028409070106862</c:v>
                </c:pt>
                <c:pt idx="614">
                  <c:v>0.10286890998449172</c:v>
                </c:pt>
                <c:pt idx="615">
                  <c:v>0.10289691295829725</c:v>
                </c:pt>
                <c:pt idx="616">
                  <c:v>0.10292491593210278</c:v>
                </c:pt>
                <c:pt idx="617">
                  <c:v>0.10295291890590831</c:v>
                </c:pt>
                <c:pt idx="618">
                  <c:v>0.10298092187971383</c:v>
                </c:pt>
                <c:pt idx="619">
                  <c:v>0.10300892485351937</c:v>
                </c:pt>
                <c:pt idx="620">
                  <c:v>0.10303692782732489</c:v>
                </c:pt>
                <c:pt idx="621">
                  <c:v>0.10306493080113042</c:v>
                </c:pt>
                <c:pt idx="622">
                  <c:v>0.10309293377493595</c:v>
                </c:pt>
                <c:pt idx="623">
                  <c:v>0.10312093674874148</c:v>
                </c:pt>
                <c:pt idx="624">
                  <c:v>0.103148939722547</c:v>
                </c:pt>
                <c:pt idx="625">
                  <c:v>0.10317694269635254</c:v>
                </c:pt>
                <c:pt idx="626">
                  <c:v>0.10320494567015806</c:v>
                </c:pt>
                <c:pt idx="627">
                  <c:v>0.1032329486439636</c:v>
                </c:pt>
                <c:pt idx="628">
                  <c:v>0.10326095161776912</c:v>
                </c:pt>
                <c:pt idx="629">
                  <c:v>0.10328895459157465</c:v>
                </c:pt>
                <c:pt idx="630">
                  <c:v>0.10331695756538017</c:v>
                </c:pt>
                <c:pt idx="631">
                  <c:v>0.10334496053918571</c:v>
                </c:pt>
                <c:pt idx="632">
                  <c:v>0.10337296351299123</c:v>
                </c:pt>
                <c:pt idx="633">
                  <c:v>0.10340096648679677</c:v>
                </c:pt>
                <c:pt idx="634">
                  <c:v>0.10342896946060229</c:v>
                </c:pt>
                <c:pt idx="635">
                  <c:v>0.10345697243440782</c:v>
                </c:pt>
                <c:pt idx="636">
                  <c:v>0.10348497540821334</c:v>
                </c:pt>
                <c:pt idx="637">
                  <c:v>0.10351297838201888</c:v>
                </c:pt>
                <c:pt idx="638">
                  <c:v>0.1035409813558244</c:v>
                </c:pt>
                <c:pt idx="639">
                  <c:v>0.10356898432962994</c:v>
                </c:pt>
                <c:pt idx="640">
                  <c:v>0.10359698730343546</c:v>
                </c:pt>
                <c:pt idx="641">
                  <c:v>0.10362499027724099</c:v>
                </c:pt>
                <c:pt idx="642">
                  <c:v>0.103655409785219</c:v>
                </c:pt>
                <c:pt idx="643">
                  <c:v>0.10368582929319703</c:v>
                </c:pt>
                <c:pt idx="644">
                  <c:v>0.10371624880117504</c:v>
                </c:pt>
                <c:pt idx="645">
                  <c:v>0.10374666830915306</c:v>
                </c:pt>
                <c:pt idx="646">
                  <c:v>0.10377708781713108</c:v>
                </c:pt>
                <c:pt idx="647">
                  <c:v>0.10380750732510909</c:v>
                </c:pt>
                <c:pt idx="648">
                  <c:v>0.10383792683308711</c:v>
                </c:pt>
                <c:pt idx="649">
                  <c:v>0.10386834634106512</c:v>
                </c:pt>
                <c:pt idx="650">
                  <c:v>0.10389876584904315</c:v>
                </c:pt>
                <c:pt idx="651">
                  <c:v>0.10392918535702116</c:v>
                </c:pt>
                <c:pt idx="652">
                  <c:v>0.10395960486499918</c:v>
                </c:pt>
                <c:pt idx="653">
                  <c:v>0.10399002437297719</c:v>
                </c:pt>
                <c:pt idx="654">
                  <c:v>0.1040204438809552</c:v>
                </c:pt>
                <c:pt idx="655">
                  <c:v>0.10405086338893323</c:v>
                </c:pt>
                <c:pt idx="656">
                  <c:v>0.10408128289691124</c:v>
                </c:pt>
                <c:pt idx="657">
                  <c:v>0.10411170240488926</c:v>
                </c:pt>
                <c:pt idx="658">
                  <c:v>0.10414212191286727</c:v>
                </c:pt>
                <c:pt idx="659">
                  <c:v>0.10417254142084528</c:v>
                </c:pt>
                <c:pt idx="660">
                  <c:v>0.10420296092882331</c:v>
                </c:pt>
                <c:pt idx="661">
                  <c:v>0.10423338043680132</c:v>
                </c:pt>
                <c:pt idx="662">
                  <c:v>0.10426379994477934</c:v>
                </c:pt>
                <c:pt idx="663">
                  <c:v>0.10429421945275735</c:v>
                </c:pt>
                <c:pt idx="664">
                  <c:v>0.10432463896073538</c:v>
                </c:pt>
                <c:pt idx="665">
                  <c:v>0.10435505846871339</c:v>
                </c:pt>
                <c:pt idx="666">
                  <c:v>0.1043854779766914</c:v>
                </c:pt>
                <c:pt idx="667">
                  <c:v>0.10441589748466942</c:v>
                </c:pt>
                <c:pt idx="668">
                  <c:v>0.10444631699264743</c:v>
                </c:pt>
                <c:pt idx="669">
                  <c:v>0.10447673650062546</c:v>
                </c:pt>
                <c:pt idx="670">
                  <c:v>0.10450715600860347</c:v>
                </c:pt>
                <c:pt idx="671">
                  <c:v>0.10453757551658148</c:v>
                </c:pt>
                <c:pt idx="672">
                  <c:v>0.1045679950245595</c:v>
                </c:pt>
                <c:pt idx="673">
                  <c:v>0.10459841453253751</c:v>
                </c:pt>
                <c:pt idx="674">
                  <c:v>0.10462883404051554</c:v>
                </c:pt>
                <c:pt idx="675">
                  <c:v>0.10465925354849355</c:v>
                </c:pt>
                <c:pt idx="676">
                  <c:v>0.10468967305647157</c:v>
                </c:pt>
                <c:pt idx="677">
                  <c:v>0.10472009256444959</c:v>
                </c:pt>
                <c:pt idx="678">
                  <c:v>0.1047505120724276</c:v>
                </c:pt>
                <c:pt idx="679">
                  <c:v>0.10478093158040562</c:v>
                </c:pt>
                <c:pt idx="680">
                  <c:v>0.10481135108838363</c:v>
                </c:pt>
                <c:pt idx="681">
                  <c:v>0.10484177059636166</c:v>
                </c:pt>
                <c:pt idx="682">
                  <c:v>0.10487219010433967</c:v>
                </c:pt>
                <c:pt idx="683">
                  <c:v>0.10490260961231769</c:v>
                </c:pt>
                <c:pt idx="684">
                  <c:v>0.1049330291202957</c:v>
                </c:pt>
                <c:pt idx="685">
                  <c:v>0.10496344862827371</c:v>
                </c:pt>
                <c:pt idx="686">
                  <c:v>0.10499386813625174</c:v>
                </c:pt>
                <c:pt idx="687">
                  <c:v>0.10502428764422975</c:v>
                </c:pt>
                <c:pt idx="688">
                  <c:v>0.10505470715220777</c:v>
                </c:pt>
                <c:pt idx="689">
                  <c:v>0.10508512666018578</c:v>
                </c:pt>
                <c:pt idx="690">
                  <c:v>0.10511554616816381</c:v>
                </c:pt>
                <c:pt idx="691">
                  <c:v>0.10514596567614182</c:v>
                </c:pt>
                <c:pt idx="692">
                  <c:v>0.10517638518411983</c:v>
                </c:pt>
                <c:pt idx="693">
                  <c:v>0.10520680469209785</c:v>
                </c:pt>
                <c:pt idx="694">
                  <c:v>0.10523722420007586</c:v>
                </c:pt>
                <c:pt idx="695">
                  <c:v>0.10526764370805389</c:v>
                </c:pt>
                <c:pt idx="696">
                  <c:v>0.1052980632160319</c:v>
                </c:pt>
                <c:pt idx="697">
                  <c:v>0.10532848272400991</c:v>
                </c:pt>
                <c:pt idx="698">
                  <c:v>0.10535890223198793</c:v>
                </c:pt>
                <c:pt idx="699">
                  <c:v>0.10538932173996594</c:v>
                </c:pt>
                <c:pt idx="700">
                  <c:v>0.10541974124794397</c:v>
                </c:pt>
                <c:pt idx="701">
                  <c:v>0.10545016075592198</c:v>
                </c:pt>
                <c:pt idx="702">
                  <c:v>0.10548058026389999</c:v>
                </c:pt>
                <c:pt idx="703">
                  <c:v>0.10551099977187801</c:v>
                </c:pt>
                <c:pt idx="704">
                  <c:v>0.10554141927985602</c:v>
                </c:pt>
                <c:pt idx="705">
                  <c:v>0.10557183878783405</c:v>
                </c:pt>
                <c:pt idx="706">
                  <c:v>0.10560225829581206</c:v>
                </c:pt>
                <c:pt idx="707">
                  <c:v>0.10563267780379008</c:v>
                </c:pt>
                <c:pt idx="708">
                  <c:v>0.10566309731176809</c:v>
                </c:pt>
                <c:pt idx="709">
                  <c:v>0.10569351681974611</c:v>
                </c:pt>
                <c:pt idx="710">
                  <c:v>0.10572393632772413</c:v>
                </c:pt>
                <c:pt idx="711">
                  <c:v>0.10575435583570214</c:v>
                </c:pt>
                <c:pt idx="712">
                  <c:v>0.10578477534368017</c:v>
                </c:pt>
                <c:pt idx="713">
                  <c:v>0.10581519485165818</c:v>
                </c:pt>
                <c:pt idx="714">
                  <c:v>0.1058456143596362</c:v>
                </c:pt>
                <c:pt idx="715">
                  <c:v>0.10587603386761421</c:v>
                </c:pt>
                <c:pt idx="716">
                  <c:v>0.10590645337559222</c:v>
                </c:pt>
                <c:pt idx="717">
                  <c:v>0.10593687288357025</c:v>
                </c:pt>
                <c:pt idx="718">
                  <c:v>0.10596729239154826</c:v>
                </c:pt>
                <c:pt idx="719">
                  <c:v>0.10599771189952628</c:v>
                </c:pt>
                <c:pt idx="720">
                  <c:v>0.10602813140750429</c:v>
                </c:pt>
                <c:pt idx="721">
                  <c:v>0.10605855091548232</c:v>
                </c:pt>
                <c:pt idx="722">
                  <c:v>0.10608897042346033</c:v>
                </c:pt>
                <c:pt idx="723">
                  <c:v>0.10611938993143834</c:v>
                </c:pt>
                <c:pt idx="724">
                  <c:v>0.10614980943941636</c:v>
                </c:pt>
                <c:pt idx="725">
                  <c:v>0.10618022894739437</c:v>
                </c:pt>
                <c:pt idx="726">
                  <c:v>0.10621064845537238</c:v>
                </c:pt>
                <c:pt idx="727">
                  <c:v>0.10624106796335041</c:v>
                </c:pt>
                <c:pt idx="728">
                  <c:v>0.10627148747132842</c:v>
                </c:pt>
                <c:pt idx="729">
                  <c:v>0.10630190697930644</c:v>
                </c:pt>
                <c:pt idx="730">
                  <c:v>0.10633232648728445</c:v>
                </c:pt>
                <c:pt idx="731">
                  <c:v>0.10636274599526248</c:v>
                </c:pt>
                <c:pt idx="732">
                  <c:v>0.10639316550324049</c:v>
                </c:pt>
                <c:pt idx="733">
                  <c:v>0.1064235850112185</c:v>
                </c:pt>
                <c:pt idx="734">
                  <c:v>0.10645400451919652</c:v>
                </c:pt>
                <c:pt idx="735">
                  <c:v>0.10648442402717453</c:v>
                </c:pt>
                <c:pt idx="736">
                  <c:v>0.10651484353515256</c:v>
                </c:pt>
                <c:pt idx="737">
                  <c:v>0.10654526304313057</c:v>
                </c:pt>
                <c:pt idx="738">
                  <c:v>0.10657568255110859</c:v>
                </c:pt>
                <c:pt idx="739">
                  <c:v>0.1066061020590866</c:v>
                </c:pt>
                <c:pt idx="740">
                  <c:v>0.10663652156706463</c:v>
                </c:pt>
                <c:pt idx="741">
                  <c:v>0.10666694107504264</c:v>
                </c:pt>
                <c:pt idx="742">
                  <c:v>0.10669736058302065</c:v>
                </c:pt>
                <c:pt idx="743">
                  <c:v>0.10672778009099868</c:v>
                </c:pt>
                <c:pt idx="744">
                  <c:v>0.10675819959897669</c:v>
                </c:pt>
                <c:pt idx="745">
                  <c:v>0.1067886191069547</c:v>
                </c:pt>
                <c:pt idx="746">
                  <c:v>0.10681903861493272</c:v>
                </c:pt>
                <c:pt idx="747">
                  <c:v>0.10684945812291073</c:v>
                </c:pt>
                <c:pt idx="748">
                  <c:v>0.10687987763088876</c:v>
                </c:pt>
                <c:pt idx="749">
                  <c:v>0.10691029713886677</c:v>
                </c:pt>
                <c:pt idx="750">
                  <c:v>0.10694071664684479</c:v>
                </c:pt>
                <c:pt idx="751">
                  <c:v>0.1069711361548228</c:v>
                </c:pt>
                <c:pt idx="752">
                  <c:v>0.10700155566280083</c:v>
                </c:pt>
                <c:pt idx="753">
                  <c:v>0.10703197517077884</c:v>
                </c:pt>
                <c:pt idx="754">
                  <c:v>0.10706239467875685</c:v>
                </c:pt>
                <c:pt idx="755">
                  <c:v>0.10709281418673487</c:v>
                </c:pt>
                <c:pt idx="756">
                  <c:v>0.10712323369471288</c:v>
                </c:pt>
                <c:pt idx="757">
                  <c:v>0.10715365320269091</c:v>
                </c:pt>
                <c:pt idx="758">
                  <c:v>0.10718407271066892</c:v>
                </c:pt>
                <c:pt idx="759">
                  <c:v>0.10721449221864693</c:v>
                </c:pt>
                <c:pt idx="760">
                  <c:v>0.10724491172662495</c:v>
                </c:pt>
                <c:pt idx="761">
                  <c:v>0.10727533123460296</c:v>
                </c:pt>
                <c:pt idx="762">
                  <c:v>0.10730575074258099</c:v>
                </c:pt>
                <c:pt idx="763">
                  <c:v>0.107336170250559</c:v>
                </c:pt>
                <c:pt idx="764">
                  <c:v>0.10736658975853701</c:v>
                </c:pt>
                <c:pt idx="765">
                  <c:v>0.10739700926651503</c:v>
                </c:pt>
                <c:pt idx="766">
                  <c:v>0.10742742877449304</c:v>
                </c:pt>
                <c:pt idx="767">
                  <c:v>0.10745784828247107</c:v>
                </c:pt>
                <c:pt idx="768">
                  <c:v>0.10748826779044908</c:v>
                </c:pt>
                <c:pt idx="769">
                  <c:v>0.1075186872984271</c:v>
                </c:pt>
                <c:pt idx="770">
                  <c:v>0.10754910680640511</c:v>
                </c:pt>
                <c:pt idx="771">
                  <c:v>0.10757952631438314</c:v>
                </c:pt>
                <c:pt idx="772">
                  <c:v>0.10760994582236115</c:v>
                </c:pt>
                <c:pt idx="773">
                  <c:v>0.10764036533033916</c:v>
                </c:pt>
                <c:pt idx="774">
                  <c:v>0.10767078483831719</c:v>
                </c:pt>
                <c:pt idx="775">
                  <c:v>0.1077012043462952</c:v>
                </c:pt>
                <c:pt idx="776">
                  <c:v>0.10773162385427321</c:v>
                </c:pt>
                <c:pt idx="777">
                  <c:v>0.10776204336225123</c:v>
                </c:pt>
                <c:pt idx="778">
                  <c:v>0.10779246287022924</c:v>
                </c:pt>
                <c:pt idx="779">
                  <c:v>0.10782288237820727</c:v>
                </c:pt>
                <c:pt idx="780">
                  <c:v>0.10785330188618528</c:v>
                </c:pt>
                <c:pt idx="781">
                  <c:v>0.10788372139416329</c:v>
                </c:pt>
                <c:pt idx="782">
                  <c:v>0.10791414090214131</c:v>
                </c:pt>
                <c:pt idx="783">
                  <c:v>0.10794456041011932</c:v>
                </c:pt>
                <c:pt idx="784">
                  <c:v>0.10797497991809735</c:v>
                </c:pt>
                <c:pt idx="785">
                  <c:v>0.10800539942607536</c:v>
                </c:pt>
                <c:pt idx="786">
                  <c:v>0.10803581893405338</c:v>
                </c:pt>
                <c:pt idx="787">
                  <c:v>0.10806623844203139</c:v>
                </c:pt>
                <c:pt idx="788">
                  <c:v>0.10809665795000942</c:v>
                </c:pt>
                <c:pt idx="789">
                  <c:v>0.10812707745798743</c:v>
                </c:pt>
                <c:pt idx="790">
                  <c:v>0.10815749696596544</c:v>
                </c:pt>
                <c:pt idx="791">
                  <c:v>0.10818791647394346</c:v>
                </c:pt>
                <c:pt idx="792">
                  <c:v>0.10821833598192147</c:v>
                </c:pt>
                <c:pt idx="793">
                  <c:v>0.1082487554898995</c:v>
                </c:pt>
                <c:pt idx="794">
                  <c:v>0.10827917499787751</c:v>
                </c:pt>
                <c:pt idx="795">
                  <c:v>0.10830959450585552</c:v>
                </c:pt>
                <c:pt idx="796">
                  <c:v>0.10834001401383354</c:v>
                </c:pt>
                <c:pt idx="797">
                  <c:v>0.10837043352181155</c:v>
                </c:pt>
                <c:pt idx="798">
                  <c:v>0.10840085302978958</c:v>
                </c:pt>
                <c:pt idx="799">
                  <c:v>0.10843127253776759</c:v>
                </c:pt>
                <c:pt idx="800">
                  <c:v>0.10846169204574561</c:v>
                </c:pt>
                <c:pt idx="801">
                  <c:v>0.10849211155372362</c:v>
                </c:pt>
                <c:pt idx="802">
                  <c:v>0.10852253106170165</c:v>
                </c:pt>
                <c:pt idx="803">
                  <c:v>0.10855295056967966</c:v>
                </c:pt>
                <c:pt idx="804">
                  <c:v>0.10858337007765767</c:v>
                </c:pt>
                <c:pt idx="805">
                  <c:v>0.10861378958563569</c:v>
                </c:pt>
                <c:pt idx="806">
                  <c:v>0.10864420909361371</c:v>
                </c:pt>
                <c:pt idx="807">
                  <c:v>0.10867462860159172</c:v>
                </c:pt>
                <c:pt idx="808">
                  <c:v>0.10870504810956974</c:v>
                </c:pt>
                <c:pt idx="809">
                  <c:v>0.10873546761754775</c:v>
                </c:pt>
                <c:pt idx="810">
                  <c:v>0.10876588712552578</c:v>
                </c:pt>
                <c:pt idx="811">
                  <c:v>0.10879630663350379</c:v>
                </c:pt>
                <c:pt idx="812">
                  <c:v>0.1088267261414818</c:v>
                </c:pt>
                <c:pt idx="813">
                  <c:v>0.10885714564945982</c:v>
                </c:pt>
                <c:pt idx="814">
                  <c:v>0.10888756515743783</c:v>
                </c:pt>
                <c:pt idx="815">
                  <c:v>0.10891798466541586</c:v>
                </c:pt>
                <c:pt idx="816">
                  <c:v>0.10894840417339387</c:v>
                </c:pt>
                <c:pt idx="817">
                  <c:v>0.10897882368137189</c:v>
                </c:pt>
                <c:pt idx="818">
                  <c:v>0.1090092431893499</c:v>
                </c:pt>
                <c:pt idx="819">
                  <c:v>0.10903966269732793</c:v>
                </c:pt>
                <c:pt idx="820">
                  <c:v>0.10907008220530594</c:v>
                </c:pt>
                <c:pt idx="821">
                  <c:v>0.10910050171328395</c:v>
                </c:pt>
                <c:pt idx="822">
                  <c:v>0.10913092122126197</c:v>
                </c:pt>
                <c:pt idx="823">
                  <c:v>0.10916134072923998</c:v>
                </c:pt>
                <c:pt idx="824">
                  <c:v>0.10919176023721801</c:v>
                </c:pt>
                <c:pt idx="825">
                  <c:v>0.10922217974519602</c:v>
                </c:pt>
                <c:pt idx="826">
                  <c:v>0.10925259925317403</c:v>
                </c:pt>
                <c:pt idx="827">
                  <c:v>0.10928301876115205</c:v>
                </c:pt>
                <c:pt idx="828">
                  <c:v>0.10931343826913006</c:v>
                </c:pt>
                <c:pt idx="829">
                  <c:v>0.10934385777710809</c:v>
                </c:pt>
                <c:pt idx="830">
                  <c:v>0.1093742772850861</c:v>
                </c:pt>
                <c:pt idx="831">
                  <c:v>0.10940469679306412</c:v>
                </c:pt>
                <c:pt idx="832">
                  <c:v>0.10943511630104213</c:v>
                </c:pt>
                <c:pt idx="833">
                  <c:v>0.10946553580902016</c:v>
                </c:pt>
                <c:pt idx="834">
                  <c:v>0.10949595531699817</c:v>
                </c:pt>
                <c:pt idx="835">
                  <c:v>0.10952637482497618</c:v>
                </c:pt>
                <c:pt idx="836">
                  <c:v>0.1095567943329542</c:v>
                </c:pt>
                <c:pt idx="837">
                  <c:v>0.10958721384093222</c:v>
                </c:pt>
                <c:pt idx="838">
                  <c:v>0.10961763334891024</c:v>
                </c:pt>
                <c:pt idx="839">
                  <c:v>0.10964805285688825</c:v>
                </c:pt>
                <c:pt idx="840">
                  <c:v>0.10967847236486626</c:v>
                </c:pt>
                <c:pt idx="841">
                  <c:v>0.10970889187284429</c:v>
                </c:pt>
                <c:pt idx="842">
                  <c:v>0.1097393113808223</c:v>
                </c:pt>
                <c:pt idx="843">
                  <c:v>0.10976973088880031</c:v>
                </c:pt>
                <c:pt idx="844">
                  <c:v>0.10980015039677833</c:v>
                </c:pt>
                <c:pt idx="845">
                  <c:v>0.10983056990475634</c:v>
                </c:pt>
                <c:pt idx="846">
                  <c:v>0.10986098941273437</c:v>
                </c:pt>
                <c:pt idx="847">
                  <c:v>0.10989140892071238</c:v>
                </c:pt>
                <c:pt idx="848">
                  <c:v>0.1099218284286904</c:v>
                </c:pt>
                <c:pt idx="849">
                  <c:v>0.10995224793666841</c:v>
                </c:pt>
                <c:pt idx="850">
                  <c:v>0.10998266744464644</c:v>
                </c:pt>
                <c:pt idx="851">
                  <c:v>0.11001308695262445</c:v>
                </c:pt>
                <c:pt idx="852">
                  <c:v>0.11004350646060246</c:v>
                </c:pt>
                <c:pt idx="853">
                  <c:v>0.11007392596858048</c:v>
                </c:pt>
                <c:pt idx="854">
                  <c:v>0.11010434547655849</c:v>
                </c:pt>
                <c:pt idx="855">
                  <c:v>0.11013476498453652</c:v>
                </c:pt>
                <c:pt idx="856">
                  <c:v>0.11016518449251453</c:v>
                </c:pt>
                <c:pt idx="857">
                  <c:v>0.11019560400049254</c:v>
                </c:pt>
                <c:pt idx="858">
                  <c:v>0.11022602350847056</c:v>
                </c:pt>
                <c:pt idx="859">
                  <c:v>0.11025644301644857</c:v>
                </c:pt>
                <c:pt idx="860">
                  <c:v>0.1102868625244266</c:v>
                </c:pt>
                <c:pt idx="861">
                  <c:v>0.11031728203240461</c:v>
                </c:pt>
                <c:pt idx="862">
                  <c:v>0.11034770154038263</c:v>
                </c:pt>
                <c:pt idx="863">
                  <c:v>0.11037812104836064</c:v>
                </c:pt>
                <c:pt idx="864">
                  <c:v>0.11040854055633867</c:v>
                </c:pt>
                <c:pt idx="865">
                  <c:v>0.11043896006431668</c:v>
                </c:pt>
                <c:pt idx="866">
                  <c:v>0.11046937957229469</c:v>
                </c:pt>
                <c:pt idx="867">
                  <c:v>0.11049979908027271</c:v>
                </c:pt>
                <c:pt idx="868">
                  <c:v>0.11053021858825073</c:v>
                </c:pt>
                <c:pt idx="869">
                  <c:v>0.11056063809622875</c:v>
                </c:pt>
                <c:pt idx="870">
                  <c:v>0.11059105760420676</c:v>
                </c:pt>
                <c:pt idx="871">
                  <c:v>0.11062147711218477</c:v>
                </c:pt>
                <c:pt idx="872">
                  <c:v>0.1106518966201628</c:v>
                </c:pt>
                <c:pt idx="873">
                  <c:v>0.11068231612814081</c:v>
                </c:pt>
                <c:pt idx="874">
                  <c:v>0.11071273563611882</c:v>
                </c:pt>
                <c:pt idx="875">
                  <c:v>0.11074315514409684</c:v>
                </c:pt>
                <c:pt idx="876">
                  <c:v>0.11077357465207485</c:v>
                </c:pt>
                <c:pt idx="877">
                  <c:v>0.11080399416005288</c:v>
                </c:pt>
                <c:pt idx="878">
                  <c:v>0.11083441366803089</c:v>
                </c:pt>
                <c:pt idx="879">
                  <c:v>0.11086483317600891</c:v>
                </c:pt>
                <c:pt idx="880">
                  <c:v>0.11089525268398692</c:v>
                </c:pt>
                <c:pt idx="881">
                  <c:v>0.11092567219196495</c:v>
                </c:pt>
                <c:pt idx="882">
                  <c:v>0.11095609169994296</c:v>
                </c:pt>
                <c:pt idx="883">
                  <c:v>0.11098651120792097</c:v>
                </c:pt>
                <c:pt idx="884">
                  <c:v>0.11101693071589899</c:v>
                </c:pt>
                <c:pt idx="885">
                  <c:v>0.111047350223877</c:v>
                </c:pt>
                <c:pt idx="886">
                  <c:v>0.11107776973185503</c:v>
                </c:pt>
                <c:pt idx="887">
                  <c:v>0.11110818923983304</c:v>
                </c:pt>
                <c:pt idx="888">
                  <c:v>0.11113860874781105</c:v>
                </c:pt>
                <c:pt idx="889">
                  <c:v>0.11116902825578907</c:v>
                </c:pt>
                <c:pt idx="890">
                  <c:v>0.11119944776376708</c:v>
                </c:pt>
                <c:pt idx="891">
                  <c:v>0.11122986727174511</c:v>
                </c:pt>
                <c:pt idx="892">
                  <c:v>0.11126028677972312</c:v>
                </c:pt>
                <c:pt idx="893">
                  <c:v>0.11129070628770113</c:v>
                </c:pt>
                <c:pt idx="894">
                  <c:v>0.11132112579567915</c:v>
                </c:pt>
                <c:pt idx="895">
                  <c:v>0.11135154530365717</c:v>
                </c:pt>
                <c:pt idx="896">
                  <c:v>0.11138196481163519</c:v>
                </c:pt>
                <c:pt idx="897">
                  <c:v>0.1114123843196132</c:v>
                </c:pt>
                <c:pt idx="898">
                  <c:v>0.11144280382759122</c:v>
                </c:pt>
                <c:pt idx="899">
                  <c:v>0.11147322333556924</c:v>
                </c:pt>
                <c:pt idx="900">
                  <c:v>0.11150364284354726</c:v>
                </c:pt>
                <c:pt idx="901">
                  <c:v>0.11153406235152527</c:v>
                </c:pt>
                <c:pt idx="902">
                  <c:v>0.11156448185950328</c:v>
                </c:pt>
                <c:pt idx="903">
                  <c:v>0.11159490136748131</c:v>
                </c:pt>
                <c:pt idx="904">
                  <c:v>0.11162532087545932</c:v>
                </c:pt>
                <c:pt idx="905">
                  <c:v>0.11165574038343733</c:v>
                </c:pt>
                <c:pt idx="906">
                  <c:v>0.11168615989141535</c:v>
                </c:pt>
                <c:pt idx="907">
                  <c:v>0.11171657939939336</c:v>
                </c:pt>
                <c:pt idx="908">
                  <c:v>0.11174699890737139</c:v>
                </c:pt>
                <c:pt idx="909">
                  <c:v>0.1117774184153494</c:v>
                </c:pt>
                <c:pt idx="910">
                  <c:v>0.11180783792332742</c:v>
                </c:pt>
                <c:pt idx="911">
                  <c:v>0.11183825743130543</c:v>
                </c:pt>
                <c:pt idx="912">
                  <c:v>0.11186867693928346</c:v>
                </c:pt>
                <c:pt idx="913">
                  <c:v>0.11189909644726147</c:v>
                </c:pt>
                <c:pt idx="914">
                  <c:v>0.11192951595523948</c:v>
                </c:pt>
                <c:pt idx="915">
                  <c:v>0.1119599354632175</c:v>
                </c:pt>
                <c:pt idx="916">
                  <c:v>0.11199035497119551</c:v>
                </c:pt>
                <c:pt idx="917">
                  <c:v>0.11202077447917354</c:v>
                </c:pt>
                <c:pt idx="918">
                  <c:v>0.11205119398715155</c:v>
                </c:pt>
                <c:pt idx="919">
                  <c:v>0.11208161349512956</c:v>
                </c:pt>
                <c:pt idx="920">
                  <c:v>0.11211203300310758</c:v>
                </c:pt>
                <c:pt idx="921">
                  <c:v>0.11214245251108559</c:v>
                </c:pt>
                <c:pt idx="922">
                  <c:v>0.11217287201906362</c:v>
                </c:pt>
                <c:pt idx="923">
                  <c:v>0.11220329152704163</c:v>
                </c:pt>
                <c:pt idx="924">
                  <c:v>0.11223371103501964</c:v>
                </c:pt>
                <c:pt idx="925">
                  <c:v>0.11226413054299766</c:v>
                </c:pt>
                <c:pt idx="926">
                  <c:v>0.11229455005097567</c:v>
                </c:pt>
                <c:pt idx="927">
                  <c:v>0.1123249695589537</c:v>
                </c:pt>
                <c:pt idx="928">
                  <c:v>0.11235538906693171</c:v>
                </c:pt>
                <c:pt idx="929">
                  <c:v>0.11238580857490973</c:v>
                </c:pt>
                <c:pt idx="930">
                  <c:v>0.11241622808288775</c:v>
                </c:pt>
                <c:pt idx="931">
                  <c:v>0.11244664759086577</c:v>
                </c:pt>
                <c:pt idx="932">
                  <c:v>0.11247706709884378</c:v>
                </c:pt>
                <c:pt idx="933">
                  <c:v>0.11250748660682179</c:v>
                </c:pt>
                <c:pt idx="934">
                  <c:v>0.11253790611479982</c:v>
                </c:pt>
                <c:pt idx="935">
                  <c:v>0.11256832562277783</c:v>
                </c:pt>
                <c:pt idx="936">
                  <c:v>0.11259874513075584</c:v>
                </c:pt>
                <c:pt idx="937">
                  <c:v>0.11262916463873386</c:v>
                </c:pt>
                <c:pt idx="938">
                  <c:v>0.11265958414671187</c:v>
                </c:pt>
                <c:pt idx="939">
                  <c:v>0.1126900036546899</c:v>
                </c:pt>
                <c:pt idx="940">
                  <c:v>0.11272042316266791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2-4681-82A2-393F2706B8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3280"/>
        <c:axId val="155178496"/>
      </c:scatterChart>
      <c:valAx>
        <c:axId val="10555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Expiry</a:t>
                </a:r>
              </a:p>
            </c:rich>
          </c:tx>
          <c:layout>
            <c:manualLayout>
              <c:xMode val="edge"/>
              <c:yMode val="edge"/>
              <c:x val="0.50000032503676906"/>
              <c:y val="0.89080701119256644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78496"/>
        <c:crosses val="autoZero"/>
        <c:crossBetween val="midCat"/>
      </c:valAx>
      <c:valAx>
        <c:axId val="155178496"/>
        <c:scaling>
          <c:orientation val="minMax"/>
          <c:min val="6.0000000000000032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767801857585141E-2"/>
              <c:y val="0.2356327872809002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55328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6998468606432"/>
          <c:y val="7.2463973233619958E-2"/>
          <c:w val="0.80398162327718303"/>
          <c:h val="0.7391325269829222"/>
        </c:manualLayout>
      </c:layout>
      <c:scatterChart>
        <c:scatterStyle val="lineMarker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'Strike Caplet Curves'!$B$7:$B$613</c:f>
              <c:numCache>
                <c:formatCode>d\-mmm\-yy</c:formatCode>
                <c:ptCount val="607"/>
                <c:pt idx="0">
                  <c:v>39416</c:v>
                </c:pt>
                <c:pt idx="1">
                  <c:v>39418</c:v>
                </c:pt>
                <c:pt idx="2">
                  <c:v>39420</c:v>
                </c:pt>
                <c:pt idx="3">
                  <c:v>39422</c:v>
                </c:pt>
                <c:pt idx="4">
                  <c:v>39424</c:v>
                </c:pt>
                <c:pt idx="5">
                  <c:v>39426</c:v>
                </c:pt>
                <c:pt idx="6">
                  <c:v>39428</c:v>
                </c:pt>
                <c:pt idx="7">
                  <c:v>39430</c:v>
                </c:pt>
                <c:pt idx="8">
                  <c:v>39432</c:v>
                </c:pt>
                <c:pt idx="9">
                  <c:v>39434</c:v>
                </c:pt>
                <c:pt idx="10">
                  <c:v>39436</c:v>
                </c:pt>
                <c:pt idx="11">
                  <c:v>39438</c:v>
                </c:pt>
                <c:pt idx="12">
                  <c:v>39440</c:v>
                </c:pt>
                <c:pt idx="13">
                  <c:v>39442</c:v>
                </c:pt>
                <c:pt idx="14">
                  <c:v>39444</c:v>
                </c:pt>
                <c:pt idx="15">
                  <c:v>39446</c:v>
                </c:pt>
                <c:pt idx="16">
                  <c:v>39448</c:v>
                </c:pt>
                <c:pt idx="17">
                  <c:v>39450</c:v>
                </c:pt>
                <c:pt idx="18">
                  <c:v>39452</c:v>
                </c:pt>
                <c:pt idx="19">
                  <c:v>39454</c:v>
                </c:pt>
                <c:pt idx="20">
                  <c:v>39456</c:v>
                </c:pt>
                <c:pt idx="21">
                  <c:v>39458</c:v>
                </c:pt>
                <c:pt idx="22">
                  <c:v>39460</c:v>
                </c:pt>
                <c:pt idx="23">
                  <c:v>39462</c:v>
                </c:pt>
                <c:pt idx="24">
                  <c:v>39464</c:v>
                </c:pt>
                <c:pt idx="25">
                  <c:v>39466</c:v>
                </c:pt>
                <c:pt idx="26">
                  <c:v>39468</c:v>
                </c:pt>
                <c:pt idx="27">
                  <c:v>39470</c:v>
                </c:pt>
                <c:pt idx="28">
                  <c:v>39472</c:v>
                </c:pt>
                <c:pt idx="29">
                  <c:v>39474</c:v>
                </c:pt>
                <c:pt idx="30">
                  <c:v>39476</c:v>
                </c:pt>
                <c:pt idx="31">
                  <c:v>39478</c:v>
                </c:pt>
                <c:pt idx="32">
                  <c:v>39480</c:v>
                </c:pt>
                <c:pt idx="33">
                  <c:v>39482</c:v>
                </c:pt>
                <c:pt idx="34">
                  <c:v>39484</c:v>
                </c:pt>
                <c:pt idx="35">
                  <c:v>39486</c:v>
                </c:pt>
                <c:pt idx="36">
                  <c:v>39488</c:v>
                </c:pt>
                <c:pt idx="37">
                  <c:v>39490</c:v>
                </c:pt>
                <c:pt idx="38">
                  <c:v>39492</c:v>
                </c:pt>
                <c:pt idx="39">
                  <c:v>39494</c:v>
                </c:pt>
                <c:pt idx="40">
                  <c:v>39496</c:v>
                </c:pt>
                <c:pt idx="41">
                  <c:v>39498</c:v>
                </c:pt>
                <c:pt idx="42">
                  <c:v>39500</c:v>
                </c:pt>
                <c:pt idx="43">
                  <c:v>39502</c:v>
                </c:pt>
                <c:pt idx="44">
                  <c:v>39504</c:v>
                </c:pt>
                <c:pt idx="45">
                  <c:v>39506</c:v>
                </c:pt>
                <c:pt idx="46">
                  <c:v>39508</c:v>
                </c:pt>
                <c:pt idx="47">
                  <c:v>39510</c:v>
                </c:pt>
                <c:pt idx="48">
                  <c:v>39512</c:v>
                </c:pt>
                <c:pt idx="49">
                  <c:v>39514</c:v>
                </c:pt>
                <c:pt idx="50">
                  <c:v>39516</c:v>
                </c:pt>
                <c:pt idx="51">
                  <c:v>39518</c:v>
                </c:pt>
                <c:pt idx="52">
                  <c:v>39520</c:v>
                </c:pt>
                <c:pt idx="53">
                  <c:v>39522</c:v>
                </c:pt>
                <c:pt idx="54">
                  <c:v>39524</c:v>
                </c:pt>
                <c:pt idx="55">
                  <c:v>39526</c:v>
                </c:pt>
                <c:pt idx="56">
                  <c:v>39528</c:v>
                </c:pt>
                <c:pt idx="57">
                  <c:v>39530</c:v>
                </c:pt>
                <c:pt idx="58">
                  <c:v>39532</c:v>
                </c:pt>
                <c:pt idx="59">
                  <c:v>39534</c:v>
                </c:pt>
                <c:pt idx="60">
                  <c:v>39536</c:v>
                </c:pt>
                <c:pt idx="61">
                  <c:v>39538</c:v>
                </c:pt>
                <c:pt idx="62">
                  <c:v>39540</c:v>
                </c:pt>
                <c:pt idx="63">
                  <c:v>39542</c:v>
                </c:pt>
                <c:pt idx="64">
                  <c:v>39544</c:v>
                </c:pt>
                <c:pt idx="65">
                  <c:v>39546</c:v>
                </c:pt>
                <c:pt idx="66">
                  <c:v>39548</c:v>
                </c:pt>
                <c:pt idx="67">
                  <c:v>39550</c:v>
                </c:pt>
                <c:pt idx="68">
                  <c:v>39552</c:v>
                </c:pt>
                <c:pt idx="69">
                  <c:v>39554</c:v>
                </c:pt>
                <c:pt idx="70">
                  <c:v>39556</c:v>
                </c:pt>
                <c:pt idx="71">
                  <c:v>39558</c:v>
                </c:pt>
                <c:pt idx="72">
                  <c:v>39560</c:v>
                </c:pt>
                <c:pt idx="73">
                  <c:v>39562</c:v>
                </c:pt>
                <c:pt idx="74">
                  <c:v>39564</c:v>
                </c:pt>
                <c:pt idx="75">
                  <c:v>39566</c:v>
                </c:pt>
                <c:pt idx="76">
                  <c:v>39568</c:v>
                </c:pt>
                <c:pt idx="77">
                  <c:v>39570</c:v>
                </c:pt>
                <c:pt idx="78">
                  <c:v>39572</c:v>
                </c:pt>
                <c:pt idx="79">
                  <c:v>39574</c:v>
                </c:pt>
                <c:pt idx="80">
                  <c:v>39576</c:v>
                </c:pt>
                <c:pt idx="81">
                  <c:v>39578</c:v>
                </c:pt>
                <c:pt idx="82">
                  <c:v>39580</c:v>
                </c:pt>
                <c:pt idx="83">
                  <c:v>39582</c:v>
                </c:pt>
                <c:pt idx="84">
                  <c:v>39584</c:v>
                </c:pt>
                <c:pt idx="85">
                  <c:v>39586</c:v>
                </c:pt>
                <c:pt idx="86">
                  <c:v>39588</c:v>
                </c:pt>
                <c:pt idx="87">
                  <c:v>39590</c:v>
                </c:pt>
                <c:pt idx="88">
                  <c:v>39592</c:v>
                </c:pt>
                <c:pt idx="89">
                  <c:v>39594</c:v>
                </c:pt>
                <c:pt idx="90">
                  <c:v>39596</c:v>
                </c:pt>
                <c:pt idx="91">
                  <c:v>39598</c:v>
                </c:pt>
                <c:pt idx="92">
                  <c:v>39600</c:v>
                </c:pt>
                <c:pt idx="93">
                  <c:v>39602</c:v>
                </c:pt>
                <c:pt idx="94">
                  <c:v>39604</c:v>
                </c:pt>
                <c:pt idx="95">
                  <c:v>39606</c:v>
                </c:pt>
                <c:pt idx="96">
                  <c:v>39608</c:v>
                </c:pt>
                <c:pt idx="97">
                  <c:v>39610</c:v>
                </c:pt>
                <c:pt idx="98">
                  <c:v>39612</c:v>
                </c:pt>
                <c:pt idx="99">
                  <c:v>39614</c:v>
                </c:pt>
                <c:pt idx="100">
                  <c:v>39616</c:v>
                </c:pt>
                <c:pt idx="101">
                  <c:v>39618</c:v>
                </c:pt>
                <c:pt idx="102">
                  <c:v>39620</c:v>
                </c:pt>
                <c:pt idx="103">
                  <c:v>39622</c:v>
                </c:pt>
                <c:pt idx="104">
                  <c:v>39624</c:v>
                </c:pt>
                <c:pt idx="105">
                  <c:v>39626</c:v>
                </c:pt>
                <c:pt idx="106">
                  <c:v>39628</c:v>
                </c:pt>
                <c:pt idx="107">
                  <c:v>39630</c:v>
                </c:pt>
                <c:pt idx="108">
                  <c:v>39632</c:v>
                </c:pt>
                <c:pt idx="109">
                  <c:v>39634</c:v>
                </c:pt>
                <c:pt idx="110">
                  <c:v>39636</c:v>
                </c:pt>
                <c:pt idx="111">
                  <c:v>39638</c:v>
                </c:pt>
                <c:pt idx="112">
                  <c:v>39640</c:v>
                </c:pt>
                <c:pt idx="113">
                  <c:v>39642</c:v>
                </c:pt>
                <c:pt idx="114">
                  <c:v>39644</c:v>
                </c:pt>
                <c:pt idx="115">
                  <c:v>39646</c:v>
                </c:pt>
                <c:pt idx="116">
                  <c:v>39648</c:v>
                </c:pt>
                <c:pt idx="117">
                  <c:v>39650</c:v>
                </c:pt>
                <c:pt idx="118">
                  <c:v>39652</c:v>
                </c:pt>
                <c:pt idx="119">
                  <c:v>39654</c:v>
                </c:pt>
                <c:pt idx="120">
                  <c:v>39656</c:v>
                </c:pt>
                <c:pt idx="121">
                  <c:v>39658</c:v>
                </c:pt>
                <c:pt idx="122">
                  <c:v>39660</c:v>
                </c:pt>
                <c:pt idx="123">
                  <c:v>39662</c:v>
                </c:pt>
                <c:pt idx="124">
                  <c:v>39664</c:v>
                </c:pt>
                <c:pt idx="125">
                  <c:v>39666</c:v>
                </c:pt>
                <c:pt idx="126">
                  <c:v>39668</c:v>
                </c:pt>
                <c:pt idx="127">
                  <c:v>39670</c:v>
                </c:pt>
                <c:pt idx="128">
                  <c:v>39672</c:v>
                </c:pt>
                <c:pt idx="129">
                  <c:v>39674</c:v>
                </c:pt>
                <c:pt idx="130">
                  <c:v>39676</c:v>
                </c:pt>
                <c:pt idx="131">
                  <c:v>39678</c:v>
                </c:pt>
                <c:pt idx="132">
                  <c:v>39680</c:v>
                </c:pt>
                <c:pt idx="133">
                  <c:v>39682</c:v>
                </c:pt>
                <c:pt idx="134">
                  <c:v>39684</c:v>
                </c:pt>
                <c:pt idx="135">
                  <c:v>39686</c:v>
                </c:pt>
                <c:pt idx="136">
                  <c:v>39688</c:v>
                </c:pt>
                <c:pt idx="137">
                  <c:v>39690</c:v>
                </c:pt>
                <c:pt idx="138">
                  <c:v>39692</c:v>
                </c:pt>
                <c:pt idx="139">
                  <c:v>39694</c:v>
                </c:pt>
                <c:pt idx="140">
                  <c:v>39696</c:v>
                </c:pt>
                <c:pt idx="141">
                  <c:v>39698</c:v>
                </c:pt>
                <c:pt idx="142">
                  <c:v>39700</c:v>
                </c:pt>
                <c:pt idx="143">
                  <c:v>39702</c:v>
                </c:pt>
                <c:pt idx="144">
                  <c:v>39704</c:v>
                </c:pt>
                <c:pt idx="145">
                  <c:v>39706</c:v>
                </c:pt>
                <c:pt idx="146">
                  <c:v>39708</c:v>
                </c:pt>
                <c:pt idx="147">
                  <c:v>39710</c:v>
                </c:pt>
                <c:pt idx="148">
                  <c:v>39712</c:v>
                </c:pt>
                <c:pt idx="149">
                  <c:v>39714</c:v>
                </c:pt>
                <c:pt idx="150">
                  <c:v>39716</c:v>
                </c:pt>
                <c:pt idx="151">
                  <c:v>39718</c:v>
                </c:pt>
                <c:pt idx="152">
                  <c:v>39720</c:v>
                </c:pt>
                <c:pt idx="153">
                  <c:v>39722</c:v>
                </c:pt>
                <c:pt idx="154">
                  <c:v>39724</c:v>
                </c:pt>
                <c:pt idx="155">
                  <c:v>39726</c:v>
                </c:pt>
                <c:pt idx="156">
                  <c:v>39728</c:v>
                </c:pt>
                <c:pt idx="157">
                  <c:v>39730</c:v>
                </c:pt>
                <c:pt idx="158">
                  <c:v>39732</c:v>
                </c:pt>
                <c:pt idx="159">
                  <c:v>39734</c:v>
                </c:pt>
                <c:pt idx="160">
                  <c:v>39736</c:v>
                </c:pt>
                <c:pt idx="161">
                  <c:v>39738</c:v>
                </c:pt>
                <c:pt idx="162">
                  <c:v>39740</c:v>
                </c:pt>
                <c:pt idx="163">
                  <c:v>39742</c:v>
                </c:pt>
                <c:pt idx="164">
                  <c:v>39744</c:v>
                </c:pt>
                <c:pt idx="165">
                  <c:v>39746</c:v>
                </c:pt>
                <c:pt idx="166">
                  <c:v>39748</c:v>
                </c:pt>
                <c:pt idx="167">
                  <c:v>39750</c:v>
                </c:pt>
                <c:pt idx="168">
                  <c:v>39752</c:v>
                </c:pt>
                <c:pt idx="169">
                  <c:v>39754</c:v>
                </c:pt>
                <c:pt idx="170">
                  <c:v>39756</c:v>
                </c:pt>
                <c:pt idx="171">
                  <c:v>39758</c:v>
                </c:pt>
                <c:pt idx="172">
                  <c:v>39760</c:v>
                </c:pt>
                <c:pt idx="173">
                  <c:v>39762</c:v>
                </c:pt>
                <c:pt idx="174">
                  <c:v>39764</c:v>
                </c:pt>
                <c:pt idx="175">
                  <c:v>39766</c:v>
                </c:pt>
                <c:pt idx="176">
                  <c:v>39768</c:v>
                </c:pt>
                <c:pt idx="177">
                  <c:v>39770</c:v>
                </c:pt>
                <c:pt idx="178">
                  <c:v>39772</c:v>
                </c:pt>
                <c:pt idx="179">
                  <c:v>39774</c:v>
                </c:pt>
                <c:pt idx="180">
                  <c:v>39776</c:v>
                </c:pt>
                <c:pt idx="181">
                  <c:v>39778</c:v>
                </c:pt>
                <c:pt idx="182">
                  <c:v>39780</c:v>
                </c:pt>
                <c:pt idx="183">
                  <c:v>39782</c:v>
                </c:pt>
                <c:pt idx="184">
                  <c:v>39784</c:v>
                </c:pt>
                <c:pt idx="185">
                  <c:v>39786</c:v>
                </c:pt>
                <c:pt idx="186">
                  <c:v>39788</c:v>
                </c:pt>
                <c:pt idx="187">
                  <c:v>39790</c:v>
                </c:pt>
                <c:pt idx="188">
                  <c:v>39792</c:v>
                </c:pt>
                <c:pt idx="189">
                  <c:v>39794</c:v>
                </c:pt>
                <c:pt idx="190">
                  <c:v>39796</c:v>
                </c:pt>
                <c:pt idx="191">
                  <c:v>39798</c:v>
                </c:pt>
                <c:pt idx="192">
                  <c:v>39800</c:v>
                </c:pt>
                <c:pt idx="193">
                  <c:v>39802</c:v>
                </c:pt>
                <c:pt idx="194">
                  <c:v>39804</c:v>
                </c:pt>
                <c:pt idx="195">
                  <c:v>39806</c:v>
                </c:pt>
                <c:pt idx="196">
                  <c:v>39808</c:v>
                </c:pt>
                <c:pt idx="197">
                  <c:v>39810</c:v>
                </c:pt>
                <c:pt idx="198">
                  <c:v>39812</c:v>
                </c:pt>
                <c:pt idx="199">
                  <c:v>39814</c:v>
                </c:pt>
                <c:pt idx="200">
                  <c:v>39816</c:v>
                </c:pt>
                <c:pt idx="201">
                  <c:v>39818</c:v>
                </c:pt>
                <c:pt idx="202">
                  <c:v>39820</c:v>
                </c:pt>
                <c:pt idx="203">
                  <c:v>39822</c:v>
                </c:pt>
                <c:pt idx="204">
                  <c:v>39824</c:v>
                </c:pt>
                <c:pt idx="205">
                  <c:v>39826</c:v>
                </c:pt>
                <c:pt idx="206">
                  <c:v>39828</c:v>
                </c:pt>
                <c:pt idx="207">
                  <c:v>39830</c:v>
                </c:pt>
                <c:pt idx="208">
                  <c:v>39832</c:v>
                </c:pt>
                <c:pt idx="209">
                  <c:v>39834</c:v>
                </c:pt>
                <c:pt idx="210">
                  <c:v>39836</c:v>
                </c:pt>
                <c:pt idx="211">
                  <c:v>39838</c:v>
                </c:pt>
                <c:pt idx="212">
                  <c:v>39840</c:v>
                </c:pt>
                <c:pt idx="213">
                  <c:v>39842</c:v>
                </c:pt>
                <c:pt idx="214">
                  <c:v>39844</c:v>
                </c:pt>
                <c:pt idx="215">
                  <c:v>39846</c:v>
                </c:pt>
                <c:pt idx="216">
                  <c:v>39848</c:v>
                </c:pt>
                <c:pt idx="217">
                  <c:v>39850</c:v>
                </c:pt>
                <c:pt idx="218">
                  <c:v>39852</c:v>
                </c:pt>
                <c:pt idx="219">
                  <c:v>39854</c:v>
                </c:pt>
                <c:pt idx="220">
                  <c:v>39856</c:v>
                </c:pt>
                <c:pt idx="221">
                  <c:v>39858</c:v>
                </c:pt>
                <c:pt idx="222">
                  <c:v>39860</c:v>
                </c:pt>
                <c:pt idx="223">
                  <c:v>39862</c:v>
                </c:pt>
                <c:pt idx="224">
                  <c:v>39864</c:v>
                </c:pt>
                <c:pt idx="225">
                  <c:v>39866</c:v>
                </c:pt>
                <c:pt idx="226">
                  <c:v>39868</c:v>
                </c:pt>
                <c:pt idx="227">
                  <c:v>39870</c:v>
                </c:pt>
                <c:pt idx="228">
                  <c:v>39872</c:v>
                </c:pt>
                <c:pt idx="229">
                  <c:v>39874</c:v>
                </c:pt>
                <c:pt idx="230">
                  <c:v>39876</c:v>
                </c:pt>
                <c:pt idx="231">
                  <c:v>39878</c:v>
                </c:pt>
                <c:pt idx="232">
                  <c:v>39880</c:v>
                </c:pt>
                <c:pt idx="233">
                  <c:v>39882</c:v>
                </c:pt>
                <c:pt idx="234">
                  <c:v>39884</c:v>
                </c:pt>
                <c:pt idx="235">
                  <c:v>39886</c:v>
                </c:pt>
                <c:pt idx="236">
                  <c:v>39888</c:v>
                </c:pt>
                <c:pt idx="237">
                  <c:v>39890</c:v>
                </c:pt>
                <c:pt idx="238">
                  <c:v>39892</c:v>
                </c:pt>
                <c:pt idx="239">
                  <c:v>39894</c:v>
                </c:pt>
                <c:pt idx="240">
                  <c:v>39896</c:v>
                </c:pt>
                <c:pt idx="241">
                  <c:v>39898</c:v>
                </c:pt>
                <c:pt idx="242">
                  <c:v>39900</c:v>
                </c:pt>
                <c:pt idx="243">
                  <c:v>39902</c:v>
                </c:pt>
                <c:pt idx="244">
                  <c:v>39904</c:v>
                </c:pt>
                <c:pt idx="245">
                  <c:v>39906</c:v>
                </c:pt>
                <c:pt idx="246">
                  <c:v>39908</c:v>
                </c:pt>
                <c:pt idx="247">
                  <c:v>39910</c:v>
                </c:pt>
                <c:pt idx="248">
                  <c:v>39912</c:v>
                </c:pt>
                <c:pt idx="249">
                  <c:v>39914</c:v>
                </c:pt>
                <c:pt idx="250">
                  <c:v>39916</c:v>
                </c:pt>
                <c:pt idx="251">
                  <c:v>39918</c:v>
                </c:pt>
                <c:pt idx="252">
                  <c:v>39920</c:v>
                </c:pt>
                <c:pt idx="253">
                  <c:v>39922</c:v>
                </c:pt>
                <c:pt idx="254">
                  <c:v>39924</c:v>
                </c:pt>
                <c:pt idx="255">
                  <c:v>39926</c:v>
                </c:pt>
                <c:pt idx="256">
                  <c:v>39928</c:v>
                </c:pt>
                <c:pt idx="257">
                  <c:v>39930</c:v>
                </c:pt>
                <c:pt idx="258">
                  <c:v>39932</c:v>
                </c:pt>
                <c:pt idx="259">
                  <c:v>39934</c:v>
                </c:pt>
                <c:pt idx="260">
                  <c:v>39936</c:v>
                </c:pt>
                <c:pt idx="261">
                  <c:v>39938</c:v>
                </c:pt>
                <c:pt idx="262">
                  <c:v>39940</c:v>
                </c:pt>
                <c:pt idx="263">
                  <c:v>39942</c:v>
                </c:pt>
                <c:pt idx="264">
                  <c:v>39944</c:v>
                </c:pt>
                <c:pt idx="265">
                  <c:v>39946</c:v>
                </c:pt>
                <c:pt idx="266">
                  <c:v>39948</c:v>
                </c:pt>
                <c:pt idx="267">
                  <c:v>39950</c:v>
                </c:pt>
                <c:pt idx="268">
                  <c:v>39952</c:v>
                </c:pt>
                <c:pt idx="269">
                  <c:v>39954</c:v>
                </c:pt>
                <c:pt idx="270">
                  <c:v>39956</c:v>
                </c:pt>
                <c:pt idx="271">
                  <c:v>39958</c:v>
                </c:pt>
                <c:pt idx="272">
                  <c:v>39960</c:v>
                </c:pt>
                <c:pt idx="273">
                  <c:v>39962</c:v>
                </c:pt>
                <c:pt idx="274">
                  <c:v>39964</c:v>
                </c:pt>
                <c:pt idx="275">
                  <c:v>39966</c:v>
                </c:pt>
                <c:pt idx="276">
                  <c:v>39968</c:v>
                </c:pt>
                <c:pt idx="277">
                  <c:v>39970</c:v>
                </c:pt>
                <c:pt idx="278">
                  <c:v>39972</c:v>
                </c:pt>
                <c:pt idx="279">
                  <c:v>39974</c:v>
                </c:pt>
                <c:pt idx="280">
                  <c:v>39976</c:v>
                </c:pt>
                <c:pt idx="281">
                  <c:v>39978</c:v>
                </c:pt>
                <c:pt idx="282">
                  <c:v>39980</c:v>
                </c:pt>
                <c:pt idx="283">
                  <c:v>39982</c:v>
                </c:pt>
                <c:pt idx="284">
                  <c:v>39984</c:v>
                </c:pt>
                <c:pt idx="285">
                  <c:v>39986</c:v>
                </c:pt>
                <c:pt idx="286">
                  <c:v>39988</c:v>
                </c:pt>
                <c:pt idx="287">
                  <c:v>39990</c:v>
                </c:pt>
                <c:pt idx="288">
                  <c:v>39992</c:v>
                </c:pt>
                <c:pt idx="289">
                  <c:v>39994</c:v>
                </c:pt>
                <c:pt idx="290">
                  <c:v>39996</c:v>
                </c:pt>
                <c:pt idx="291">
                  <c:v>39998</c:v>
                </c:pt>
                <c:pt idx="292">
                  <c:v>40000</c:v>
                </c:pt>
                <c:pt idx="293">
                  <c:v>40002</c:v>
                </c:pt>
                <c:pt idx="294">
                  <c:v>40004</c:v>
                </c:pt>
                <c:pt idx="295">
                  <c:v>40006</c:v>
                </c:pt>
                <c:pt idx="296">
                  <c:v>40008</c:v>
                </c:pt>
                <c:pt idx="297">
                  <c:v>40010</c:v>
                </c:pt>
                <c:pt idx="298">
                  <c:v>40012</c:v>
                </c:pt>
                <c:pt idx="299">
                  <c:v>40014</c:v>
                </c:pt>
                <c:pt idx="300">
                  <c:v>40016</c:v>
                </c:pt>
                <c:pt idx="301">
                  <c:v>40018</c:v>
                </c:pt>
                <c:pt idx="302">
                  <c:v>40020</c:v>
                </c:pt>
                <c:pt idx="303">
                  <c:v>40022</c:v>
                </c:pt>
                <c:pt idx="304">
                  <c:v>40024</c:v>
                </c:pt>
                <c:pt idx="305">
                  <c:v>40026</c:v>
                </c:pt>
                <c:pt idx="306">
                  <c:v>40028</c:v>
                </c:pt>
                <c:pt idx="307">
                  <c:v>40030</c:v>
                </c:pt>
                <c:pt idx="308">
                  <c:v>40032</c:v>
                </c:pt>
                <c:pt idx="309">
                  <c:v>40034</c:v>
                </c:pt>
                <c:pt idx="310">
                  <c:v>40036</c:v>
                </c:pt>
                <c:pt idx="311">
                  <c:v>40038</c:v>
                </c:pt>
                <c:pt idx="312">
                  <c:v>40040</c:v>
                </c:pt>
                <c:pt idx="313">
                  <c:v>40042</c:v>
                </c:pt>
                <c:pt idx="314">
                  <c:v>40044</c:v>
                </c:pt>
                <c:pt idx="315">
                  <c:v>40046</c:v>
                </c:pt>
                <c:pt idx="316">
                  <c:v>40048</c:v>
                </c:pt>
                <c:pt idx="317">
                  <c:v>40050</c:v>
                </c:pt>
                <c:pt idx="318">
                  <c:v>40052</c:v>
                </c:pt>
                <c:pt idx="319">
                  <c:v>40054</c:v>
                </c:pt>
                <c:pt idx="320">
                  <c:v>40056</c:v>
                </c:pt>
                <c:pt idx="321">
                  <c:v>40058</c:v>
                </c:pt>
                <c:pt idx="322">
                  <c:v>40060</c:v>
                </c:pt>
                <c:pt idx="323">
                  <c:v>40062</c:v>
                </c:pt>
                <c:pt idx="324">
                  <c:v>40064</c:v>
                </c:pt>
                <c:pt idx="325">
                  <c:v>40066</c:v>
                </c:pt>
                <c:pt idx="326">
                  <c:v>40068</c:v>
                </c:pt>
                <c:pt idx="327">
                  <c:v>40070</c:v>
                </c:pt>
                <c:pt idx="328">
                  <c:v>40072</c:v>
                </c:pt>
                <c:pt idx="329">
                  <c:v>40074</c:v>
                </c:pt>
                <c:pt idx="330">
                  <c:v>40076</c:v>
                </c:pt>
                <c:pt idx="331">
                  <c:v>40078</c:v>
                </c:pt>
                <c:pt idx="332">
                  <c:v>40080</c:v>
                </c:pt>
                <c:pt idx="333">
                  <c:v>40082</c:v>
                </c:pt>
                <c:pt idx="334">
                  <c:v>40084</c:v>
                </c:pt>
                <c:pt idx="335">
                  <c:v>40086</c:v>
                </c:pt>
                <c:pt idx="336">
                  <c:v>40088</c:v>
                </c:pt>
                <c:pt idx="337">
                  <c:v>40090</c:v>
                </c:pt>
                <c:pt idx="338">
                  <c:v>40092</c:v>
                </c:pt>
                <c:pt idx="339">
                  <c:v>40094</c:v>
                </c:pt>
                <c:pt idx="340">
                  <c:v>40096</c:v>
                </c:pt>
                <c:pt idx="341">
                  <c:v>40098</c:v>
                </c:pt>
                <c:pt idx="342">
                  <c:v>40100</c:v>
                </c:pt>
                <c:pt idx="343">
                  <c:v>40102</c:v>
                </c:pt>
                <c:pt idx="344">
                  <c:v>40104</c:v>
                </c:pt>
                <c:pt idx="345">
                  <c:v>40106</c:v>
                </c:pt>
                <c:pt idx="346">
                  <c:v>40108</c:v>
                </c:pt>
                <c:pt idx="347">
                  <c:v>40110</c:v>
                </c:pt>
                <c:pt idx="348">
                  <c:v>40112</c:v>
                </c:pt>
                <c:pt idx="349">
                  <c:v>40114</c:v>
                </c:pt>
                <c:pt idx="350">
                  <c:v>40116</c:v>
                </c:pt>
                <c:pt idx="351">
                  <c:v>40118</c:v>
                </c:pt>
                <c:pt idx="352">
                  <c:v>40120</c:v>
                </c:pt>
                <c:pt idx="353">
                  <c:v>40122</c:v>
                </c:pt>
                <c:pt idx="354">
                  <c:v>40124</c:v>
                </c:pt>
                <c:pt idx="355">
                  <c:v>40126</c:v>
                </c:pt>
                <c:pt idx="356">
                  <c:v>40128</c:v>
                </c:pt>
                <c:pt idx="357">
                  <c:v>40130</c:v>
                </c:pt>
                <c:pt idx="358">
                  <c:v>40132</c:v>
                </c:pt>
                <c:pt idx="359">
                  <c:v>40134</c:v>
                </c:pt>
                <c:pt idx="360">
                  <c:v>40136</c:v>
                </c:pt>
                <c:pt idx="361">
                  <c:v>40138</c:v>
                </c:pt>
                <c:pt idx="362">
                  <c:v>40140</c:v>
                </c:pt>
                <c:pt idx="363">
                  <c:v>40142</c:v>
                </c:pt>
                <c:pt idx="364">
                  <c:v>40144</c:v>
                </c:pt>
                <c:pt idx="365">
                  <c:v>40146</c:v>
                </c:pt>
                <c:pt idx="366">
                  <c:v>40148</c:v>
                </c:pt>
                <c:pt idx="367">
                  <c:v>40150</c:v>
                </c:pt>
                <c:pt idx="368">
                  <c:v>40152</c:v>
                </c:pt>
                <c:pt idx="369">
                  <c:v>40154</c:v>
                </c:pt>
                <c:pt idx="370">
                  <c:v>40156</c:v>
                </c:pt>
                <c:pt idx="371">
                  <c:v>40158</c:v>
                </c:pt>
                <c:pt idx="372">
                  <c:v>40160</c:v>
                </c:pt>
                <c:pt idx="373">
                  <c:v>40162</c:v>
                </c:pt>
                <c:pt idx="374">
                  <c:v>40164</c:v>
                </c:pt>
                <c:pt idx="375">
                  <c:v>40166</c:v>
                </c:pt>
                <c:pt idx="376">
                  <c:v>40168</c:v>
                </c:pt>
                <c:pt idx="377">
                  <c:v>40170</c:v>
                </c:pt>
                <c:pt idx="378">
                  <c:v>40172</c:v>
                </c:pt>
                <c:pt idx="379">
                  <c:v>40174</c:v>
                </c:pt>
                <c:pt idx="380">
                  <c:v>40176</c:v>
                </c:pt>
                <c:pt idx="381">
                  <c:v>40178</c:v>
                </c:pt>
                <c:pt idx="382">
                  <c:v>40180</c:v>
                </c:pt>
                <c:pt idx="383">
                  <c:v>40182</c:v>
                </c:pt>
                <c:pt idx="384">
                  <c:v>40184</c:v>
                </c:pt>
                <c:pt idx="385">
                  <c:v>40186</c:v>
                </c:pt>
                <c:pt idx="386">
                  <c:v>40188</c:v>
                </c:pt>
                <c:pt idx="387">
                  <c:v>40190</c:v>
                </c:pt>
                <c:pt idx="388">
                  <c:v>40192</c:v>
                </c:pt>
                <c:pt idx="389">
                  <c:v>40194</c:v>
                </c:pt>
                <c:pt idx="390">
                  <c:v>40196</c:v>
                </c:pt>
                <c:pt idx="391">
                  <c:v>40198</c:v>
                </c:pt>
                <c:pt idx="392">
                  <c:v>40200</c:v>
                </c:pt>
                <c:pt idx="393">
                  <c:v>40202</c:v>
                </c:pt>
                <c:pt idx="394">
                  <c:v>40204</c:v>
                </c:pt>
                <c:pt idx="395">
                  <c:v>40206</c:v>
                </c:pt>
                <c:pt idx="396">
                  <c:v>40208</c:v>
                </c:pt>
                <c:pt idx="397">
                  <c:v>40210</c:v>
                </c:pt>
                <c:pt idx="398">
                  <c:v>40212</c:v>
                </c:pt>
                <c:pt idx="399">
                  <c:v>40214</c:v>
                </c:pt>
                <c:pt idx="400">
                  <c:v>40216</c:v>
                </c:pt>
                <c:pt idx="401">
                  <c:v>40218</c:v>
                </c:pt>
                <c:pt idx="402">
                  <c:v>40220</c:v>
                </c:pt>
                <c:pt idx="403">
                  <c:v>40222</c:v>
                </c:pt>
                <c:pt idx="404">
                  <c:v>40224</c:v>
                </c:pt>
                <c:pt idx="405">
                  <c:v>40226</c:v>
                </c:pt>
                <c:pt idx="406">
                  <c:v>40228</c:v>
                </c:pt>
                <c:pt idx="407">
                  <c:v>40230</c:v>
                </c:pt>
                <c:pt idx="408">
                  <c:v>40232</c:v>
                </c:pt>
                <c:pt idx="409">
                  <c:v>40234</c:v>
                </c:pt>
                <c:pt idx="410">
                  <c:v>40236</c:v>
                </c:pt>
                <c:pt idx="411">
                  <c:v>40238</c:v>
                </c:pt>
                <c:pt idx="412">
                  <c:v>40240</c:v>
                </c:pt>
                <c:pt idx="413">
                  <c:v>40242</c:v>
                </c:pt>
                <c:pt idx="414">
                  <c:v>40244</c:v>
                </c:pt>
                <c:pt idx="415">
                  <c:v>40246</c:v>
                </c:pt>
                <c:pt idx="416">
                  <c:v>40248</c:v>
                </c:pt>
                <c:pt idx="417">
                  <c:v>40250</c:v>
                </c:pt>
                <c:pt idx="418">
                  <c:v>40252</c:v>
                </c:pt>
                <c:pt idx="419">
                  <c:v>40254</c:v>
                </c:pt>
                <c:pt idx="420">
                  <c:v>40256</c:v>
                </c:pt>
                <c:pt idx="421">
                  <c:v>40258</c:v>
                </c:pt>
                <c:pt idx="422">
                  <c:v>40260</c:v>
                </c:pt>
                <c:pt idx="423">
                  <c:v>40262</c:v>
                </c:pt>
                <c:pt idx="424">
                  <c:v>40264</c:v>
                </c:pt>
                <c:pt idx="425">
                  <c:v>40266</c:v>
                </c:pt>
                <c:pt idx="426">
                  <c:v>40268</c:v>
                </c:pt>
                <c:pt idx="427">
                  <c:v>40270</c:v>
                </c:pt>
                <c:pt idx="428">
                  <c:v>40272</c:v>
                </c:pt>
                <c:pt idx="429">
                  <c:v>40274</c:v>
                </c:pt>
                <c:pt idx="430">
                  <c:v>40276</c:v>
                </c:pt>
                <c:pt idx="431">
                  <c:v>40278</c:v>
                </c:pt>
                <c:pt idx="432">
                  <c:v>40280</c:v>
                </c:pt>
                <c:pt idx="433">
                  <c:v>40282</c:v>
                </c:pt>
                <c:pt idx="434">
                  <c:v>40284</c:v>
                </c:pt>
                <c:pt idx="435">
                  <c:v>40286</c:v>
                </c:pt>
                <c:pt idx="436">
                  <c:v>40288</c:v>
                </c:pt>
                <c:pt idx="437">
                  <c:v>40290</c:v>
                </c:pt>
                <c:pt idx="438">
                  <c:v>40292</c:v>
                </c:pt>
                <c:pt idx="439">
                  <c:v>40294</c:v>
                </c:pt>
                <c:pt idx="440">
                  <c:v>40296</c:v>
                </c:pt>
                <c:pt idx="441">
                  <c:v>40298</c:v>
                </c:pt>
                <c:pt idx="442">
                  <c:v>40300</c:v>
                </c:pt>
                <c:pt idx="443">
                  <c:v>40302</c:v>
                </c:pt>
                <c:pt idx="444">
                  <c:v>40304</c:v>
                </c:pt>
                <c:pt idx="445">
                  <c:v>40306</c:v>
                </c:pt>
                <c:pt idx="446">
                  <c:v>40308</c:v>
                </c:pt>
                <c:pt idx="447">
                  <c:v>40310</c:v>
                </c:pt>
                <c:pt idx="448">
                  <c:v>40312</c:v>
                </c:pt>
                <c:pt idx="449">
                  <c:v>40314</c:v>
                </c:pt>
                <c:pt idx="450">
                  <c:v>40316</c:v>
                </c:pt>
                <c:pt idx="451">
                  <c:v>40318</c:v>
                </c:pt>
                <c:pt idx="452">
                  <c:v>40320</c:v>
                </c:pt>
                <c:pt idx="453">
                  <c:v>40322</c:v>
                </c:pt>
                <c:pt idx="454">
                  <c:v>40324</c:v>
                </c:pt>
                <c:pt idx="455">
                  <c:v>40326</c:v>
                </c:pt>
                <c:pt idx="456">
                  <c:v>40328</c:v>
                </c:pt>
                <c:pt idx="457">
                  <c:v>40330</c:v>
                </c:pt>
                <c:pt idx="458">
                  <c:v>40332</c:v>
                </c:pt>
                <c:pt idx="459">
                  <c:v>40334</c:v>
                </c:pt>
                <c:pt idx="460">
                  <c:v>40336</c:v>
                </c:pt>
                <c:pt idx="461">
                  <c:v>40338</c:v>
                </c:pt>
                <c:pt idx="462">
                  <c:v>40340</c:v>
                </c:pt>
                <c:pt idx="463">
                  <c:v>40342</c:v>
                </c:pt>
                <c:pt idx="464">
                  <c:v>40344</c:v>
                </c:pt>
                <c:pt idx="465">
                  <c:v>40346</c:v>
                </c:pt>
                <c:pt idx="466">
                  <c:v>40348</c:v>
                </c:pt>
                <c:pt idx="467">
                  <c:v>40350</c:v>
                </c:pt>
                <c:pt idx="468">
                  <c:v>40352</c:v>
                </c:pt>
                <c:pt idx="469">
                  <c:v>40354</c:v>
                </c:pt>
                <c:pt idx="470">
                  <c:v>40356</c:v>
                </c:pt>
                <c:pt idx="471">
                  <c:v>40358</c:v>
                </c:pt>
                <c:pt idx="472">
                  <c:v>40360</c:v>
                </c:pt>
                <c:pt idx="473">
                  <c:v>40362</c:v>
                </c:pt>
                <c:pt idx="474">
                  <c:v>40364</c:v>
                </c:pt>
                <c:pt idx="475">
                  <c:v>40366</c:v>
                </c:pt>
                <c:pt idx="476">
                  <c:v>40368</c:v>
                </c:pt>
                <c:pt idx="477">
                  <c:v>40370</c:v>
                </c:pt>
                <c:pt idx="478">
                  <c:v>40372</c:v>
                </c:pt>
                <c:pt idx="479">
                  <c:v>40374</c:v>
                </c:pt>
                <c:pt idx="480">
                  <c:v>40376</c:v>
                </c:pt>
                <c:pt idx="481">
                  <c:v>40378</c:v>
                </c:pt>
                <c:pt idx="482">
                  <c:v>40380</c:v>
                </c:pt>
                <c:pt idx="483">
                  <c:v>40382</c:v>
                </c:pt>
                <c:pt idx="484">
                  <c:v>40384</c:v>
                </c:pt>
                <c:pt idx="485">
                  <c:v>40386</c:v>
                </c:pt>
                <c:pt idx="486">
                  <c:v>40388</c:v>
                </c:pt>
                <c:pt idx="487">
                  <c:v>40390</c:v>
                </c:pt>
                <c:pt idx="488">
                  <c:v>40392</c:v>
                </c:pt>
                <c:pt idx="489">
                  <c:v>40394</c:v>
                </c:pt>
                <c:pt idx="490">
                  <c:v>40396</c:v>
                </c:pt>
                <c:pt idx="491">
                  <c:v>40398</c:v>
                </c:pt>
                <c:pt idx="492">
                  <c:v>40400</c:v>
                </c:pt>
                <c:pt idx="493">
                  <c:v>40402</c:v>
                </c:pt>
                <c:pt idx="494">
                  <c:v>40404</c:v>
                </c:pt>
                <c:pt idx="495">
                  <c:v>40406</c:v>
                </c:pt>
                <c:pt idx="496">
                  <c:v>40408</c:v>
                </c:pt>
                <c:pt idx="497">
                  <c:v>40410</c:v>
                </c:pt>
                <c:pt idx="498">
                  <c:v>40412</c:v>
                </c:pt>
                <c:pt idx="499">
                  <c:v>40414</c:v>
                </c:pt>
                <c:pt idx="500">
                  <c:v>40416</c:v>
                </c:pt>
                <c:pt idx="501">
                  <c:v>40418</c:v>
                </c:pt>
                <c:pt idx="502">
                  <c:v>40420</c:v>
                </c:pt>
                <c:pt idx="503">
                  <c:v>40422</c:v>
                </c:pt>
                <c:pt idx="504">
                  <c:v>40424</c:v>
                </c:pt>
                <c:pt idx="505">
                  <c:v>40426</c:v>
                </c:pt>
                <c:pt idx="506">
                  <c:v>40428</c:v>
                </c:pt>
                <c:pt idx="507">
                  <c:v>40430</c:v>
                </c:pt>
                <c:pt idx="508">
                  <c:v>40432</c:v>
                </c:pt>
                <c:pt idx="509">
                  <c:v>40434</c:v>
                </c:pt>
                <c:pt idx="510">
                  <c:v>40436</c:v>
                </c:pt>
                <c:pt idx="511">
                  <c:v>40438</c:v>
                </c:pt>
                <c:pt idx="512">
                  <c:v>40440</c:v>
                </c:pt>
                <c:pt idx="513">
                  <c:v>40442</c:v>
                </c:pt>
                <c:pt idx="514">
                  <c:v>40444</c:v>
                </c:pt>
                <c:pt idx="515">
                  <c:v>40446</c:v>
                </c:pt>
                <c:pt idx="516">
                  <c:v>40448</c:v>
                </c:pt>
                <c:pt idx="517">
                  <c:v>40450</c:v>
                </c:pt>
                <c:pt idx="518">
                  <c:v>40452</c:v>
                </c:pt>
                <c:pt idx="519">
                  <c:v>40454</c:v>
                </c:pt>
                <c:pt idx="520">
                  <c:v>40456</c:v>
                </c:pt>
                <c:pt idx="521">
                  <c:v>40458</c:v>
                </c:pt>
                <c:pt idx="522">
                  <c:v>40460</c:v>
                </c:pt>
                <c:pt idx="523">
                  <c:v>40462</c:v>
                </c:pt>
                <c:pt idx="524">
                  <c:v>40464</c:v>
                </c:pt>
                <c:pt idx="525">
                  <c:v>40466</c:v>
                </c:pt>
                <c:pt idx="526">
                  <c:v>40468</c:v>
                </c:pt>
                <c:pt idx="527">
                  <c:v>40470</c:v>
                </c:pt>
                <c:pt idx="528">
                  <c:v>40472</c:v>
                </c:pt>
                <c:pt idx="529">
                  <c:v>40474</c:v>
                </c:pt>
                <c:pt idx="530">
                  <c:v>40476</c:v>
                </c:pt>
                <c:pt idx="531">
                  <c:v>40478</c:v>
                </c:pt>
                <c:pt idx="532">
                  <c:v>40480</c:v>
                </c:pt>
                <c:pt idx="533">
                  <c:v>40482</c:v>
                </c:pt>
                <c:pt idx="534">
                  <c:v>40484</c:v>
                </c:pt>
                <c:pt idx="535">
                  <c:v>40486</c:v>
                </c:pt>
                <c:pt idx="536">
                  <c:v>40488</c:v>
                </c:pt>
                <c:pt idx="537">
                  <c:v>40490</c:v>
                </c:pt>
                <c:pt idx="538">
                  <c:v>40492</c:v>
                </c:pt>
                <c:pt idx="539">
                  <c:v>40494</c:v>
                </c:pt>
                <c:pt idx="540">
                  <c:v>40496</c:v>
                </c:pt>
                <c:pt idx="541">
                  <c:v>40498</c:v>
                </c:pt>
                <c:pt idx="542">
                  <c:v>40500</c:v>
                </c:pt>
                <c:pt idx="543">
                  <c:v>40502</c:v>
                </c:pt>
                <c:pt idx="544">
                  <c:v>40504</c:v>
                </c:pt>
                <c:pt idx="545">
                  <c:v>40506</c:v>
                </c:pt>
                <c:pt idx="546">
                  <c:v>40508</c:v>
                </c:pt>
                <c:pt idx="547">
                  <c:v>40510</c:v>
                </c:pt>
                <c:pt idx="548">
                  <c:v>40512</c:v>
                </c:pt>
                <c:pt idx="549">
                  <c:v>40514</c:v>
                </c:pt>
                <c:pt idx="550">
                  <c:v>40516</c:v>
                </c:pt>
                <c:pt idx="551">
                  <c:v>40518</c:v>
                </c:pt>
                <c:pt idx="552">
                  <c:v>40520</c:v>
                </c:pt>
                <c:pt idx="553">
                  <c:v>40522</c:v>
                </c:pt>
                <c:pt idx="554">
                  <c:v>40524</c:v>
                </c:pt>
                <c:pt idx="555">
                  <c:v>40526</c:v>
                </c:pt>
                <c:pt idx="556">
                  <c:v>40528</c:v>
                </c:pt>
                <c:pt idx="557">
                  <c:v>40530</c:v>
                </c:pt>
                <c:pt idx="558">
                  <c:v>40532</c:v>
                </c:pt>
                <c:pt idx="559">
                  <c:v>40534</c:v>
                </c:pt>
                <c:pt idx="560">
                  <c:v>40536</c:v>
                </c:pt>
                <c:pt idx="561">
                  <c:v>40538</c:v>
                </c:pt>
                <c:pt idx="562">
                  <c:v>40540</c:v>
                </c:pt>
                <c:pt idx="563">
                  <c:v>40542</c:v>
                </c:pt>
                <c:pt idx="564">
                  <c:v>40544</c:v>
                </c:pt>
                <c:pt idx="565">
                  <c:v>40546</c:v>
                </c:pt>
                <c:pt idx="566">
                  <c:v>40548</c:v>
                </c:pt>
                <c:pt idx="567">
                  <c:v>40550</c:v>
                </c:pt>
                <c:pt idx="568">
                  <c:v>40552</c:v>
                </c:pt>
                <c:pt idx="569">
                  <c:v>40554</c:v>
                </c:pt>
                <c:pt idx="570">
                  <c:v>40556</c:v>
                </c:pt>
                <c:pt idx="571">
                  <c:v>40558</c:v>
                </c:pt>
                <c:pt idx="572">
                  <c:v>40560</c:v>
                </c:pt>
                <c:pt idx="573">
                  <c:v>40562</c:v>
                </c:pt>
                <c:pt idx="574">
                  <c:v>40564</c:v>
                </c:pt>
                <c:pt idx="575">
                  <c:v>40566</c:v>
                </c:pt>
                <c:pt idx="576">
                  <c:v>40568</c:v>
                </c:pt>
                <c:pt idx="577">
                  <c:v>40570</c:v>
                </c:pt>
                <c:pt idx="578">
                  <c:v>40572</c:v>
                </c:pt>
                <c:pt idx="579">
                  <c:v>40574</c:v>
                </c:pt>
                <c:pt idx="580">
                  <c:v>40576</c:v>
                </c:pt>
                <c:pt idx="581">
                  <c:v>40578</c:v>
                </c:pt>
                <c:pt idx="582">
                  <c:v>40580</c:v>
                </c:pt>
                <c:pt idx="583">
                  <c:v>40582</c:v>
                </c:pt>
                <c:pt idx="584">
                  <c:v>40584</c:v>
                </c:pt>
                <c:pt idx="585">
                  <c:v>40586</c:v>
                </c:pt>
                <c:pt idx="586">
                  <c:v>40588</c:v>
                </c:pt>
                <c:pt idx="587">
                  <c:v>40590</c:v>
                </c:pt>
                <c:pt idx="588">
                  <c:v>40592</c:v>
                </c:pt>
                <c:pt idx="589">
                  <c:v>40594</c:v>
                </c:pt>
                <c:pt idx="590">
                  <c:v>40596</c:v>
                </c:pt>
                <c:pt idx="591">
                  <c:v>40598</c:v>
                </c:pt>
                <c:pt idx="592">
                  <c:v>40600</c:v>
                </c:pt>
                <c:pt idx="593">
                  <c:v>40602</c:v>
                </c:pt>
                <c:pt idx="594">
                  <c:v>40604</c:v>
                </c:pt>
                <c:pt idx="595">
                  <c:v>40606</c:v>
                </c:pt>
                <c:pt idx="596">
                  <c:v>40608</c:v>
                </c:pt>
                <c:pt idx="597">
                  <c:v>40610</c:v>
                </c:pt>
                <c:pt idx="598">
                  <c:v>40612</c:v>
                </c:pt>
                <c:pt idx="599">
                  <c:v>40614</c:v>
                </c:pt>
                <c:pt idx="600">
                  <c:v>40616</c:v>
                </c:pt>
                <c:pt idx="601">
                  <c:v>40618</c:v>
                </c:pt>
                <c:pt idx="602">
                  <c:v>40620</c:v>
                </c:pt>
                <c:pt idx="603">
                  <c:v>40622</c:v>
                </c:pt>
                <c:pt idx="604">
                  <c:v>40624</c:v>
                </c:pt>
                <c:pt idx="605">
                  <c:v>40626</c:v>
                </c:pt>
                <c:pt idx="606">
                  <c:v>40628</c:v>
                </c:pt>
              </c:numCache>
            </c:numRef>
          </c:xVal>
          <c:yVal>
            <c:numRef>
              <c:f>'Strike Caplet Curves'!$C$7:$C$613</c:f>
              <c:numCache>
                <c:formatCode>0.00%</c:formatCode>
                <c:ptCount val="607"/>
                <c:pt idx="0">
                  <c:v>8.8200000000000001E-2</c:v>
                </c:pt>
                <c:pt idx="1">
                  <c:v>8.8200000000000014E-2</c:v>
                </c:pt>
                <c:pt idx="2">
                  <c:v>8.8200000000000014E-2</c:v>
                </c:pt>
                <c:pt idx="3">
                  <c:v>8.8200000000000014E-2</c:v>
                </c:pt>
                <c:pt idx="4">
                  <c:v>8.8200000000000014E-2</c:v>
                </c:pt>
                <c:pt idx="5">
                  <c:v>8.8200000000000014E-2</c:v>
                </c:pt>
                <c:pt idx="6">
                  <c:v>8.8200000000000014E-2</c:v>
                </c:pt>
                <c:pt idx="7">
                  <c:v>8.8200000000000014E-2</c:v>
                </c:pt>
                <c:pt idx="8">
                  <c:v>8.8200000000000014E-2</c:v>
                </c:pt>
                <c:pt idx="9">
                  <c:v>8.8200000000000014E-2</c:v>
                </c:pt>
                <c:pt idx="10">
                  <c:v>8.8200000000000014E-2</c:v>
                </c:pt>
                <c:pt idx="11">
                  <c:v>8.8200000000000014E-2</c:v>
                </c:pt>
                <c:pt idx="12">
                  <c:v>8.8200000000000014E-2</c:v>
                </c:pt>
                <c:pt idx="13">
                  <c:v>8.8200000000000014E-2</c:v>
                </c:pt>
                <c:pt idx="14">
                  <c:v>8.8200000000000014E-2</c:v>
                </c:pt>
                <c:pt idx="15">
                  <c:v>8.8200000000000014E-2</c:v>
                </c:pt>
                <c:pt idx="16">
                  <c:v>8.8200000000000014E-2</c:v>
                </c:pt>
                <c:pt idx="17">
                  <c:v>8.8200000000000014E-2</c:v>
                </c:pt>
                <c:pt idx="18">
                  <c:v>8.81998208529787E-2</c:v>
                </c:pt>
                <c:pt idx="19">
                  <c:v>8.8198423506212417E-2</c:v>
                </c:pt>
                <c:pt idx="20">
                  <c:v>8.8195720376713013E-2</c:v>
                </c:pt>
                <c:pt idx="21">
                  <c:v>8.819180700955849E-2</c:v>
                </c:pt>
                <c:pt idx="22">
                  <c:v>8.8186778949826891E-2</c:v>
                </c:pt>
                <c:pt idx="23">
                  <c:v>8.8180731742596247E-2</c:v>
                </c:pt>
                <c:pt idx="24">
                  <c:v>8.8173760932944614E-2</c:v>
                </c:pt>
                <c:pt idx="25">
                  <c:v>8.8165962065949996E-2</c:v>
                </c:pt>
                <c:pt idx="26">
                  <c:v>8.8157430686690436E-2</c:v>
                </c:pt>
                <c:pt idx="27">
                  <c:v>8.8148262340243991E-2</c:v>
                </c:pt>
                <c:pt idx="28">
                  <c:v>8.8138552571688664E-2</c:v>
                </c:pt>
                <c:pt idx="29">
                  <c:v>8.8128396926102512E-2</c:v>
                </c:pt>
                <c:pt idx="30">
                  <c:v>8.8117890948563579E-2</c:v>
                </c:pt>
                <c:pt idx="31">
                  <c:v>8.8107130184149868E-2</c:v>
                </c:pt>
                <c:pt idx="32">
                  <c:v>8.8096210177939449E-2</c:v>
                </c:pt>
                <c:pt idx="33">
                  <c:v>8.8085226475010325E-2</c:v>
                </c:pt>
                <c:pt idx="34">
                  <c:v>8.807427462044054E-2</c:v>
                </c:pt>
                <c:pt idx="35">
                  <c:v>8.8063450159308165E-2</c:v>
                </c:pt>
                <c:pt idx="36">
                  <c:v>8.8052848636691175E-2</c:v>
                </c:pt>
                <c:pt idx="37">
                  <c:v>8.8042565597667641E-2</c:v>
                </c:pt>
                <c:pt idx="38">
                  <c:v>8.8032696587315593E-2</c:v>
                </c:pt>
                <c:pt idx="39">
                  <c:v>8.8023337150713074E-2</c:v>
                </c:pt>
                <c:pt idx="40">
                  <c:v>8.8014582832938101E-2</c:v>
                </c:pt>
                <c:pt idx="41">
                  <c:v>8.8006529179068732E-2</c:v>
                </c:pt>
                <c:pt idx="42">
                  <c:v>8.7999271734182982E-2</c:v>
                </c:pt>
                <c:pt idx="43">
                  <c:v>8.7992906043358896E-2</c:v>
                </c:pt>
                <c:pt idx="44">
                  <c:v>8.7987527651674502E-2</c:v>
                </c:pt>
                <c:pt idx="45">
                  <c:v>8.7983232104207831E-2</c:v>
                </c:pt>
                <c:pt idx="46">
                  <c:v>8.7980114946036941E-2</c:v>
                </c:pt>
                <c:pt idx="47">
                  <c:v>8.7978271722239848E-2</c:v>
                </c:pt>
                <c:pt idx="48">
                  <c:v>8.7977797977894581E-2</c:v>
                </c:pt>
                <c:pt idx="49">
                  <c:v>8.7978789258079199E-2</c:v>
                </c:pt>
                <c:pt idx="50">
                  <c:v>8.798134110787173E-2</c:v>
                </c:pt>
                <c:pt idx="51">
                  <c:v>8.7985549072350192E-2</c:v>
                </c:pt>
                <c:pt idx="52">
                  <c:v>8.7991508696592627E-2</c:v>
                </c:pt>
                <c:pt idx="53">
                  <c:v>8.799931552567708E-2</c:v>
                </c:pt>
                <c:pt idx="54">
                  <c:v>8.800906510468158E-2</c:v>
                </c:pt>
                <c:pt idx="55">
                  <c:v>8.8020852978684158E-2</c:v>
                </c:pt>
                <c:pt idx="56">
                  <c:v>8.8034774692762857E-2</c:v>
                </c:pt>
                <c:pt idx="57">
                  <c:v>8.8050925791995721E-2</c:v>
                </c:pt>
                <c:pt idx="58">
                  <c:v>8.8069401821460752E-2</c:v>
                </c:pt>
                <c:pt idx="59">
                  <c:v>8.8090298326236008E-2</c:v>
                </c:pt>
                <c:pt idx="60">
                  <c:v>8.8113710851399532E-2</c:v>
                </c:pt>
                <c:pt idx="61">
                  <c:v>8.8139734942029355E-2</c:v>
                </c:pt>
                <c:pt idx="62">
                  <c:v>8.8168466143203506E-2</c:v>
                </c:pt>
                <c:pt idx="63">
                  <c:v>8.8200000000000001E-2</c:v>
                </c:pt>
                <c:pt idx="64">
                  <c:v>8.8234376588271046E-2</c:v>
                </c:pt>
                <c:pt idx="65">
                  <c:v>8.8271510713655382E-2</c:v>
                </c:pt>
                <c:pt idx="66">
                  <c:v>8.8311310015910915E-2</c:v>
                </c:pt>
                <c:pt idx="67">
                  <c:v>8.8353682134795525E-2</c:v>
                </c:pt>
                <c:pt idx="68">
                  <c:v>8.8398534710067131E-2</c:v>
                </c:pt>
                <c:pt idx="69">
                  <c:v>8.8445775381483627E-2</c:v>
                </c:pt>
                <c:pt idx="70">
                  <c:v>8.8495311788802919E-2</c:v>
                </c:pt>
                <c:pt idx="71">
                  <c:v>8.8547051571782887E-2</c:v>
                </c:pt>
                <c:pt idx="72">
                  <c:v>8.860090237018145E-2</c:v>
                </c:pt>
                <c:pt idx="73">
                  <c:v>8.8656771823756489E-2</c:v>
                </c:pt>
                <c:pt idx="74">
                  <c:v>8.8714567572265923E-2</c:v>
                </c:pt>
                <c:pt idx="75">
                  <c:v>8.8774197255467632E-2</c:v>
                </c:pt>
                <c:pt idx="76">
                  <c:v>8.8835568513119537E-2</c:v>
                </c:pt>
                <c:pt idx="77">
                  <c:v>8.8898588984979515E-2</c:v>
                </c:pt>
                <c:pt idx="78">
                  <c:v>8.8963166310805489E-2</c:v>
                </c:pt>
                <c:pt idx="79">
                  <c:v>8.9029208130355336E-2</c:v>
                </c:pt>
                <c:pt idx="80">
                  <c:v>8.9096622083386978E-2</c:v>
                </c:pt>
                <c:pt idx="81">
                  <c:v>8.916531580965828E-2</c:v>
                </c:pt>
                <c:pt idx="82">
                  <c:v>8.9235196948927176E-2</c:v>
                </c:pt>
                <c:pt idx="83">
                  <c:v>8.9306173140951545E-2</c:v>
                </c:pt>
                <c:pt idx="84">
                  <c:v>8.9378152025489307E-2</c:v>
                </c:pt>
                <c:pt idx="85">
                  <c:v>8.9451041242298343E-2</c:v>
                </c:pt>
                <c:pt idx="86">
                  <c:v>8.9524748431136558E-2</c:v>
                </c:pt>
                <c:pt idx="87">
                  <c:v>8.9599181231761846E-2</c:v>
                </c:pt>
                <c:pt idx="88">
                  <c:v>8.9674247283932113E-2</c:v>
                </c:pt>
                <c:pt idx="89">
                  <c:v>8.9749854227405265E-2</c:v>
                </c:pt>
                <c:pt idx="90">
                  <c:v>8.9825909701939169E-2</c:v>
                </c:pt>
                <c:pt idx="91">
                  <c:v>8.9902321347291772E-2</c:v>
                </c:pt>
                <c:pt idx="92">
                  <c:v>8.9978996803220926E-2</c:v>
                </c:pt>
                <c:pt idx="93">
                  <c:v>9.0055843709484579E-2</c:v>
                </c:pt>
                <c:pt idx="94">
                  <c:v>9.0132769705840582E-2</c:v>
                </c:pt>
                <c:pt idx="95">
                  <c:v>9.0209682432046884E-2</c:v>
                </c:pt>
                <c:pt idx="96">
                  <c:v>9.0286489527861336E-2</c:v>
                </c:pt>
                <c:pt idx="97">
                  <c:v>9.0363098633041886E-2</c:v>
                </c:pt>
                <c:pt idx="98">
                  <c:v>9.0439417387346385E-2</c:v>
                </c:pt>
                <c:pt idx="99">
                  <c:v>9.0515353430532755E-2</c:v>
                </c:pt>
                <c:pt idx="100">
                  <c:v>9.0590814402358902E-2</c:v>
                </c:pt>
                <c:pt idx="101">
                  <c:v>9.0665707942582718E-2</c:v>
                </c:pt>
                <c:pt idx="102">
                  <c:v>9.0739941690962098E-2</c:v>
                </c:pt>
                <c:pt idx="103">
                  <c:v>9.081342328725496E-2</c:v>
                </c:pt>
                <c:pt idx="104">
                  <c:v>9.0886060371219171E-2</c:v>
                </c:pt>
                <c:pt idx="105">
                  <c:v>9.0957760582612651E-2</c:v>
                </c:pt>
                <c:pt idx="106">
                  <c:v>9.1028431561193293E-2</c:v>
                </c:pt>
                <c:pt idx="107">
                  <c:v>9.1097980946719018E-2</c:v>
                </c:pt>
                <c:pt idx="108">
                  <c:v>9.116631637894769E-2</c:v>
                </c:pt>
                <c:pt idx="109">
                  <c:v>9.12335608048329E-2</c:v>
                </c:pt>
                <c:pt idx="110">
                  <c:v>9.1300940685717535E-2</c:v>
                </c:pt>
                <c:pt idx="111">
                  <c:v>9.1368647913383602E-2</c:v>
                </c:pt>
                <c:pt idx="112">
                  <c:v>9.1436662070018673E-2</c:v>
                </c:pt>
                <c:pt idx="113">
                  <c:v>9.1504962737810322E-2</c:v>
                </c:pt>
                <c:pt idx="114">
                  <c:v>9.1573529498946163E-2</c:v>
                </c:pt>
                <c:pt idx="115">
                  <c:v>9.1642341935613728E-2</c:v>
                </c:pt>
                <c:pt idx="116">
                  <c:v>9.1711379630000645E-2</c:v>
                </c:pt>
                <c:pt idx="117">
                  <c:v>9.1780622164294445E-2</c:v>
                </c:pt>
                <c:pt idx="118">
                  <c:v>9.1850049120682717E-2</c:v>
                </c:pt>
                <c:pt idx="119">
                  <c:v>9.191964008135306E-2</c:v>
                </c:pt>
                <c:pt idx="120">
                  <c:v>9.1989374628493048E-2</c:v>
                </c:pt>
                <c:pt idx="121">
                  <c:v>9.205923234429024E-2</c:v>
                </c:pt>
                <c:pt idx="122">
                  <c:v>9.2129192810932251E-2</c:v>
                </c:pt>
                <c:pt idx="123">
                  <c:v>9.2199235610606611E-2</c:v>
                </c:pt>
                <c:pt idx="124">
                  <c:v>9.2269340325500951E-2</c:v>
                </c:pt>
                <c:pt idx="125">
                  <c:v>9.2339486537802801E-2</c:v>
                </c:pt>
                <c:pt idx="126">
                  <c:v>9.2409653829699775E-2</c:v>
                </c:pt>
                <c:pt idx="127">
                  <c:v>9.2479821783379434E-2</c:v>
                </c:pt>
                <c:pt idx="128">
                  <c:v>9.2549969981029365E-2</c:v>
                </c:pt>
                <c:pt idx="129">
                  <c:v>9.2620078004837139E-2</c:v>
                </c:pt>
                <c:pt idx="130">
                  <c:v>9.2690125436990359E-2</c:v>
                </c:pt>
                <c:pt idx="131">
                  <c:v>9.2760091859676555E-2</c:v>
                </c:pt>
                <c:pt idx="132">
                  <c:v>9.2829956855083356E-2</c:v>
                </c:pt>
                <c:pt idx="133">
                  <c:v>9.2899700005398309E-2</c:v>
                </c:pt>
                <c:pt idx="134">
                  <c:v>9.2969300892809012E-2</c:v>
                </c:pt>
                <c:pt idx="135">
                  <c:v>9.3038739099503026E-2</c:v>
                </c:pt>
                <c:pt idx="136">
                  <c:v>9.3107994207667952E-2</c:v>
                </c:pt>
                <c:pt idx="137">
                  <c:v>9.3177045799491362E-2</c:v>
                </c:pt>
                <c:pt idx="138">
                  <c:v>9.3245873457160802E-2</c:v>
                </c:pt>
                <c:pt idx="139">
                  <c:v>9.3314456762863887E-2</c:v>
                </c:pt>
                <c:pt idx="140">
                  <c:v>9.338277529878819E-2</c:v>
                </c:pt>
                <c:pt idx="141">
                  <c:v>9.3450808647121297E-2</c:v>
                </c:pt>
                <c:pt idx="142">
                  <c:v>9.3518536390050741E-2</c:v>
                </c:pt>
                <c:pt idx="143">
                  <c:v>9.3585938109764177E-2</c:v>
                </c:pt>
                <c:pt idx="144">
                  <c:v>9.365299338844911E-2</c:v>
                </c:pt>
                <c:pt idx="145">
                  <c:v>9.3719681808293168E-2</c:v>
                </c:pt>
                <c:pt idx="146">
                  <c:v>9.3785982951483909E-2</c:v>
                </c:pt>
                <c:pt idx="147">
                  <c:v>9.3851876400208908E-2</c:v>
                </c:pt>
                <c:pt idx="148">
                  <c:v>9.3917341736655766E-2</c:v>
                </c:pt>
                <c:pt idx="149">
                  <c:v>9.398235854301204E-2</c:v>
                </c:pt>
                <c:pt idx="150">
                  <c:v>9.4046906401465319E-2</c:v>
                </c:pt>
                <c:pt idx="151">
                  <c:v>9.4110964894203175E-2</c:v>
                </c:pt>
                <c:pt idx="152">
                  <c:v>9.4174513603413182E-2</c:v>
                </c:pt>
                <c:pt idx="153">
                  <c:v>9.423753211128294E-2</c:v>
                </c:pt>
                <c:pt idx="154">
                  <c:v>9.4299999999999995E-2</c:v>
                </c:pt>
                <c:pt idx="155">
                  <c:v>9.4362103016061002E-2</c:v>
                </c:pt>
                <c:pt idx="156">
                  <c:v>9.4424041655711222E-2</c:v>
                </c:pt>
                <c:pt idx="157">
                  <c:v>9.4485817625761359E-2</c:v>
                </c:pt>
                <c:pt idx="158">
                  <c:v>9.454743263302208E-2</c:v>
                </c:pt>
                <c:pt idx="159">
                  <c:v>9.4608888384304035E-2</c:v>
                </c:pt>
                <c:pt idx="160">
                  <c:v>9.467018658641789E-2</c:v>
                </c:pt>
                <c:pt idx="161">
                  <c:v>9.4731328946174323E-2</c:v>
                </c:pt>
                <c:pt idx="162">
                  <c:v>9.4792317170384E-2</c:v>
                </c:pt>
                <c:pt idx="163">
                  <c:v>9.4853152965857557E-2</c:v>
                </c:pt>
                <c:pt idx="164">
                  <c:v>9.4913838039405701E-2</c:v>
                </c:pt>
                <c:pt idx="165">
                  <c:v>9.4974374097839057E-2</c:v>
                </c:pt>
                <c:pt idx="166">
                  <c:v>9.5034762847968329E-2</c:v>
                </c:pt>
                <c:pt idx="167">
                  <c:v>9.5095005996604157E-2</c:v>
                </c:pt>
                <c:pt idx="168">
                  <c:v>9.5155105250557231E-2</c:v>
                </c:pt>
                <c:pt idx="169">
                  <c:v>9.5215062316638163E-2</c:v>
                </c:pt>
                <c:pt idx="170">
                  <c:v>9.5274878901657672E-2</c:v>
                </c:pt>
                <c:pt idx="171">
                  <c:v>9.5334556712426424E-2</c:v>
                </c:pt>
                <c:pt idx="172">
                  <c:v>9.5394097455755056E-2</c:v>
                </c:pt>
                <c:pt idx="173">
                  <c:v>9.5453502838454232E-2</c:v>
                </c:pt>
                <c:pt idx="174">
                  <c:v>9.5512774567334632E-2</c:v>
                </c:pt>
                <c:pt idx="175">
                  <c:v>9.5571914349206921E-2</c:v>
                </c:pt>
                <c:pt idx="176">
                  <c:v>9.5630923890881778E-2</c:v>
                </c:pt>
                <c:pt idx="177">
                  <c:v>9.5689804899169825E-2</c:v>
                </c:pt>
                <c:pt idx="178">
                  <c:v>9.574855908088177E-2</c:v>
                </c:pt>
                <c:pt idx="179">
                  <c:v>9.5807188142828265E-2</c:v>
                </c:pt>
                <c:pt idx="180">
                  <c:v>9.5865693791819973E-2</c:v>
                </c:pt>
                <c:pt idx="181">
                  <c:v>9.5924077734667573E-2</c:v>
                </c:pt>
                <c:pt idx="182">
                  <c:v>9.598234167818169E-2</c:v>
                </c:pt>
                <c:pt idx="183">
                  <c:v>9.6040487329172974E-2</c:v>
                </c:pt>
                <c:pt idx="184">
                  <c:v>9.6098516394452244E-2</c:v>
                </c:pt>
                <c:pt idx="185">
                  <c:v>9.6156430580829955E-2</c:v>
                </c:pt>
                <c:pt idx="186">
                  <c:v>9.6214231595116981E-2</c:v>
                </c:pt>
                <c:pt idx="187">
                  <c:v>9.6271921144123779E-2</c:v>
                </c:pt>
                <c:pt idx="188">
                  <c:v>9.6329500934661208E-2</c:v>
                </c:pt>
                <c:pt idx="189">
                  <c:v>9.6386972673539725E-2</c:v>
                </c:pt>
                <c:pt idx="190">
                  <c:v>9.6444338067570232E-2</c:v>
                </c:pt>
                <c:pt idx="191">
                  <c:v>9.6501598823563142E-2</c:v>
                </c:pt>
                <c:pt idx="192">
                  <c:v>9.6558756648329386E-2</c:v>
                </c:pt>
                <c:pt idx="193">
                  <c:v>9.6615813248679377E-2</c:v>
                </c:pt>
                <c:pt idx="194">
                  <c:v>9.6672770331423907E-2</c:v>
                </c:pt>
                <c:pt idx="195">
                  <c:v>9.6729629603373724E-2</c:v>
                </c:pt>
                <c:pt idx="196">
                  <c:v>9.6786392771339297E-2</c:v>
                </c:pt>
                <c:pt idx="197">
                  <c:v>9.6843061542131501E-2</c:v>
                </c:pt>
                <c:pt idx="198">
                  <c:v>9.6899637622560805E-2</c:v>
                </c:pt>
                <c:pt idx="199">
                  <c:v>9.6956122719438056E-2</c:v>
                </c:pt>
                <c:pt idx="200">
                  <c:v>9.7012518539573725E-2</c:v>
                </c:pt>
                <c:pt idx="201">
                  <c:v>9.7068826789778684E-2</c:v>
                </c:pt>
                <c:pt idx="202">
                  <c:v>9.7125049176863404E-2</c:v>
                </c:pt>
                <c:pt idx="203">
                  <c:v>9.7181187407638633E-2</c:v>
                </c:pt>
                <c:pt idx="204">
                  <c:v>9.7237243188915162E-2</c:v>
                </c:pt>
                <c:pt idx="205">
                  <c:v>9.729321822750342E-2</c:v>
                </c:pt>
                <c:pt idx="206">
                  <c:v>9.7349114230214306E-2</c:v>
                </c:pt>
                <c:pt idx="207">
                  <c:v>9.740493290385828E-2</c:v>
                </c:pt>
                <c:pt idx="208">
                  <c:v>9.746067595524617E-2</c:v>
                </c:pt>
                <c:pt idx="209">
                  <c:v>9.7516345091188505E-2</c:v>
                </c:pt>
                <c:pt idx="210">
                  <c:v>9.7571942018496102E-2</c:v>
                </c:pt>
                <c:pt idx="211">
                  <c:v>9.7627468443979418E-2</c:v>
                </c:pt>
                <c:pt idx="212">
                  <c:v>9.768292607444938E-2</c:v>
                </c:pt>
                <c:pt idx="213">
                  <c:v>9.7738316616716392E-2</c:v>
                </c:pt>
                <c:pt idx="214">
                  <c:v>9.7793641777591256E-2</c:v>
                </c:pt>
                <c:pt idx="215">
                  <c:v>9.7848903263884707E-2</c:v>
                </c:pt>
                <c:pt idx="216">
                  <c:v>9.7904102782407229E-2</c:v>
                </c:pt>
                <c:pt idx="217">
                  <c:v>9.7959242039969696E-2</c:v>
                </c:pt>
                <c:pt idx="218">
                  <c:v>9.8014322743382551E-2</c:v>
                </c:pt>
                <c:pt idx="219">
                  <c:v>9.806934659945668E-2</c:v>
                </c:pt>
                <c:pt idx="220">
                  <c:v>9.8124315315002542E-2</c:v>
                </c:pt>
                <c:pt idx="221">
                  <c:v>9.8179230596830994E-2</c:v>
                </c:pt>
                <c:pt idx="222">
                  <c:v>9.8234094151752507E-2</c:v>
                </c:pt>
                <c:pt idx="223">
                  <c:v>9.8288907686577956E-2</c:v>
                </c:pt>
                <c:pt idx="224">
                  <c:v>9.8343672908117796E-2</c:v>
                </c:pt>
                <c:pt idx="225">
                  <c:v>9.8398391523182777E-2</c:v>
                </c:pt>
                <c:pt idx="226">
                  <c:v>9.8453065238583701E-2</c:v>
                </c:pt>
                <c:pt idx="227">
                  <c:v>9.8507695761130998E-2</c:v>
                </c:pt>
                <c:pt idx="228">
                  <c:v>9.8562284797635555E-2</c:v>
                </c:pt>
                <c:pt idx="229">
                  <c:v>9.8616834054907829E-2</c:v>
                </c:pt>
                <c:pt idx="230">
                  <c:v>9.8671345239758693E-2</c:v>
                </c:pt>
                <c:pt idx="231">
                  <c:v>9.8725820058998603E-2</c:v>
                </c:pt>
                <c:pt idx="232">
                  <c:v>9.8780260219438434E-2</c:v>
                </c:pt>
                <c:pt idx="233">
                  <c:v>9.8834667427888642E-2</c:v>
                </c:pt>
                <c:pt idx="234">
                  <c:v>9.88890433911601E-2</c:v>
                </c:pt>
                <c:pt idx="235">
                  <c:v>9.8943389816063265E-2</c:v>
                </c:pt>
                <c:pt idx="236">
                  <c:v>9.8997708409408913E-2</c:v>
                </c:pt>
                <c:pt idx="237">
                  <c:v>9.9052000878007793E-2</c:v>
                </c:pt>
                <c:pt idx="238">
                  <c:v>9.9106268928670388E-2</c:v>
                </c:pt>
                <c:pt idx="239">
                  <c:v>9.9160514268207559E-2</c:v>
                </c:pt>
                <c:pt idx="240">
                  <c:v>9.9214738603429775E-2</c:v>
                </c:pt>
                <c:pt idx="241">
                  <c:v>9.9268943641147883E-2</c:v>
                </c:pt>
                <c:pt idx="242">
                  <c:v>9.9323131088172367E-2</c:v>
                </c:pt>
                <c:pt idx="243">
                  <c:v>9.9377302651314073E-2</c:v>
                </c:pt>
                <c:pt idx="244">
                  <c:v>9.9431460037383498E-2</c:v>
                </c:pt>
                <c:pt idx="245">
                  <c:v>9.9485604953191392E-2</c:v>
                </c:pt>
                <c:pt idx="246">
                  <c:v>9.9539739105548503E-2</c:v>
                </c:pt>
                <c:pt idx="247">
                  <c:v>9.95938642012653E-2</c:v>
                </c:pt>
                <c:pt idx="248">
                  <c:v>9.9647981947152686E-2</c:v>
                </c:pt>
                <c:pt idx="249">
                  <c:v>9.9702094050021089E-2</c:v>
                </c:pt>
                <c:pt idx="250">
                  <c:v>9.9756202216681383E-2</c:v>
                </c:pt>
                <c:pt idx="251">
                  <c:v>9.9810308153944038E-2</c:v>
                </c:pt>
                <c:pt idx="252">
                  <c:v>9.9864413568619914E-2</c:v>
                </c:pt>
                <c:pt idx="253">
                  <c:v>9.9918520167519495E-2</c:v>
                </c:pt>
                <c:pt idx="254">
                  <c:v>9.9972629657453613E-2</c:v>
                </c:pt>
                <c:pt idx="255">
                  <c:v>0.10002674374523275</c:v>
                </c:pt>
                <c:pt idx="256">
                  <c:v>0.10008086413766767</c:v>
                </c:pt>
                <c:pt idx="257">
                  <c:v>0.10013499254156917</c:v>
                </c:pt>
                <c:pt idx="258">
                  <c:v>0.10018913066374766</c:v>
                </c:pt>
                <c:pt idx="259">
                  <c:v>0.10024328021101404</c:v>
                </c:pt>
                <c:pt idx="260">
                  <c:v>0.10029744289017876</c:v>
                </c:pt>
                <c:pt idx="261">
                  <c:v>0.10035162040805271</c:v>
                </c:pt>
                <c:pt idx="262">
                  <c:v>0.10040581447144632</c:v>
                </c:pt>
                <c:pt idx="263">
                  <c:v>0.10046002678717049</c:v>
                </c:pt>
                <c:pt idx="264">
                  <c:v>0.10051425906203565</c:v>
                </c:pt>
                <c:pt idx="265">
                  <c:v>0.1005685130028527</c:v>
                </c:pt>
                <c:pt idx="266">
                  <c:v>0.10062279031643209</c:v>
                </c:pt>
                <c:pt idx="267">
                  <c:v>0.10067709270958457</c:v>
                </c:pt>
                <c:pt idx="268">
                  <c:v>0.10073142188912095</c:v>
                </c:pt>
                <c:pt idx="269">
                  <c:v>0.10078577956185164</c:v>
                </c:pt>
                <c:pt idx="270">
                  <c:v>0.10084016743458754</c:v>
                </c:pt>
                <c:pt idx="271">
                  <c:v>0.1008945872141391</c:v>
                </c:pt>
                <c:pt idx="272">
                  <c:v>0.1009490406073172</c:v>
                </c:pt>
                <c:pt idx="273">
                  <c:v>0.10100352932093229</c:v>
                </c:pt>
                <c:pt idx="274">
                  <c:v>0.10105805506179524</c:v>
                </c:pt>
                <c:pt idx="275">
                  <c:v>0.10111261953671653</c:v>
                </c:pt>
                <c:pt idx="276">
                  <c:v>0.10116722445250702</c:v>
                </c:pt>
                <c:pt idx="277">
                  <c:v>0.10122187151597717</c:v>
                </c:pt>
                <c:pt idx="278">
                  <c:v>0.10127656243393773</c:v>
                </c:pt>
                <c:pt idx="279">
                  <c:v>0.10133129891319949</c:v>
                </c:pt>
                <c:pt idx="280">
                  <c:v>0.1013860826605729</c:v>
                </c:pt>
                <c:pt idx="281">
                  <c:v>0.10144091538286884</c:v>
                </c:pt>
                <c:pt idx="282">
                  <c:v>0.10149579878689775</c:v>
                </c:pt>
                <c:pt idx="283">
                  <c:v>0.10155073457947053</c:v>
                </c:pt>
                <c:pt idx="284">
                  <c:v>0.10160572446739762</c:v>
                </c:pt>
                <c:pt idx="285">
                  <c:v>0.10166077015748988</c:v>
                </c:pt>
                <c:pt idx="286">
                  <c:v>0.10171587335655782</c:v>
                </c:pt>
                <c:pt idx="287">
                  <c:v>0.10177103577141215</c:v>
                </c:pt>
                <c:pt idx="288">
                  <c:v>0.10182625910886367</c:v>
                </c:pt>
                <c:pt idx="289">
                  <c:v>0.10188154507572283</c:v>
                </c:pt>
                <c:pt idx="290">
                  <c:v>0.10193689537880049</c:v>
                </c:pt>
                <c:pt idx="291">
                  <c:v>0.10199231172490714</c:v>
                </c:pt>
                <c:pt idx="292">
                  <c:v>0.10204779582085363</c:v>
                </c:pt>
                <c:pt idx="293">
                  <c:v>0.10210334937345041</c:v>
                </c:pt>
                <c:pt idx="294">
                  <c:v>0.10215897408950839</c:v>
                </c:pt>
                <c:pt idx="295">
                  <c:v>0.10221467167583799</c:v>
                </c:pt>
                <c:pt idx="296">
                  <c:v>0.10227044383925007</c:v>
                </c:pt>
                <c:pt idx="297">
                  <c:v>0.10232629228655515</c:v>
                </c:pt>
                <c:pt idx="298">
                  <c:v>0.10238221872456396</c:v>
                </c:pt>
                <c:pt idx="299">
                  <c:v>0.10243822486008726</c:v>
                </c:pt>
                <c:pt idx="300">
                  <c:v>0.10249431239993553</c:v>
                </c:pt>
                <c:pt idx="301">
                  <c:v>0.10255048305091963</c:v>
                </c:pt>
                <c:pt idx="302">
                  <c:v>0.10260673851985001</c:v>
                </c:pt>
                <c:pt idx="303">
                  <c:v>0.10266308051353756</c:v>
                </c:pt>
                <c:pt idx="304">
                  <c:v>0.10271951073879274</c:v>
                </c:pt>
                <c:pt idx="305">
                  <c:v>0.10277603090242642</c:v>
                </c:pt>
                <c:pt idx="306">
                  <c:v>0.10283264271124903</c:v>
                </c:pt>
                <c:pt idx="307">
                  <c:v>0.10288934787207149</c:v>
                </c:pt>
                <c:pt idx="308">
                  <c:v>0.10294614809170423</c:v>
                </c:pt>
                <c:pt idx="309">
                  <c:v>0.10300304507695801</c:v>
                </c:pt>
                <c:pt idx="310">
                  <c:v>0.10306004053464363</c:v>
                </c:pt>
                <c:pt idx="311">
                  <c:v>0.10311713617157152</c:v>
                </c:pt>
                <c:pt idx="312">
                  <c:v>0.10317433369455255</c:v>
                </c:pt>
                <c:pt idx="313">
                  <c:v>0.10323163481039721</c:v>
                </c:pt>
                <c:pt idx="314">
                  <c:v>0.10328904122591635</c:v>
                </c:pt>
                <c:pt idx="315">
                  <c:v>0.10334655464792042</c:v>
                </c:pt>
                <c:pt idx="316">
                  <c:v>0.10340417678322032</c:v>
                </c:pt>
                <c:pt idx="317">
                  <c:v>0.10346190933862649</c:v>
                </c:pt>
                <c:pt idx="318">
                  <c:v>0.10351975402094969</c:v>
                </c:pt>
                <c:pt idx="319">
                  <c:v>0.10357771253700071</c:v>
                </c:pt>
                <c:pt idx="320">
                  <c:v>0.10363578659359</c:v>
                </c:pt>
                <c:pt idx="321">
                  <c:v>0.10369414691394309</c:v>
                </c:pt>
                <c:pt idx="322">
                  <c:v>0.10375295827622873</c:v>
                </c:pt>
                <c:pt idx="323">
                  <c:v>0.10381221346967331</c:v>
                </c:pt>
                <c:pt idx="324">
                  <c:v>0.10387190528350279</c:v>
                </c:pt>
                <c:pt idx="325">
                  <c:v>0.10393202650694351</c:v>
                </c:pt>
                <c:pt idx="326">
                  <c:v>0.10399256992922144</c:v>
                </c:pt>
                <c:pt idx="327">
                  <c:v>0.10405352833956297</c:v>
                </c:pt>
                <c:pt idx="328">
                  <c:v>0.10411489452719402</c:v>
                </c:pt>
                <c:pt idx="329">
                  <c:v>0.10417666128134086</c:v>
                </c:pt>
                <c:pt idx="330">
                  <c:v>0.10423882139122978</c:v>
                </c:pt>
                <c:pt idx="331">
                  <c:v>0.1043013676460867</c:v>
                </c:pt>
                <c:pt idx="332">
                  <c:v>0.10436429283513804</c:v>
                </c:pt>
                <c:pt idx="333">
                  <c:v>0.1044275897476097</c:v>
                </c:pt>
                <c:pt idx="334">
                  <c:v>0.10449125117272808</c:v>
                </c:pt>
                <c:pt idx="335">
                  <c:v>0.1045552698997191</c:v>
                </c:pt>
                <c:pt idx="336">
                  <c:v>0.10461963871780917</c:v>
                </c:pt>
                <c:pt idx="337">
                  <c:v>0.10468435041622422</c:v>
                </c:pt>
                <c:pt idx="338">
                  <c:v>0.10474939778419064</c:v>
                </c:pt>
                <c:pt idx="339">
                  <c:v>0.10481477361093436</c:v>
                </c:pt>
                <c:pt idx="340">
                  <c:v>0.10488047068568164</c:v>
                </c:pt>
                <c:pt idx="341">
                  <c:v>0.10494648179765878</c:v>
                </c:pt>
                <c:pt idx="342">
                  <c:v>0.10501279973609171</c:v>
                </c:pt>
                <c:pt idx="343">
                  <c:v>0.10507941729020681</c:v>
                </c:pt>
                <c:pt idx="344">
                  <c:v>0.10514632724923001</c:v>
                </c:pt>
                <c:pt idx="345">
                  <c:v>0.10521352240238772</c:v>
                </c:pt>
                <c:pt idx="346">
                  <c:v>0.10528099553890585</c:v>
                </c:pt>
                <c:pt idx="347">
                  <c:v>0.10534873944801081</c:v>
                </c:pt>
                <c:pt idx="348">
                  <c:v>0.10541674691892849</c:v>
                </c:pt>
                <c:pt idx="349">
                  <c:v>0.10548501074088523</c:v>
                </c:pt>
                <c:pt idx="350">
                  <c:v>0.10555352370310726</c:v>
                </c:pt>
                <c:pt idx="351">
                  <c:v>0.10562227859482053</c:v>
                </c:pt>
                <c:pt idx="352">
                  <c:v>0.10569126820525143</c:v>
                </c:pt>
                <c:pt idx="353">
                  <c:v>0.10576048532362589</c:v>
                </c:pt>
                <c:pt idx="354">
                  <c:v>0.1058299227391703</c:v>
                </c:pt>
                <c:pt idx="355">
                  <c:v>0.10589957324111059</c:v>
                </c:pt>
                <c:pt idx="356">
                  <c:v>0.10596942961867314</c:v>
                </c:pt>
                <c:pt idx="357">
                  <c:v>0.1060394846610839</c:v>
                </c:pt>
                <c:pt idx="358">
                  <c:v>0.10610973115756928</c:v>
                </c:pt>
                <c:pt idx="359">
                  <c:v>0.10618016189735516</c:v>
                </c:pt>
                <c:pt idx="360">
                  <c:v>0.10625076966966784</c:v>
                </c:pt>
                <c:pt idx="361">
                  <c:v>0.10632154726373362</c:v>
                </c:pt>
                <c:pt idx="362">
                  <c:v>0.1063924874687784</c:v>
                </c:pt>
                <c:pt idx="363">
                  <c:v>0.10646358307402859</c:v>
                </c:pt>
                <c:pt idx="364">
                  <c:v>0.1065348268687101</c:v>
                </c:pt>
                <c:pt idx="365">
                  <c:v>0.10660621164204936</c:v>
                </c:pt>
                <c:pt idx="366">
                  <c:v>0.10667773018327226</c:v>
                </c:pt>
                <c:pt idx="367">
                  <c:v>0.10674937528160522</c:v>
                </c:pt>
                <c:pt idx="368">
                  <c:v>0.10682113972627415</c:v>
                </c:pt>
                <c:pt idx="369">
                  <c:v>0.10689301630650547</c:v>
                </c:pt>
                <c:pt idx="370">
                  <c:v>0.10696499781152506</c:v>
                </c:pt>
                <c:pt idx="371">
                  <c:v>0.10703707703055924</c:v>
                </c:pt>
                <c:pt idx="372">
                  <c:v>0.10710924675283429</c:v>
                </c:pt>
                <c:pt idx="373">
                  <c:v>0.10718149976757611</c:v>
                </c:pt>
                <c:pt idx="374">
                  <c:v>0.10725382886401114</c:v>
                </c:pt>
                <c:pt idx="375">
                  <c:v>0.10732622683136524</c:v>
                </c:pt>
                <c:pt idx="376">
                  <c:v>0.10739868645886488</c:v>
                </c:pt>
                <c:pt idx="377">
                  <c:v>0.10747120053573592</c:v>
                </c:pt>
                <c:pt idx="378">
                  <c:v>0.10754376185120482</c:v>
                </c:pt>
                <c:pt idx="379">
                  <c:v>0.10761636319449744</c:v>
                </c:pt>
                <c:pt idx="380">
                  <c:v>0.10768899735484024</c:v>
                </c:pt>
                <c:pt idx="381">
                  <c:v>0.10776165712145909</c:v>
                </c:pt>
                <c:pt idx="382">
                  <c:v>0.1078343352835803</c:v>
                </c:pt>
                <c:pt idx="383">
                  <c:v>0.10790702463043016</c:v>
                </c:pt>
                <c:pt idx="384">
                  <c:v>0.10797971795123455</c:v>
                </c:pt>
                <c:pt idx="385">
                  <c:v>0.10805240803521993</c:v>
                </c:pt>
                <c:pt idx="386">
                  <c:v>0.10812508767161218</c:v>
                </c:pt>
                <c:pt idx="387">
                  <c:v>0.10819774964963771</c:v>
                </c:pt>
                <c:pt idx="388">
                  <c:v>0.10827038675852244</c:v>
                </c:pt>
                <c:pt idx="389">
                  <c:v>0.10834299178749281</c:v>
                </c:pt>
                <c:pt idx="390">
                  <c:v>0.10841555752577466</c:v>
                </c:pt>
                <c:pt idx="391">
                  <c:v>0.10848807676259434</c:v>
                </c:pt>
                <c:pt idx="392">
                  <c:v>0.10856054228717811</c:v>
                </c:pt>
                <c:pt idx="393">
                  <c:v>0.10863294688875187</c:v>
                </c:pt>
                <c:pt idx="394">
                  <c:v>0.10870528335654207</c:v>
                </c:pt>
                <c:pt idx="395">
                  <c:v>0.1087775444797746</c:v>
                </c:pt>
                <c:pt idx="396">
                  <c:v>0.10884972304767586</c:v>
                </c:pt>
                <c:pt idx="397">
                  <c:v>0.10892181184947176</c:v>
                </c:pt>
                <c:pt idx="398">
                  <c:v>0.10899380367438875</c:v>
                </c:pt>
                <c:pt idx="399">
                  <c:v>0.10906569131165271</c:v>
                </c:pt>
                <c:pt idx="400">
                  <c:v>0.10913746755049004</c:v>
                </c:pt>
                <c:pt idx="401">
                  <c:v>0.10920912518012668</c:v>
                </c:pt>
                <c:pt idx="402">
                  <c:v>0.10928065698978889</c:v>
                </c:pt>
                <c:pt idx="403">
                  <c:v>0.10935205576870299</c:v>
                </c:pt>
                <c:pt idx="404">
                  <c:v>0.10942331430609487</c:v>
                </c:pt>
                <c:pt idx="405">
                  <c:v>0.10949442539119092</c:v>
                </c:pt>
                <c:pt idx="406">
                  <c:v>0.10956538181321709</c:v>
                </c:pt>
                <c:pt idx="407">
                  <c:v>0.10963617636139979</c:v>
                </c:pt>
                <c:pt idx="408">
                  <c:v>0.10970680182496489</c:v>
                </c:pt>
                <c:pt idx="409">
                  <c:v>0.10977725099313886</c:v>
                </c:pt>
                <c:pt idx="410">
                  <c:v>0.10984751665514755</c:v>
                </c:pt>
                <c:pt idx="411">
                  <c:v>0.10991759160021743</c:v>
                </c:pt>
                <c:pt idx="412">
                  <c:v>0.10998746861757437</c:v>
                </c:pt>
                <c:pt idx="413">
                  <c:v>0.11005714049644466</c:v>
                </c:pt>
                <c:pt idx="414">
                  <c:v>0.11012660002605461</c:v>
                </c:pt>
                <c:pt idx="415">
                  <c:v>0.11019583999563011</c:v>
                </c:pt>
                <c:pt idx="416">
                  <c:v>0.11026485319439759</c:v>
                </c:pt>
                <c:pt idx="417">
                  <c:v>0.11033363241158294</c:v>
                </c:pt>
                <c:pt idx="418">
                  <c:v>0.11040217043641259</c:v>
                </c:pt>
                <c:pt idx="419">
                  <c:v>0.11047046005811244</c:v>
                </c:pt>
                <c:pt idx="420">
                  <c:v>0.1105384940659089</c:v>
                </c:pt>
                <c:pt idx="421">
                  <c:v>0.1106062652490279</c:v>
                </c:pt>
                <c:pt idx="422">
                  <c:v>0.11067376639669571</c:v>
                </c:pt>
                <c:pt idx="423">
                  <c:v>0.11074099029813859</c:v>
                </c:pt>
                <c:pt idx="424">
                  <c:v>0.11080792974258251</c:v>
                </c:pt>
                <c:pt idx="425">
                  <c:v>0.11087457751925385</c:v>
                </c:pt>
                <c:pt idx="426">
                  <c:v>0.11094092641737852</c:v>
                </c:pt>
                <c:pt idx="427">
                  <c:v>0.11100696922618293</c:v>
                </c:pt>
                <c:pt idx="428">
                  <c:v>0.11107269873489301</c:v>
                </c:pt>
                <c:pt idx="429">
                  <c:v>0.11113810773273515</c:v>
                </c:pt>
                <c:pt idx="430">
                  <c:v>0.11120318900893526</c:v>
                </c:pt>
                <c:pt idx="431">
                  <c:v>0.11126793535271977</c:v>
                </c:pt>
                <c:pt idx="432">
                  <c:v>0.11133233955331458</c:v>
                </c:pt>
                <c:pt idx="433">
                  <c:v>0.11139639439994599</c:v>
                </c:pt>
                <c:pt idx="434">
                  <c:v>0.11146009268184026</c:v>
                </c:pt>
                <c:pt idx="435">
                  <c:v>0.11152342718822333</c:v>
                </c:pt>
                <c:pt idx="436">
                  <c:v>0.11158639070832159</c:v>
                </c:pt>
                <c:pt idx="437">
                  <c:v>0.11164897603136095</c:v>
                </c:pt>
                <c:pt idx="438">
                  <c:v>0.11171117594656783</c:v>
                </c:pt>
                <c:pt idx="439">
                  <c:v>0.11177298324316816</c:v>
                </c:pt>
                <c:pt idx="440">
                  <c:v>0.11183439071038832</c:v>
                </c:pt>
                <c:pt idx="441">
                  <c:v>0.11189539113745424</c:v>
                </c:pt>
                <c:pt idx="442">
                  <c:v>0.11195597731359232</c:v>
                </c:pt>
                <c:pt idx="443">
                  <c:v>0.11201614202802848</c:v>
                </c:pt>
                <c:pt idx="444">
                  <c:v>0.11207587806998903</c:v>
                </c:pt>
                <c:pt idx="445">
                  <c:v>0.1121351782287002</c:v>
                </c:pt>
                <c:pt idx="446">
                  <c:v>0.11219403529338796</c:v>
                </c:pt>
                <c:pt idx="447">
                  <c:v>0.11225244205327865</c:v>
                </c:pt>
                <c:pt idx="448">
                  <c:v>0.11231039129759827</c:v>
                </c:pt>
                <c:pt idx="449">
                  <c:v>0.11236787581557316</c:v>
                </c:pt>
                <c:pt idx="450">
                  <c:v>0.11242488839642927</c:v>
                </c:pt>
                <c:pt idx="451">
                  <c:v>0.11248142182939298</c:v>
                </c:pt>
                <c:pt idx="452">
                  <c:v>0.11253746890369025</c:v>
                </c:pt>
                <c:pt idx="453">
                  <c:v>0.11259302240854735</c:v>
                </c:pt>
                <c:pt idx="454">
                  <c:v>0.11264807513319051</c:v>
                </c:pt>
                <c:pt idx="455">
                  <c:v>0.1127026198668457</c:v>
                </c:pt>
                <c:pt idx="456">
                  <c:v>0.11275664939873932</c:v>
                </c:pt>
                <c:pt idx="457">
                  <c:v>0.11281015651809728</c:v>
                </c:pt>
                <c:pt idx="458">
                  <c:v>0.11286313401414598</c:v>
                </c:pt>
                <c:pt idx="459">
                  <c:v>0.11291557467611135</c:v>
                </c:pt>
                <c:pt idx="460">
                  <c:v>0.11296747129321978</c:v>
                </c:pt>
                <c:pt idx="461">
                  <c:v>0.11301881665469722</c:v>
                </c:pt>
                <c:pt idx="462">
                  <c:v>0.11306960354977003</c:v>
                </c:pt>
                <c:pt idx="463">
                  <c:v>0.11311982476766416</c:v>
                </c:pt>
                <c:pt idx="464">
                  <c:v>0.1131694730976059</c:v>
                </c:pt>
                <c:pt idx="465">
                  <c:v>0.11321854132882148</c:v>
                </c:pt>
                <c:pt idx="466">
                  <c:v>0.11326702225053689</c:v>
                </c:pt>
                <c:pt idx="467">
                  <c:v>0.11331490865197846</c:v>
                </c:pt>
                <c:pt idx="468">
                  <c:v>0.11336219332237218</c:v>
                </c:pt>
                <c:pt idx="469">
                  <c:v>0.1134088690509444</c:v>
                </c:pt>
                <c:pt idx="470">
                  <c:v>0.11345492862692109</c:v>
                </c:pt>
                <c:pt idx="471">
                  <c:v>0.11350036483952858</c:v>
                </c:pt>
                <c:pt idx="472">
                  <c:v>0.11354517047799287</c:v>
                </c:pt>
                <c:pt idx="473">
                  <c:v>0.11358933833154031</c:v>
                </c:pt>
                <c:pt idx="474">
                  <c:v>0.11363286118939685</c:v>
                </c:pt>
                <c:pt idx="475">
                  <c:v>0.11367573184078876</c:v>
                </c:pt>
                <c:pt idx="476">
                  <c:v>0.1137179430749423</c:v>
                </c:pt>
                <c:pt idx="477">
                  <c:v>0.11375948768108345</c:v>
                </c:pt>
                <c:pt idx="478">
                  <c:v>0.11380035844843853</c:v>
                </c:pt>
                <c:pt idx="479">
                  <c:v>0.11384054816623354</c:v>
                </c:pt>
                <c:pt idx="480">
                  <c:v>0.11388004962369479</c:v>
                </c:pt>
                <c:pt idx="481">
                  <c:v>0.11391885561004832</c:v>
                </c:pt>
                <c:pt idx="482">
                  <c:v>0.11395695891452041</c:v>
                </c:pt>
                <c:pt idx="483">
                  <c:v>0.11399435232633712</c:v>
                </c:pt>
                <c:pt idx="484">
                  <c:v>0.11403102863472468</c:v>
                </c:pt>
                <c:pt idx="485">
                  <c:v>0.11406698062890919</c:v>
                </c:pt>
                <c:pt idx="486">
                  <c:v>0.11410220109811682</c:v>
                </c:pt>
                <c:pt idx="487">
                  <c:v>0.11413668283157383</c:v>
                </c:pt>
                <c:pt idx="488">
                  <c:v>0.11417041861850624</c:v>
                </c:pt>
                <c:pt idx="489">
                  <c:v>0.11420340124814035</c:v>
                </c:pt>
                <c:pt idx="490">
                  <c:v>0.11423562350970219</c:v>
                </c:pt>
                <c:pt idx="491">
                  <c:v>0.11426707819241803</c:v>
                </c:pt>
                <c:pt idx="492">
                  <c:v>0.11429775808551393</c:v>
                </c:pt>
                <c:pt idx="493">
                  <c:v>0.11432765597821617</c:v>
                </c:pt>
                <c:pt idx="494">
                  <c:v>0.11435676465975078</c:v>
                </c:pt>
                <c:pt idx="495">
                  <c:v>0.11438507691934401</c:v>
                </c:pt>
                <c:pt idx="496">
                  <c:v>0.11441258554622202</c:v>
                </c:pt>
                <c:pt idx="497">
                  <c:v>0.11443928332961092</c:v>
                </c:pt>
                <c:pt idx="498">
                  <c:v>0.11446516305873695</c:v>
                </c:pt>
                <c:pt idx="499">
                  <c:v>0.11449021752282616</c:v>
                </c:pt>
                <c:pt idx="500">
                  <c:v>0.11451443951110485</c:v>
                </c:pt>
                <c:pt idx="501">
                  <c:v>0.11453782181279903</c:v>
                </c:pt>
                <c:pt idx="502">
                  <c:v>0.11456035721713501</c:v>
                </c:pt>
                <c:pt idx="503">
                  <c:v>0.11458205342447726</c:v>
                </c:pt>
                <c:pt idx="504">
                  <c:v>0.11460292747324297</c:v>
                </c:pt>
                <c:pt idx="505">
                  <c:v>0.11462298615973698</c:v>
                </c:pt>
                <c:pt idx="506">
                  <c:v>0.11464223628026422</c:v>
                </c:pt>
                <c:pt idx="507">
                  <c:v>0.11466068463112962</c:v>
                </c:pt>
                <c:pt idx="508">
                  <c:v>0.114678338008638</c:v>
                </c:pt>
                <c:pt idx="509">
                  <c:v>0.11469520320909436</c:v>
                </c:pt>
                <c:pt idx="510">
                  <c:v>0.11471128702880351</c:v>
                </c:pt>
                <c:pt idx="511">
                  <c:v>0.11472659626407042</c:v>
                </c:pt>
                <c:pt idx="512">
                  <c:v>0.11474113771119994</c:v>
                </c:pt>
                <c:pt idx="513">
                  <c:v>0.11475491816649701</c:v>
                </c:pt>
                <c:pt idx="514">
                  <c:v>0.1147679444262665</c:v>
                </c:pt>
                <c:pt idx="515">
                  <c:v>0.11478022328681334</c:v>
                </c:pt>
                <c:pt idx="516">
                  <c:v>0.1147917615444424</c:v>
                </c:pt>
                <c:pt idx="517">
                  <c:v>0.11480256599545859</c:v>
                </c:pt>
                <c:pt idx="518">
                  <c:v>0.11481264343616683</c:v>
                </c:pt>
                <c:pt idx="519">
                  <c:v>0.114822000662872</c:v>
                </c:pt>
                <c:pt idx="520">
                  <c:v>0.11483064447187903</c:v>
                </c:pt>
                <c:pt idx="521">
                  <c:v>0.11483858165949277</c:v>
                </c:pt>
                <c:pt idx="522">
                  <c:v>0.11484581902201817</c:v>
                </c:pt>
                <c:pt idx="523">
                  <c:v>0.1148523633557601</c:v>
                </c:pt>
                <c:pt idx="524">
                  <c:v>0.11485822145702348</c:v>
                </c:pt>
                <c:pt idx="525">
                  <c:v>0.11486340012211321</c:v>
                </c:pt>
                <c:pt idx="526">
                  <c:v>0.11486790614733416</c:v>
                </c:pt>
                <c:pt idx="527">
                  <c:v>0.11487174632899128</c:v>
                </c:pt>
                <c:pt idx="528">
                  <c:v>0.11487492746338943</c:v>
                </c:pt>
                <c:pt idx="529">
                  <c:v>0.11487745634683352</c:v>
                </c:pt>
                <c:pt idx="530">
                  <c:v>0.11487933977562848</c:v>
                </c:pt>
                <c:pt idx="531">
                  <c:v>0.11488058454607918</c:v>
                </c:pt>
                <c:pt idx="532">
                  <c:v>0.11488119745449052</c:v>
                </c:pt>
                <c:pt idx="533">
                  <c:v>0.11488118529716743</c:v>
                </c:pt>
                <c:pt idx="534">
                  <c:v>0.11488055487041476</c:v>
                </c:pt>
                <c:pt idx="535">
                  <c:v>0.11487931297053747</c:v>
                </c:pt>
                <c:pt idx="536">
                  <c:v>0.1148774663938404</c:v>
                </c:pt>
                <c:pt idx="537">
                  <c:v>0.11487502193662852</c:v>
                </c:pt>
                <c:pt idx="538">
                  <c:v>0.11487198639520667</c:v>
                </c:pt>
                <c:pt idx="539">
                  <c:v>0.11486836656587979</c:v>
                </c:pt>
                <c:pt idx="540">
                  <c:v>0.11486416924495274</c:v>
                </c:pt>
                <c:pt idx="541">
                  <c:v>0.11485940122873048</c:v>
                </c:pt>
                <c:pt idx="542">
                  <c:v>0.11485406931351785</c:v>
                </c:pt>
                <c:pt idx="543">
                  <c:v>0.1148481802956198</c:v>
                </c:pt>
                <c:pt idx="544">
                  <c:v>0.11484174097134119</c:v>
                </c:pt>
                <c:pt idx="545">
                  <c:v>0.11483475813698696</c:v>
                </c:pt>
                <c:pt idx="546">
                  <c:v>0.11482723858886197</c:v>
                </c:pt>
                <c:pt idx="547">
                  <c:v>0.11481918912327116</c:v>
                </c:pt>
                <c:pt idx="548">
                  <c:v>0.1148106165365194</c:v>
                </c:pt>
                <c:pt idx="549">
                  <c:v>0.11480152762491161</c:v>
                </c:pt>
                <c:pt idx="550">
                  <c:v>0.1147919291847527</c:v>
                </c:pt>
                <c:pt idx="551">
                  <c:v>0.11478182801234753</c:v>
                </c:pt>
                <c:pt idx="552">
                  <c:v>0.11477123090400103</c:v>
                </c:pt>
                <c:pt idx="553">
                  <c:v>0.1147601446560181</c:v>
                </c:pt>
                <c:pt idx="554">
                  <c:v>0.11474857606470364</c:v>
                </c:pt>
                <c:pt idx="555">
                  <c:v>0.11473653192636253</c:v>
                </c:pt>
                <c:pt idx="556">
                  <c:v>0.11472401903729973</c:v>
                </c:pt>
                <c:pt idx="557">
                  <c:v>0.11471104419382006</c:v>
                </c:pt>
                <c:pt idx="558">
                  <c:v>0.11469761419222849</c:v>
                </c:pt>
                <c:pt idx="559">
                  <c:v>0.11468373582882989</c:v>
                </c:pt>
                <c:pt idx="560">
                  <c:v>0.11466941589992914</c:v>
                </c:pt>
                <c:pt idx="561">
                  <c:v>0.11465466120183118</c:v>
                </c:pt>
                <c:pt idx="562">
                  <c:v>0.11463947853084089</c:v>
                </c:pt>
                <c:pt idx="563">
                  <c:v>0.1146238746832632</c:v>
                </c:pt>
                <c:pt idx="564">
                  <c:v>0.11460785645540293</c:v>
                </c:pt>
                <c:pt idx="565">
                  <c:v>0.11459143064356508</c:v>
                </c:pt>
                <c:pt idx="566">
                  <c:v>0.11457460404405449</c:v>
                </c:pt>
                <c:pt idx="567">
                  <c:v>0.11455738345317609</c:v>
                </c:pt>
                <c:pt idx="568">
                  <c:v>0.11453977566723476</c:v>
                </c:pt>
                <c:pt idx="569">
                  <c:v>0.11452178748253543</c:v>
                </c:pt>
                <c:pt idx="570">
                  <c:v>0.11450342569538298</c:v>
                </c:pt>
                <c:pt idx="571">
                  <c:v>0.11448469710208228</c:v>
                </c:pt>
                <c:pt idx="572">
                  <c:v>0.1144656084989383</c:v>
                </c:pt>
                <c:pt idx="573">
                  <c:v>0.11444616668225588</c:v>
                </c:pt>
                <c:pt idx="574">
                  <c:v>0.11442637844833997</c:v>
                </c:pt>
                <c:pt idx="575">
                  <c:v>0.11440625059349539</c:v>
                </c:pt>
                <c:pt idx="576">
                  <c:v>0.11438578991402717</c:v>
                </c:pt>
                <c:pt idx="577">
                  <c:v>0.11436500320624009</c:v>
                </c:pt>
                <c:pt idx="578">
                  <c:v>0.11434389726643912</c:v>
                </c:pt>
                <c:pt idx="579">
                  <c:v>0.11432247889092916</c:v>
                </c:pt>
                <c:pt idx="580">
                  <c:v>0.11430075487601501</c:v>
                </c:pt>
                <c:pt idx="581">
                  <c:v>0.11427873201800173</c:v>
                </c:pt>
                <c:pt idx="582">
                  <c:v>0.11425641711319409</c:v>
                </c:pt>
                <c:pt idx="583">
                  <c:v>0.11423381695789708</c:v>
                </c:pt>
                <c:pt idx="584">
                  <c:v>0.11421093834841553</c:v>
                </c:pt>
                <c:pt idx="585">
                  <c:v>0.11418778808105441</c:v>
                </c:pt>
                <c:pt idx="586">
                  <c:v>0.11416437295211855</c:v>
                </c:pt>
                <c:pt idx="587">
                  <c:v>0.11414069975791293</c:v>
                </c:pt>
                <c:pt idx="588">
                  <c:v>0.11411677529474235</c:v>
                </c:pt>
                <c:pt idx="589">
                  <c:v>0.11409260635891182</c:v>
                </c:pt>
                <c:pt idx="590">
                  <c:v>0.11406819974672619</c:v>
                </c:pt>
                <c:pt idx="591">
                  <c:v>0.1140435622544903</c:v>
                </c:pt>
                <c:pt idx="592">
                  <c:v>0.11401870067850917</c:v>
                </c:pt>
                <c:pt idx="593">
                  <c:v>0.1139936218150876</c:v>
                </c:pt>
                <c:pt idx="594">
                  <c:v>0.11396833246053056</c:v>
                </c:pt>
                <c:pt idx="595">
                  <c:v>0.11394283941114289</c:v>
                </c:pt>
                <c:pt idx="596">
                  <c:v>0.11391714946322956</c:v>
                </c:pt>
                <c:pt idx="597">
                  <c:v>0.11389126941309541</c:v>
                </c:pt>
                <c:pt idx="598">
                  <c:v>0.11386520605704539</c:v>
                </c:pt>
                <c:pt idx="599">
                  <c:v>0.11383896619138434</c:v>
                </c:pt>
                <c:pt idx="600">
                  <c:v>0.11381255661241724</c:v>
                </c:pt>
                <c:pt idx="601">
                  <c:v>0.11378598411644894</c:v>
                </c:pt>
                <c:pt idx="602">
                  <c:v>0.11375925549978431</c:v>
                </c:pt>
                <c:pt idx="603">
                  <c:v>0.11373237755872834</c:v>
                </c:pt>
                <c:pt idx="604">
                  <c:v>0.11370535708958583</c:v>
                </c:pt>
                <c:pt idx="605">
                  <c:v>0.11367820088866178</c:v>
                </c:pt>
                <c:pt idx="606">
                  <c:v>0.11365091575226099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2-4911-8B88-DCAC35603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69760"/>
        <c:axId val="113082368"/>
      </c:scatterChart>
      <c:valAx>
        <c:axId val="107669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Expiry</a:t>
                </a:r>
              </a:p>
            </c:rich>
          </c:tx>
          <c:layout>
            <c:manualLayout>
              <c:xMode val="edge"/>
              <c:yMode val="edge"/>
              <c:x val="0.49923430321592677"/>
              <c:y val="0.88985750694206656"/>
            </c:manualLayout>
          </c:layout>
          <c:overlay val="0"/>
          <c:spPr>
            <a:noFill/>
            <a:ln w="25400">
              <a:noFill/>
            </a:ln>
          </c:spPr>
        </c:title>
        <c:numFmt formatCode="d\-mmm\-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3082368"/>
        <c:crosses val="autoZero"/>
        <c:crossBetween val="midCat"/>
      </c:valAx>
      <c:valAx>
        <c:axId val="113082368"/>
        <c:scaling>
          <c:orientation val="minMax"/>
          <c:min val="8.0000000000000043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Black Caplet Volatility</a:t>
                </a:r>
              </a:p>
            </c:rich>
          </c:tx>
          <c:layout>
            <c:manualLayout>
              <c:xMode val="edge"/>
              <c:yMode val="edge"/>
              <c:x val="2.4502297090352222E-2"/>
              <c:y val="0.231884666590589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7669760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C0C0FF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123824</xdr:colOff>
      <xdr:row>0</xdr:row>
      <xdr:rowOff>104775</xdr:rowOff>
    </xdr:from>
    <xdr:to>
      <xdr:col>16</xdr:col>
      <xdr:colOff>514350</xdr:colOff>
      <xdr:row>39</xdr:row>
      <xdr:rowOff>66676</xdr:rowOff>
    </xdr:to>
    <xdr:graphicFrame macro="">
      <xdr:nvGraphicFramePr>
        <xdr:cNvPr id="22521" name="Chart 624">
          <a:extLst>
            <a:ext uri="{FF2B5EF4-FFF2-40B4-BE49-F238E27FC236}">
              <a16:creationId xmlns:a16="http://schemas.microsoft.com/office/drawing/2014/main" id="{00000000-0008-0000-0200-0000F957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76199</xdr:colOff>
      <xdr:row>0</xdr:row>
      <xdr:rowOff>28575</xdr:rowOff>
    </xdr:from>
    <xdr:to>
      <xdr:col>18</xdr:col>
      <xdr:colOff>438150</xdr:colOff>
      <xdr:row>39</xdr:row>
      <xdr:rowOff>57150</xdr:rowOff>
    </xdr:to>
    <xdr:graphicFrame macro="">
      <xdr:nvGraphicFramePr>
        <xdr:cNvPr id="26781" name="Chart 8">
          <a:extLst>
            <a:ext uri="{FF2B5EF4-FFF2-40B4-BE49-F238E27FC236}">
              <a16:creationId xmlns:a16="http://schemas.microsoft.com/office/drawing/2014/main" id="{00000000-0008-0000-0300-00009D68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9"/>
  <dimension ref="C2:Z69"/>
  <sheetViews>
    <sheetView tabSelected="1" workbookViewId="0">
      <selection activeCell="E21" sqref="E21"/>
    </sheetView>
  </sheetViews>
  <sheetFormatPr defaultRowHeight="12.75"/>
  <cols>
    <col min="1" max="1" width="4" customWidth="1"/>
    <col min="2" max="2" width="5.28515625" customWidth="1"/>
    <col min="3" max="3" width="18.7109375" bestFit="1" customWidth="1"/>
    <col min="4" max="4" width="7.28515625" bestFit="1" customWidth="1"/>
    <col min="5" max="5" width="12.42578125" customWidth="1"/>
    <col min="6" max="6" width="3.5703125" customWidth="1"/>
    <col min="7" max="7" width="2.85546875" customWidth="1"/>
    <col min="8" max="8" width="9.7109375" bestFit="1" customWidth="1"/>
    <col min="9" max="9" width="15.140625" bestFit="1" customWidth="1"/>
    <col min="10" max="11" width="3.42578125" customWidth="1"/>
    <col min="12" max="12" width="6.7109375" bestFit="1" customWidth="1"/>
    <col min="13" max="13" width="7.42578125" bestFit="1" customWidth="1"/>
    <col min="14" max="14" width="7" customWidth="1"/>
    <col min="15" max="15" width="7.28515625" bestFit="1" customWidth="1"/>
    <col min="16" max="21" width="7.42578125" bestFit="1" customWidth="1"/>
    <col min="22" max="22" width="19.7109375" bestFit="1" customWidth="1"/>
    <col min="23" max="23" width="3.42578125" customWidth="1"/>
    <col min="24" max="24" width="3.5703125" customWidth="1"/>
    <col min="25" max="25" width="9.7109375" bestFit="1" customWidth="1"/>
    <col min="26" max="26" width="15.140625" bestFit="1" customWidth="1"/>
  </cols>
  <sheetData>
    <row r="2" spans="3:26" ht="13.5" thickBot="1"/>
    <row r="3" spans="3:26" ht="13.5" thickBot="1">
      <c r="D3" s="55" t="s">
        <v>9</v>
      </c>
      <c r="E3" s="56"/>
      <c r="F3" s="56"/>
      <c r="G3" s="56"/>
      <c r="H3" s="56"/>
      <c r="I3" s="57"/>
      <c r="L3" s="55" t="s">
        <v>27</v>
      </c>
      <c r="M3" s="56"/>
      <c r="N3" s="56"/>
      <c r="O3" s="56"/>
      <c r="P3" s="56"/>
      <c r="Q3" s="57"/>
    </row>
    <row r="4" spans="3:26" ht="13.5" thickBot="1"/>
    <row r="5" spans="3:26" ht="13.5" thickBot="1">
      <c r="C5" s="58" t="s">
        <v>26</v>
      </c>
      <c r="D5" s="59"/>
      <c r="E5" s="60"/>
      <c r="M5" s="58" t="s">
        <v>28</v>
      </c>
      <c r="N5" s="59"/>
      <c r="O5" s="59"/>
      <c r="P5" s="60"/>
    </row>
    <row r="7" spans="3:26" ht="13.5" thickBot="1"/>
    <row r="8" spans="3:26" ht="13.5" thickBot="1">
      <c r="C8" s="5" t="s">
        <v>6</v>
      </c>
      <c r="D8" s="6" t="s">
        <v>1</v>
      </c>
      <c r="E8" s="8" t="s">
        <v>11</v>
      </c>
      <c r="H8" s="5" t="s">
        <v>14</v>
      </c>
      <c r="I8" s="8" t="s">
        <v>10</v>
      </c>
      <c r="M8" s="61" t="s">
        <v>0</v>
      </c>
      <c r="N8" s="62"/>
      <c r="O8" s="62"/>
      <c r="P8" s="62"/>
      <c r="Q8" s="62"/>
      <c r="R8" s="62"/>
      <c r="S8" s="62"/>
      <c r="T8" s="62"/>
      <c r="U8" s="63"/>
      <c r="Y8" s="5" t="s">
        <v>14</v>
      </c>
      <c r="Z8" s="8" t="s">
        <v>10</v>
      </c>
    </row>
    <row r="9" spans="3:26" ht="13.5" thickBot="1">
      <c r="C9" s="28" t="s">
        <v>35</v>
      </c>
      <c r="D9" s="30">
        <v>0.13539999999999999</v>
      </c>
      <c r="E9" s="11" t="s">
        <v>12</v>
      </c>
      <c r="H9" s="14">
        <v>39577</v>
      </c>
      <c r="I9" s="15">
        <v>0.99980140930910988</v>
      </c>
      <c r="L9" s="1" t="s">
        <v>6</v>
      </c>
      <c r="M9" s="34">
        <v>7.0000000000000007E-2</v>
      </c>
      <c r="N9" s="35">
        <v>7.1249999999999994E-2</v>
      </c>
      <c r="O9" s="35">
        <v>7.2499999999999995E-2</v>
      </c>
      <c r="P9" s="35">
        <v>7.3749999999999996E-2</v>
      </c>
      <c r="Q9" s="35">
        <v>7.4999999999999997E-2</v>
      </c>
      <c r="R9" s="35">
        <v>7.6249999999999998E-2</v>
      </c>
      <c r="S9" s="35">
        <v>7.7499999999999999E-2</v>
      </c>
      <c r="T9" s="35">
        <v>7.8750000000000001E-2</v>
      </c>
      <c r="U9" s="36">
        <v>0.08</v>
      </c>
      <c r="V9" s="1" t="s">
        <v>11</v>
      </c>
      <c r="Y9" s="16">
        <v>39416</v>
      </c>
      <c r="Z9" s="13">
        <v>0.99982000000000004</v>
      </c>
    </row>
    <row r="10" spans="3:26">
      <c r="C10" s="29" t="s">
        <v>36</v>
      </c>
      <c r="D10" s="31">
        <v>0.1234</v>
      </c>
      <c r="E10" s="10" t="s">
        <v>12</v>
      </c>
      <c r="H10" s="16">
        <v>39671</v>
      </c>
      <c r="I10" s="13">
        <v>0.98012558949565376</v>
      </c>
      <c r="L10" s="17" t="s">
        <v>39</v>
      </c>
      <c r="M10" s="37">
        <v>8.8200000000000001E-2</v>
      </c>
      <c r="N10" s="38">
        <v>8.8200000000000001E-2</v>
      </c>
      <c r="O10" s="38">
        <v>8.8200000000000001E-2</v>
      </c>
      <c r="P10" s="38">
        <v>8.8200000000000001E-2</v>
      </c>
      <c r="Q10" s="38">
        <v>8.8200000000000001E-2</v>
      </c>
      <c r="R10" s="38">
        <v>8.8200000000000001E-2</v>
      </c>
      <c r="S10" s="38">
        <v>8.8200000000000001E-2</v>
      </c>
      <c r="T10" s="38">
        <v>8.8200000000000001E-2</v>
      </c>
      <c r="U10" s="39">
        <v>8.8200000000000001E-2</v>
      </c>
      <c r="V10" s="45" t="s">
        <v>83</v>
      </c>
      <c r="Y10" s="16">
        <v>39507</v>
      </c>
      <c r="Z10" s="13">
        <v>0.98209000000000002</v>
      </c>
    </row>
    <row r="11" spans="3:26">
      <c r="C11" s="29" t="s">
        <v>37</v>
      </c>
      <c r="D11" s="31">
        <v>0.1381</v>
      </c>
      <c r="E11" s="10" t="s">
        <v>12</v>
      </c>
      <c r="H11" s="16">
        <v>39763</v>
      </c>
      <c r="I11" s="13">
        <v>0.9612466009116557</v>
      </c>
      <c r="L11" s="18" t="s">
        <v>40</v>
      </c>
      <c r="M11" s="40">
        <v>8.8200000000000001E-2</v>
      </c>
      <c r="N11" s="31">
        <v>8.8200000000000001E-2</v>
      </c>
      <c r="O11" s="31">
        <v>8.8200000000000001E-2</v>
      </c>
      <c r="P11" s="31">
        <v>8.8200000000000001E-2</v>
      </c>
      <c r="Q11" s="31">
        <v>8.8200000000000001E-2</v>
      </c>
      <c r="R11" s="31">
        <v>8.8200000000000001E-2</v>
      </c>
      <c r="S11" s="31">
        <v>8.8200000000000001E-2</v>
      </c>
      <c r="T11" s="31">
        <v>8.8200000000000001E-2</v>
      </c>
      <c r="U11" s="41">
        <v>8.8200000000000001E-2</v>
      </c>
      <c r="V11" s="45" t="s">
        <v>84</v>
      </c>
      <c r="Y11" s="16">
        <v>39598</v>
      </c>
      <c r="Z11" s="13">
        <v>0.96448</v>
      </c>
    </row>
    <row r="12" spans="3:26">
      <c r="C12" s="29" t="s">
        <v>38</v>
      </c>
      <c r="D12" s="31">
        <v>0.1216</v>
      </c>
      <c r="E12" s="10" t="s">
        <v>12</v>
      </c>
      <c r="H12" s="16">
        <v>39853</v>
      </c>
      <c r="I12" s="13">
        <v>0.94324940231547649</v>
      </c>
      <c r="L12" s="18" t="s">
        <v>41</v>
      </c>
      <c r="M12" s="40">
        <v>9.1199999999999989E-2</v>
      </c>
      <c r="N12" s="31">
        <v>9.1199999999999989E-2</v>
      </c>
      <c r="O12" s="31">
        <v>9.1199999999999989E-2</v>
      </c>
      <c r="P12" s="31">
        <v>9.1199999999999989E-2</v>
      </c>
      <c r="Q12" s="31">
        <v>9.1199999999999989E-2</v>
      </c>
      <c r="R12" s="31">
        <v>9.1199999999999989E-2</v>
      </c>
      <c r="S12" s="31">
        <v>9.1199999999999989E-2</v>
      </c>
      <c r="T12" s="31">
        <v>9.1199999999999989E-2</v>
      </c>
      <c r="U12" s="41">
        <v>9.1199999999999989E-2</v>
      </c>
      <c r="V12" s="29" t="s">
        <v>85</v>
      </c>
      <c r="Y12" s="16">
        <v>39689</v>
      </c>
      <c r="Z12" s="13">
        <v>0.94694</v>
      </c>
    </row>
    <row r="13" spans="3:26">
      <c r="C13" s="12" t="s">
        <v>15</v>
      </c>
      <c r="D13" s="31">
        <v>0.13083</v>
      </c>
      <c r="E13" s="10" t="s">
        <v>13</v>
      </c>
      <c r="H13" s="16">
        <v>39944</v>
      </c>
      <c r="I13" s="13">
        <v>0.92562305413033341</v>
      </c>
      <c r="L13" s="18" t="s">
        <v>42</v>
      </c>
      <c r="M13" s="40">
        <v>9.4299999999999995E-2</v>
      </c>
      <c r="N13" s="31">
        <v>9.4299999999999995E-2</v>
      </c>
      <c r="O13" s="31">
        <v>9.4299999999999995E-2</v>
      </c>
      <c r="P13" s="31">
        <v>9.4299999999999995E-2</v>
      </c>
      <c r="Q13" s="31">
        <v>9.4299999999999995E-2</v>
      </c>
      <c r="R13" s="31">
        <v>9.4299999999999995E-2</v>
      </c>
      <c r="S13" s="31">
        <v>9.4299999999999995E-2</v>
      </c>
      <c r="T13" s="31">
        <v>9.4299999999999995E-2</v>
      </c>
      <c r="U13" s="41">
        <v>9.4299999999999995E-2</v>
      </c>
      <c r="V13" s="29" t="s">
        <v>86</v>
      </c>
      <c r="Y13" s="16">
        <v>39780</v>
      </c>
      <c r="Z13" s="13">
        <v>0.92971000000000004</v>
      </c>
    </row>
    <row r="14" spans="3:26">
      <c r="C14" s="12" t="s">
        <v>16</v>
      </c>
      <c r="D14" s="31">
        <v>0.13369999999999999</v>
      </c>
      <c r="E14" s="10" t="s">
        <v>13</v>
      </c>
      <c r="H14" s="16">
        <v>40035</v>
      </c>
      <c r="I14" s="13">
        <v>0.90853947523385536</v>
      </c>
      <c r="L14" s="18" t="s">
        <v>43</v>
      </c>
      <c r="M14" s="40">
        <v>9.7100000000000006E-2</v>
      </c>
      <c r="N14" s="31">
        <v>9.7100000000000006E-2</v>
      </c>
      <c r="O14" s="31">
        <v>9.7100000000000006E-2</v>
      </c>
      <c r="P14" s="31">
        <v>9.7100000000000006E-2</v>
      </c>
      <c r="Q14" s="31">
        <v>9.7100000000000006E-2</v>
      </c>
      <c r="R14" s="31">
        <v>9.7100000000000006E-2</v>
      </c>
      <c r="S14" s="31">
        <v>9.7100000000000006E-2</v>
      </c>
      <c r="T14" s="31">
        <v>9.7100000000000006E-2</v>
      </c>
      <c r="U14" s="41">
        <v>9.7100000000000006E-2</v>
      </c>
      <c r="V14" s="29" t="s">
        <v>87</v>
      </c>
      <c r="Y14" s="16">
        <v>39871</v>
      </c>
      <c r="Z14" s="13">
        <v>0.91279999999999994</v>
      </c>
    </row>
    <row r="15" spans="3:26">
      <c r="C15" s="12" t="s">
        <v>17</v>
      </c>
      <c r="D15" s="31">
        <v>0.13489999999999999</v>
      </c>
      <c r="E15" s="10" t="s">
        <v>13</v>
      </c>
      <c r="H15" s="16">
        <v>40126</v>
      </c>
      <c r="I15" s="13">
        <v>0.89198074468944055</v>
      </c>
      <c r="L15" s="18" t="s">
        <v>15</v>
      </c>
      <c r="M15" s="40">
        <v>0.10339999999999999</v>
      </c>
      <c r="N15" s="31">
        <v>0.10339999999999999</v>
      </c>
      <c r="O15" s="31">
        <v>0.10339999999999999</v>
      </c>
      <c r="P15" s="31">
        <v>0.10339999999999999</v>
      </c>
      <c r="Q15" s="31">
        <v>0.10339999999999999</v>
      </c>
      <c r="R15" s="31">
        <v>0.10339999999999999</v>
      </c>
      <c r="S15" s="31">
        <v>0.10339999999999999</v>
      </c>
      <c r="T15" s="31">
        <v>0.10339999999999999</v>
      </c>
      <c r="U15" s="41">
        <v>0.10339999999999999</v>
      </c>
      <c r="V15" s="45" t="s">
        <v>48</v>
      </c>
      <c r="Y15" s="16">
        <v>39962</v>
      </c>
      <c r="Z15" s="13">
        <v>0.89617000000000002</v>
      </c>
    </row>
    <row r="16" spans="3:26">
      <c r="C16" s="12" t="s">
        <v>18</v>
      </c>
      <c r="D16" s="31">
        <v>0.13394999999999999</v>
      </c>
      <c r="E16" s="10" t="s">
        <v>13</v>
      </c>
      <c r="H16" s="16">
        <v>40218</v>
      </c>
      <c r="I16" s="13">
        <v>0.87573911903779766</v>
      </c>
      <c r="L16" s="18" t="s">
        <v>16</v>
      </c>
      <c r="M16" s="40">
        <v>0.1075</v>
      </c>
      <c r="N16" s="31">
        <v>0.1075</v>
      </c>
      <c r="O16" s="31">
        <v>0.1075</v>
      </c>
      <c r="P16" s="31">
        <v>0.1075</v>
      </c>
      <c r="Q16" s="31">
        <v>0.1075</v>
      </c>
      <c r="R16" s="31">
        <v>0.1075</v>
      </c>
      <c r="S16" s="31">
        <v>0.1075</v>
      </c>
      <c r="T16" s="31">
        <v>0.1075</v>
      </c>
      <c r="U16" s="41">
        <v>0.1075</v>
      </c>
      <c r="V16" s="45" t="s">
        <v>49</v>
      </c>
      <c r="Y16" s="16">
        <v>40056</v>
      </c>
      <c r="Z16" s="13">
        <v>0.87929999999999997</v>
      </c>
    </row>
    <row r="17" spans="3:26">
      <c r="C17" s="12" t="s">
        <v>19</v>
      </c>
      <c r="D17" s="31">
        <v>0.13158</v>
      </c>
      <c r="E17" s="10" t="s">
        <v>13</v>
      </c>
      <c r="H17" s="16">
        <v>40308</v>
      </c>
      <c r="I17" s="13">
        <v>0.86028996120570167</v>
      </c>
      <c r="L17" s="18" t="s">
        <v>17</v>
      </c>
      <c r="M17" s="40">
        <v>0.1084</v>
      </c>
      <c r="N17" s="31">
        <v>0.1084</v>
      </c>
      <c r="O17" s="31">
        <v>0.1084</v>
      </c>
      <c r="P17" s="31">
        <v>0.1084</v>
      </c>
      <c r="Q17" s="31">
        <v>0.1084</v>
      </c>
      <c r="R17" s="31">
        <v>0.1084</v>
      </c>
      <c r="S17" s="31">
        <v>0.1084</v>
      </c>
      <c r="T17" s="31">
        <v>0.1084</v>
      </c>
      <c r="U17" s="41">
        <v>0.1084</v>
      </c>
      <c r="V17" s="45" t="s">
        <v>50</v>
      </c>
      <c r="Y17" s="16">
        <v>40147</v>
      </c>
      <c r="Z17" s="13">
        <v>0.86323000000000005</v>
      </c>
    </row>
    <row r="18" spans="3:26">
      <c r="C18" s="12" t="s">
        <v>20</v>
      </c>
      <c r="D18" s="31">
        <v>0.12013</v>
      </c>
      <c r="E18" s="10" t="s">
        <v>13</v>
      </c>
      <c r="H18" s="16">
        <v>40399</v>
      </c>
      <c r="I18" s="13">
        <v>0.84500152229329872</v>
      </c>
      <c r="L18" s="18" t="s">
        <v>18</v>
      </c>
      <c r="M18" s="40">
        <v>0.10929999999999999</v>
      </c>
      <c r="N18" s="31">
        <v>0.10929999999999999</v>
      </c>
      <c r="O18" s="31">
        <v>0.10929999999999999</v>
      </c>
      <c r="P18" s="31">
        <v>0.10929999999999999</v>
      </c>
      <c r="Q18" s="31">
        <v>0.10929999999999999</v>
      </c>
      <c r="R18" s="31">
        <v>0.10929999999999999</v>
      </c>
      <c r="S18" s="31">
        <v>0.10929999999999999</v>
      </c>
      <c r="T18" s="31">
        <v>0.10929999999999999</v>
      </c>
      <c r="U18" s="41">
        <v>0.10929999999999999</v>
      </c>
      <c r="V18" s="45" t="s">
        <v>88</v>
      </c>
      <c r="Y18" s="16">
        <v>40235</v>
      </c>
      <c r="Z18" s="13">
        <v>0.84811999999999999</v>
      </c>
    </row>
    <row r="19" spans="3:26">
      <c r="C19" s="12" t="s">
        <v>22</v>
      </c>
      <c r="D19" s="31">
        <v>0.10865</v>
      </c>
      <c r="E19" s="10" t="s">
        <v>13</v>
      </c>
      <c r="H19" s="16">
        <v>40491</v>
      </c>
      <c r="I19" s="13">
        <v>0.82997064030280676</v>
      </c>
      <c r="L19" s="18" t="s">
        <v>19</v>
      </c>
      <c r="M19" s="40">
        <v>0.10949999999999999</v>
      </c>
      <c r="N19" s="31">
        <v>0.10949999999999999</v>
      </c>
      <c r="O19" s="31">
        <v>0.10949999999999999</v>
      </c>
      <c r="P19" s="31">
        <v>0.10949999999999999</v>
      </c>
      <c r="Q19" s="31">
        <v>0.10949999999999999</v>
      </c>
      <c r="R19" s="31">
        <v>0.10949999999999999</v>
      </c>
      <c r="S19" s="31">
        <v>0.10949999999999999</v>
      </c>
      <c r="T19" s="31">
        <v>0.10949999999999999</v>
      </c>
      <c r="U19" s="41">
        <v>0.10949999999999999</v>
      </c>
      <c r="V19" s="45" t="s">
        <v>52</v>
      </c>
      <c r="Y19" s="16">
        <v>40329</v>
      </c>
      <c r="Z19" s="13">
        <v>0.83230999999999999</v>
      </c>
    </row>
    <row r="20" spans="3:26" ht="13.5" thickBot="1">
      <c r="H20" s="16">
        <v>40583</v>
      </c>
      <c r="I20" s="13">
        <v>0.81535650308106233</v>
      </c>
      <c r="L20" s="19" t="s">
        <v>20</v>
      </c>
      <c r="M20" s="42">
        <v>0.1099</v>
      </c>
      <c r="N20" s="43">
        <v>0.1099</v>
      </c>
      <c r="O20" s="43">
        <v>0.1099</v>
      </c>
      <c r="P20" s="43">
        <v>0.1099</v>
      </c>
      <c r="Q20" s="43">
        <v>0.1099</v>
      </c>
      <c r="R20" s="43">
        <v>0.1099</v>
      </c>
      <c r="S20" s="43">
        <v>0.1099</v>
      </c>
      <c r="T20" s="43">
        <v>0.1099</v>
      </c>
      <c r="U20" s="44">
        <v>0.1099</v>
      </c>
      <c r="V20" s="45" t="s">
        <v>53</v>
      </c>
      <c r="Y20" s="16">
        <v>40420</v>
      </c>
      <c r="Z20" s="13">
        <v>0.81728999999999996</v>
      </c>
    </row>
    <row r="21" spans="3:26">
      <c r="C21" s="45" t="s">
        <v>55</v>
      </c>
      <c r="D21" s="31">
        <f>M10</f>
        <v>8.8200000000000001E-2</v>
      </c>
      <c r="E21" s="52"/>
      <c r="H21" s="16">
        <v>40672</v>
      </c>
      <c r="I21" s="13">
        <v>0.8016058874584312</v>
      </c>
      <c r="Y21" s="16">
        <v>40512</v>
      </c>
      <c r="Z21" s="13">
        <v>0.8024</v>
      </c>
    </row>
    <row r="22" spans="3:26">
      <c r="C22" s="12" t="s">
        <v>44</v>
      </c>
      <c r="D22" s="31">
        <f>M11</f>
        <v>8.8200000000000001E-2</v>
      </c>
      <c r="H22" s="16">
        <v>40764</v>
      </c>
      <c r="I22" s="13">
        <v>0.78707023129965326</v>
      </c>
      <c r="Y22" s="16">
        <v>40602</v>
      </c>
      <c r="Z22" s="13">
        <v>0.78839000000000004</v>
      </c>
    </row>
    <row r="23" spans="3:26">
      <c r="C23" s="29" t="s">
        <v>45</v>
      </c>
      <c r="D23" s="31">
        <f t="shared" ref="D23:D32" si="0">M11</f>
        <v>8.8200000000000001E-2</v>
      </c>
      <c r="H23" s="16">
        <v>40856</v>
      </c>
      <c r="I23" s="13">
        <v>0.77283066745104567</v>
      </c>
      <c r="M23" s="33"/>
      <c r="N23" s="33"/>
      <c r="O23" s="33"/>
      <c r="P23" s="33"/>
      <c r="Q23" s="33"/>
      <c r="R23" s="33"/>
      <c r="S23" s="33"/>
      <c r="T23" s="33"/>
      <c r="U23" s="33"/>
      <c r="Y23" s="16">
        <v>40693</v>
      </c>
      <c r="Z23" s="13">
        <v>0.77454000000000001</v>
      </c>
    </row>
    <row r="24" spans="3:26">
      <c r="C24" s="29" t="s">
        <v>46</v>
      </c>
      <c r="D24" s="31">
        <f t="shared" si="0"/>
        <v>9.1199999999999989E-2</v>
      </c>
      <c r="H24" s="16">
        <v>40948</v>
      </c>
      <c r="I24" s="13">
        <v>0.75889004445792607</v>
      </c>
      <c r="M24" s="33"/>
      <c r="N24" s="33"/>
      <c r="O24" s="33"/>
      <c r="P24" s="33"/>
      <c r="Q24" s="33"/>
      <c r="R24" s="33"/>
      <c r="S24" s="33"/>
      <c r="T24" s="33"/>
      <c r="U24" s="33"/>
      <c r="Y24" s="16">
        <v>40785</v>
      </c>
      <c r="Z24" s="13">
        <v>0.76083000000000001</v>
      </c>
    </row>
    <row r="25" spans="3:26">
      <c r="C25" s="29" t="s">
        <v>47</v>
      </c>
      <c r="D25" s="31">
        <f t="shared" si="0"/>
        <v>9.4299999999999995E-2</v>
      </c>
      <c r="H25" s="16">
        <v>41038</v>
      </c>
      <c r="I25" s="13">
        <v>0.74552572980016574</v>
      </c>
      <c r="M25" s="33"/>
      <c r="N25" s="33"/>
      <c r="O25" s="33"/>
      <c r="P25" s="33"/>
      <c r="Q25" s="33"/>
      <c r="R25" s="33"/>
      <c r="S25" s="33"/>
      <c r="T25" s="33"/>
      <c r="U25" s="33"/>
      <c r="Y25" s="16">
        <v>40877</v>
      </c>
      <c r="Z25" s="13">
        <v>0.74741999999999997</v>
      </c>
    </row>
    <row r="26" spans="3:26">
      <c r="C26" s="45" t="s">
        <v>48</v>
      </c>
      <c r="D26" s="31">
        <f t="shared" si="0"/>
        <v>9.7100000000000006E-2</v>
      </c>
      <c r="H26" s="16">
        <v>41130</v>
      </c>
      <c r="I26" s="13">
        <v>0.73247104880506286</v>
      </c>
      <c r="M26" s="33"/>
      <c r="N26" s="33"/>
      <c r="O26" s="33"/>
      <c r="P26" s="33"/>
      <c r="Q26" s="33"/>
      <c r="R26" s="33"/>
      <c r="S26" s="33"/>
      <c r="T26" s="33"/>
      <c r="U26" s="33"/>
      <c r="Y26" s="16">
        <v>40968</v>
      </c>
      <c r="Z26" s="13">
        <v>0.73480999999999996</v>
      </c>
    </row>
    <row r="27" spans="3:26">
      <c r="C27" s="45" t="s">
        <v>49</v>
      </c>
      <c r="D27" s="31">
        <f t="shared" si="0"/>
        <v>0.10339999999999999</v>
      </c>
      <c r="H27" s="16">
        <v>41222</v>
      </c>
      <c r="I27" s="13">
        <v>0.71971447453079296</v>
      </c>
      <c r="M27" s="33"/>
      <c r="N27" s="33"/>
      <c r="O27" s="33"/>
      <c r="P27" s="33"/>
      <c r="Q27" s="33"/>
      <c r="R27" s="33"/>
      <c r="S27" s="33"/>
      <c r="T27" s="33"/>
      <c r="U27" s="33"/>
      <c r="Y27" s="16">
        <v>41059</v>
      </c>
      <c r="Z27" s="13">
        <v>0.72250000000000003</v>
      </c>
    </row>
    <row r="28" spans="3:26">
      <c r="C28" s="45" t="s">
        <v>50</v>
      </c>
      <c r="D28" s="31">
        <f t="shared" si="0"/>
        <v>0.1075</v>
      </c>
      <c r="H28" s="16">
        <v>41316</v>
      </c>
      <c r="I28" s="13">
        <v>0.70698932524183877</v>
      </c>
      <c r="M28" s="33"/>
      <c r="N28" s="33"/>
      <c r="O28" s="33"/>
      <c r="P28" s="33"/>
      <c r="Q28" s="33"/>
      <c r="R28" s="33"/>
      <c r="S28" s="33"/>
      <c r="T28" s="33"/>
      <c r="U28" s="33"/>
      <c r="Y28" s="16">
        <v>41151</v>
      </c>
      <c r="Z28" s="13">
        <v>0.71035999999999999</v>
      </c>
    </row>
    <row r="29" spans="3:26">
      <c r="C29" s="45" t="s">
        <v>51</v>
      </c>
      <c r="D29" s="31">
        <f t="shared" si="0"/>
        <v>0.1084</v>
      </c>
      <c r="H29" s="16">
        <v>41403</v>
      </c>
      <c r="I29" s="13">
        <v>0.69547652123423487</v>
      </c>
      <c r="M29" s="33"/>
      <c r="N29" s="33"/>
      <c r="O29" s="33"/>
      <c r="P29" s="33"/>
      <c r="Q29" s="33"/>
      <c r="R29" s="33"/>
      <c r="S29" s="33"/>
      <c r="T29" s="33"/>
      <c r="U29" s="33"/>
      <c r="Y29" s="16">
        <v>41243</v>
      </c>
      <c r="Z29" s="13">
        <v>0.69852000000000003</v>
      </c>
    </row>
    <row r="30" spans="3:26">
      <c r="C30" s="45" t="s">
        <v>52</v>
      </c>
      <c r="D30" s="31">
        <f t="shared" si="0"/>
        <v>0.10929999999999999</v>
      </c>
      <c r="H30" s="16">
        <v>41495</v>
      </c>
      <c r="I30" s="13">
        <v>0.68325255276851748</v>
      </c>
      <c r="M30" s="33"/>
      <c r="N30" s="33"/>
      <c r="O30" s="33"/>
      <c r="P30" s="33"/>
      <c r="Q30" s="33"/>
      <c r="R30" s="33"/>
      <c r="S30" s="33"/>
      <c r="T30" s="33"/>
      <c r="U30" s="33"/>
      <c r="Y30" s="16">
        <v>41333</v>
      </c>
      <c r="Z30" s="13">
        <v>0.68735999999999997</v>
      </c>
    </row>
    <row r="31" spans="3:26">
      <c r="C31" s="45" t="s">
        <v>53</v>
      </c>
      <c r="D31" s="31">
        <f t="shared" si="0"/>
        <v>0.10949999999999999</v>
      </c>
      <c r="H31" s="16">
        <v>41589</v>
      </c>
      <c r="I31" s="13">
        <v>0.67102269534910253</v>
      </c>
      <c r="M31" s="33"/>
      <c r="N31" s="33"/>
      <c r="O31" s="33"/>
      <c r="P31" s="33"/>
      <c r="Q31" s="33"/>
      <c r="R31" s="33"/>
      <c r="S31" s="33"/>
      <c r="T31" s="33"/>
      <c r="U31" s="33"/>
      <c r="Y31" s="16">
        <v>41424</v>
      </c>
      <c r="Z31" s="13">
        <v>0.67635999999999996</v>
      </c>
    </row>
    <row r="32" spans="3:26">
      <c r="C32" s="45" t="s">
        <v>54</v>
      </c>
      <c r="D32" s="31">
        <f t="shared" si="0"/>
        <v>0.1099</v>
      </c>
      <c r="H32" s="16">
        <v>41680</v>
      </c>
      <c r="I32" s="13">
        <v>0.65943689497381164</v>
      </c>
      <c r="M32" s="33"/>
      <c r="N32" s="33"/>
      <c r="O32" s="33"/>
      <c r="P32" s="33"/>
      <c r="Q32" s="33"/>
      <c r="R32" s="33"/>
      <c r="S32" s="33"/>
      <c r="T32" s="33"/>
      <c r="U32" s="33"/>
      <c r="Y32" s="16">
        <v>41516</v>
      </c>
      <c r="Z32" s="13">
        <v>0.66552999999999995</v>
      </c>
    </row>
    <row r="33" spans="8:26">
      <c r="H33" s="16">
        <v>41768</v>
      </c>
      <c r="I33" s="13">
        <v>0.64845711254845151</v>
      </c>
      <c r="M33" s="33"/>
      <c r="N33" s="33"/>
      <c r="O33" s="33"/>
      <c r="P33" s="33"/>
      <c r="Q33" s="33"/>
      <c r="R33" s="33"/>
      <c r="S33" s="33"/>
      <c r="T33" s="33"/>
      <c r="U33" s="33"/>
      <c r="Y33" s="16">
        <v>41607</v>
      </c>
      <c r="Z33" s="13">
        <v>0.65508</v>
      </c>
    </row>
    <row r="34" spans="8:26">
      <c r="H34" s="16">
        <v>41862</v>
      </c>
      <c r="I34" s="13">
        <v>0.6369725155444862</v>
      </c>
      <c r="M34" s="33"/>
      <c r="N34" s="33"/>
      <c r="O34" s="33"/>
      <c r="P34" s="33"/>
      <c r="Q34" s="33"/>
      <c r="R34" s="33"/>
      <c r="S34" s="33"/>
      <c r="T34" s="33"/>
      <c r="U34" s="33"/>
      <c r="Y34" s="16">
        <v>41698</v>
      </c>
      <c r="Z34" s="13">
        <v>0.64488999999999996</v>
      </c>
    </row>
    <row r="35" spans="8:26">
      <c r="H35" s="16">
        <v>41953</v>
      </c>
      <c r="I35" s="13">
        <v>0.62608199927291441</v>
      </c>
      <c r="M35" s="33"/>
      <c r="N35" s="33"/>
      <c r="O35" s="33"/>
      <c r="P35" s="33"/>
      <c r="Q35" s="33"/>
      <c r="R35" s="33"/>
      <c r="S35" s="33"/>
      <c r="T35" s="33"/>
      <c r="U35" s="33"/>
      <c r="Y35" s="16">
        <v>41789</v>
      </c>
      <c r="Z35" s="13">
        <v>0.63495000000000001</v>
      </c>
    </row>
    <row r="36" spans="8:26">
      <c r="H36" s="16">
        <v>42044</v>
      </c>
      <c r="I36" s="13">
        <v>0.61542141658197058</v>
      </c>
      <c r="M36" s="33"/>
      <c r="N36" s="33"/>
      <c r="O36" s="33"/>
      <c r="P36" s="33"/>
      <c r="Q36" s="33"/>
      <c r="R36" s="33"/>
      <c r="S36" s="33"/>
      <c r="T36" s="33"/>
      <c r="U36" s="33"/>
      <c r="Y36" s="16">
        <v>41880</v>
      </c>
      <c r="Z36" s="13">
        <v>0.62526000000000004</v>
      </c>
    </row>
    <row r="37" spans="8:26">
      <c r="H37" s="16">
        <v>42135</v>
      </c>
      <c r="I37" s="13">
        <v>0.60497497392671318</v>
      </c>
      <c r="Y37" s="16">
        <v>41971</v>
      </c>
      <c r="Z37" s="13">
        <v>0.61580999999999997</v>
      </c>
    </row>
    <row r="38" spans="8:26">
      <c r="H38" s="16">
        <v>42226</v>
      </c>
      <c r="I38" s="13">
        <v>0.59456013730350243</v>
      </c>
      <c r="Y38" s="16">
        <v>42062</v>
      </c>
      <c r="Z38" s="13">
        <v>0.60616999999999999</v>
      </c>
    </row>
    <row r="39" spans="8:26">
      <c r="H39" s="16">
        <v>42317</v>
      </c>
      <c r="I39" s="13">
        <v>0.58434607214259704</v>
      </c>
      <c r="Y39" s="16">
        <v>42153</v>
      </c>
      <c r="Z39" s="13">
        <v>0.59672999999999998</v>
      </c>
    </row>
    <row r="40" spans="8:26">
      <c r="H40" s="16">
        <v>42409</v>
      </c>
      <c r="I40" s="13">
        <v>0.57422610014038589</v>
      </c>
      <c r="Y40" s="16">
        <v>42247</v>
      </c>
      <c r="Z40" s="13">
        <v>0.58720000000000006</v>
      </c>
    </row>
    <row r="41" spans="8:26">
      <c r="H41" s="16">
        <v>42499</v>
      </c>
      <c r="I41" s="13">
        <v>0.56451580956834779</v>
      </c>
      <c r="Y41" s="16">
        <v>42338</v>
      </c>
      <c r="Z41" s="13">
        <v>0.57818000000000003</v>
      </c>
    </row>
    <row r="42" spans="8:26">
      <c r="H42" s="16">
        <v>42591</v>
      </c>
      <c r="I42" s="13">
        <v>0.55478598810851665</v>
      </c>
      <c r="Y42" s="16">
        <v>42429</v>
      </c>
      <c r="Z42" s="13">
        <v>0.56935999999999998</v>
      </c>
    </row>
    <row r="43" spans="8:26">
      <c r="H43" s="16">
        <v>42683</v>
      </c>
      <c r="I43" s="13">
        <v>0.54524412626962671</v>
      </c>
      <c r="Y43" s="16">
        <v>42520</v>
      </c>
      <c r="Z43" s="13">
        <v>0.56072999999999995</v>
      </c>
    </row>
    <row r="44" spans="8:26">
      <c r="H44" s="16">
        <v>42775</v>
      </c>
      <c r="I44" s="13">
        <v>0.53589558200332155</v>
      </c>
      <c r="Y44" s="16">
        <v>42612</v>
      </c>
      <c r="Z44" s="13">
        <v>0.55218999999999996</v>
      </c>
    </row>
    <row r="45" spans="8:26">
      <c r="H45" s="16">
        <v>42864</v>
      </c>
      <c r="I45" s="13">
        <v>0.52702345261698669</v>
      </c>
      <c r="Y45" s="16">
        <v>42704</v>
      </c>
      <c r="Z45" s="13">
        <v>0.54383999999999999</v>
      </c>
    </row>
    <row r="46" spans="8:26">
      <c r="H46" s="16">
        <v>42956</v>
      </c>
      <c r="I46" s="13">
        <v>0.51803222976916419</v>
      </c>
      <c r="Y46" s="16">
        <v>42794</v>
      </c>
      <c r="Z46" s="13">
        <v>0.53583999999999998</v>
      </c>
    </row>
    <row r="47" spans="8:26">
      <c r="H47" s="16">
        <v>43048</v>
      </c>
      <c r="I47" s="13">
        <v>0.5092145862865195</v>
      </c>
      <c r="Y47" s="16">
        <v>42885</v>
      </c>
      <c r="Z47" s="13">
        <v>0.52793000000000001</v>
      </c>
    </row>
    <row r="48" spans="8:26">
      <c r="H48" s="16">
        <v>43140</v>
      </c>
      <c r="I48" s="13">
        <v>0.50057431700158606</v>
      </c>
      <c r="Y48" s="16">
        <v>42977</v>
      </c>
      <c r="Z48" s="13">
        <v>0.52010999999999996</v>
      </c>
    </row>
    <row r="49" spans="8:26">
      <c r="H49" s="16">
        <v>43229</v>
      </c>
      <c r="I49" s="13">
        <v>0.49237432842569223</v>
      </c>
      <c r="Y49" s="16">
        <v>43069</v>
      </c>
      <c r="Z49" s="13">
        <v>0.51244999999999996</v>
      </c>
    </row>
    <row r="50" spans="8:26">
      <c r="H50" s="16">
        <v>43321</v>
      </c>
      <c r="I50" s="13">
        <v>0.48410799999999998</v>
      </c>
    </row>
    <row r="51" spans="8:26">
      <c r="H51" s="16">
        <v>43413</v>
      </c>
      <c r="I51" s="13">
        <v>0.47599999999999998</v>
      </c>
    </row>
    <row r="52" spans="8:26">
      <c r="H52" s="16">
        <v>43507</v>
      </c>
      <c r="I52" s="13">
        <v>0.46788600000000002</v>
      </c>
    </row>
    <row r="53" spans="8:26">
      <c r="H53" s="16">
        <v>43594</v>
      </c>
      <c r="I53" s="13">
        <v>0.46051900000000001</v>
      </c>
    </row>
    <row r="54" spans="8:26">
      <c r="H54" s="16">
        <v>43686</v>
      </c>
      <c r="I54" s="13">
        <v>0.45288</v>
      </c>
    </row>
    <row r="55" spans="8:26">
      <c r="H55" s="16">
        <v>43780</v>
      </c>
      <c r="I55" s="13">
        <v>0.44522699999999998</v>
      </c>
    </row>
    <row r="56" spans="8:26">
      <c r="H56" s="16">
        <v>43871</v>
      </c>
      <c r="I56" s="13">
        <v>0.437971</v>
      </c>
    </row>
    <row r="57" spans="8:26">
      <c r="H57" s="16">
        <v>43962</v>
      </c>
      <c r="I57" s="13">
        <v>0.43085299999999999</v>
      </c>
    </row>
    <row r="58" spans="8:26">
      <c r="H58" s="16">
        <v>44053</v>
      </c>
      <c r="I58" s="13">
        <v>0.42387799999999998</v>
      </c>
    </row>
    <row r="59" spans="8:26">
      <c r="H59" s="16">
        <v>44144</v>
      </c>
      <c r="I59" s="13">
        <v>0.41703499999999999</v>
      </c>
    </row>
    <row r="60" spans="8:26">
      <c r="H60" s="16">
        <v>44236</v>
      </c>
      <c r="I60" s="13">
        <v>0.41025600000000001</v>
      </c>
    </row>
    <row r="61" spans="8:26">
      <c r="H61" s="16">
        <v>44326</v>
      </c>
      <c r="I61" s="13">
        <v>0.40375</v>
      </c>
    </row>
    <row r="62" spans="8:26">
      <c r="H62" s="16">
        <v>44417</v>
      </c>
      <c r="I62" s="13">
        <v>0.39730300000000002</v>
      </c>
    </row>
    <row r="63" spans="8:26">
      <c r="H63" s="16">
        <v>44509</v>
      </c>
      <c r="I63" s="13">
        <v>0.39090799999999998</v>
      </c>
    </row>
    <row r="64" spans="8:26">
      <c r="H64" s="16">
        <v>44601</v>
      </c>
      <c r="I64" s="13">
        <v>0.38464399999999999</v>
      </c>
    </row>
    <row r="65" spans="8:9">
      <c r="H65" s="16">
        <v>44690</v>
      </c>
      <c r="I65" s="13">
        <v>0.37869799999999998</v>
      </c>
    </row>
    <row r="66" spans="8:9">
      <c r="H66" s="16">
        <v>44782</v>
      </c>
      <c r="I66" s="13">
        <v>0.37267299999999998</v>
      </c>
    </row>
    <row r="67" spans="8:9">
      <c r="H67" s="16">
        <v>44874</v>
      </c>
      <c r="I67" s="13">
        <v>0.36676300000000001</v>
      </c>
    </row>
    <row r="68" spans="8:9">
      <c r="H68" s="16">
        <v>44966</v>
      </c>
      <c r="I68" s="13">
        <v>0.36097299999999999</v>
      </c>
    </row>
    <row r="69" spans="8:9">
      <c r="H69" s="16">
        <v>45055</v>
      </c>
      <c r="I69" s="13">
        <v>0.35547699999999999</v>
      </c>
    </row>
  </sheetData>
  <mergeCells count="5">
    <mergeCell ref="D3:I3"/>
    <mergeCell ref="C5:E5"/>
    <mergeCell ref="L3:Q3"/>
    <mergeCell ref="M8:U8"/>
    <mergeCell ref="M5:P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0"/>
  <dimension ref="B1:F976"/>
  <sheetViews>
    <sheetView workbookViewId="0">
      <selection activeCell="F8" sqref="F8"/>
    </sheetView>
  </sheetViews>
  <sheetFormatPr defaultRowHeight="12.75"/>
  <cols>
    <col min="1" max="1" width="2.85546875" customWidth="1"/>
    <col min="2" max="2" width="22.5703125" bestFit="1" customWidth="1"/>
    <col min="3" max="3" width="31.140625" bestFit="1" customWidth="1"/>
    <col min="4" max="4" width="3" customWidth="1"/>
    <col min="5" max="5" width="24.140625" bestFit="1" customWidth="1"/>
    <col min="6" max="6" width="43.140625" bestFit="1" customWidth="1"/>
    <col min="7" max="7" width="6.42578125" customWidth="1"/>
    <col min="8" max="8" width="11" bestFit="1" customWidth="1"/>
    <col min="9" max="9" width="19.85546875" bestFit="1" customWidth="1"/>
    <col min="10" max="10" width="12.28515625" bestFit="1" customWidth="1"/>
    <col min="11" max="11" width="15.28515625" bestFit="1" customWidth="1"/>
    <col min="12" max="12" width="9.85546875" bestFit="1" customWidth="1"/>
    <col min="13" max="13" width="13.7109375" customWidth="1"/>
    <col min="14" max="14" width="11" bestFit="1" customWidth="1"/>
    <col min="15" max="15" width="3.5703125" customWidth="1"/>
    <col min="16" max="16" width="3.140625" customWidth="1"/>
    <col min="17" max="17" width="19.140625" bestFit="1" customWidth="1"/>
    <col min="18" max="18" width="30.5703125" bestFit="1" customWidth="1"/>
    <col min="19" max="19" width="11" bestFit="1" customWidth="1"/>
    <col min="20" max="20" width="8.28515625" bestFit="1" customWidth="1"/>
    <col min="21" max="21" width="12.28515625" bestFit="1" customWidth="1"/>
    <col min="22" max="22" width="15.28515625" bestFit="1" customWidth="1"/>
    <col min="23" max="23" width="9.85546875" bestFit="1" customWidth="1"/>
    <col min="24" max="25" width="11" bestFit="1" customWidth="1"/>
    <col min="26" max="26" width="4.5703125" customWidth="1"/>
    <col min="27" max="27" width="5" customWidth="1"/>
    <col min="28" max="28" width="19.140625" bestFit="1" customWidth="1"/>
    <col min="29" max="29" width="30.5703125" bestFit="1" customWidth="1"/>
    <col min="30" max="30" width="11" bestFit="1" customWidth="1"/>
    <col min="31" max="31" width="8.28515625" bestFit="1" customWidth="1"/>
    <col min="32" max="32" width="12.28515625" bestFit="1" customWidth="1"/>
    <col min="33" max="33" width="15.28515625" bestFit="1" customWidth="1"/>
    <col min="34" max="34" width="9.85546875" bestFit="1" customWidth="1"/>
    <col min="35" max="35" width="14.5703125" customWidth="1"/>
    <col min="36" max="36" width="14" customWidth="1"/>
    <col min="37" max="37" width="3.5703125" customWidth="1"/>
    <col min="38" max="38" width="3.28515625" customWidth="1"/>
    <col min="39" max="39" width="19.140625" bestFit="1" customWidth="1"/>
    <col min="40" max="40" width="30.5703125" bestFit="1" customWidth="1"/>
    <col min="41" max="41" width="11" bestFit="1" customWidth="1"/>
    <col min="42" max="42" width="8.28515625" bestFit="1" customWidth="1"/>
    <col min="43" max="43" width="12.28515625" bestFit="1" customWidth="1"/>
    <col min="44" max="44" width="15.28515625" bestFit="1" customWidth="1"/>
    <col min="45" max="45" width="9.85546875" bestFit="1" customWidth="1"/>
    <col min="46" max="46" width="14.85546875" customWidth="1"/>
    <col min="47" max="47" width="16.85546875" customWidth="1"/>
    <col min="48" max="48" width="2.85546875" customWidth="1"/>
    <col min="49" max="49" width="2.7109375" customWidth="1"/>
    <col min="50" max="50" width="19.140625" bestFit="1" customWidth="1"/>
    <col min="51" max="51" width="30.5703125" bestFit="1" customWidth="1"/>
    <col min="52" max="52" width="11" bestFit="1" customWidth="1"/>
    <col min="53" max="53" width="8.28515625" bestFit="1" customWidth="1"/>
    <col min="54" max="54" width="12.28515625" bestFit="1" customWidth="1"/>
    <col min="55" max="55" width="15.28515625" bestFit="1" customWidth="1"/>
    <col min="56" max="56" width="9.85546875" bestFit="1" customWidth="1"/>
    <col min="57" max="57" width="14.28515625" customWidth="1"/>
    <col min="58" max="58" width="16.5703125" customWidth="1"/>
    <col min="59" max="59" width="3.7109375" customWidth="1"/>
    <col min="60" max="60" width="3.42578125" customWidth="1"/>
    <col min="61" max="61" width="19.85546875" bestFit="1" customWidth="1"/>
    <col min="62" max="62" width="31.5703125" bestFit="1" customWidth="1"/>
    <col min="63" max="63" width="11" bestFit="1" customWidth="1"/>
    <col min="64" max="64" width="8.28515625" bestFit="1" customWidth="1"/>
    <col min="65" max="65" width="12.28515625" bestFit="1" customWidth="1"/>
    <col min="66" max="66" width="15.28515625" bestFit="1" customWidth="1"/>
    <col min="67" max="67" width="9.85546875" bestFit="1" customWidth="1"/>
    <col min="68" max="68" width="14.7109375" customWidth="1"/>
    <col min="69" max="69" width="17.28515625" customWidth="1"/>
  </cols>
  <sheetData>
    <row r="1" spans="2:6" ht="13.5" thickBot="1">
      <c r="B1" s="61" t="s">
        <v>7</v>
      </c>
      <c r="C1" s="62"/>
      <c r="D1" s="62"/>
      <c r="E1" s="20" t="s">
        <v>29</v>
      </c>
      <c r="F1" s="21" t="s">
        <v>32</v>
      </c>
    </row>
    <row r="2" spans="2:6" ht="13.5" thickBot="1">
      <c r="B2" s="20" t="s">
        <v>30</v>
      </c>
      <c r="C2" s="21" t="s">
        <v>90</v>
      </c>
      <c r="E2" s="5" t="s">
        <v>23</v>
      </c>
      <c r="F2" s="8" t="s">
        <v>24</v>
      </c>
    </row>
    <row r="3" spans="2:6" ht="13.5" thickBot="1">
      <c r="B3" s="64" t="str">
        <f>_xll.HLV5r3.Financial.Cache.CreateCurve(ATMProperties,'Market Data'!C21:D32)</f>
        <v>Market.QR_EOD.2008-05-08.CapVolatilityCurve.AUD-BBR-BBSW-3M</v>
      </c>
      <c r="C3" s="65"/>
      <c r="E3" s="46" t="s">
        <v>91</v>
      </c>
      <c r="F3" s="50" t="s">
        <v>92</v>
      </c>
    </row>
    <row r="4" spans="2:6" ht="13.5" thickBot="1">
      <c r="E4" s="46" t="s">
        <v>56</v>
      </c>
      <c r="F4" s="51">
        <v>39576</v>
      </c>
    </row>
    <row r="5" spans="2:6" ht="13.5" thickBot="1">
      <c r="B5" s="20" t="s">
        <v>31</v>
      </c>
      <c r="C5" s="21" t="s">
        <v>33</v>
      </c>
      <c r="E5" s="46" t="s">
        <v>57</v>
      </c>
      <c r="F5" s="51">
        <f>F4</f>
        <v>39576</v>
      </c>
    </row>
    <row r="6" spans="2:6" ht="13.5" thickBot="1">
      <c r="B6" s="5" t="s">
        <v>6</v>
      </c>
      <c r="C6" s="8" t="s">
        <v>34</v>
      </c>
      <c r="E6" s="46" t="s">
        <v>94</v>
      </c>
      <c r="F6" s="47" t="s">
        <v>95</v>
      </c>
    </row>
    <row r="7" spans="2:6">
      <c r="B7" s="26">
        <f>F5+1</f>
        <v>39577</v>
      </c>
      <c r="C7" s="32">
        <f>_xll.HLV5r3.Financial.Cache.GetValue($B$3,B7)</f>
        <v>8.8200000000000001E-2</v>
      </c>
      <c r="E7" s="46" t="s">
        <v>93</v>
      </c>
      <c r="F7" s="51">
        <f>F4</f>
        <v>39576</v>
      </c>
    </row>
    <row r="8" spans="2:6">
      <c r="B8" s="25">
        <f>B7+1</f>
        <v>39578</v>
      </c>
      <c r="C8" s="32">
        <f>_xll.HLV5r3.Financial.Cache.GetValue($B$3,B8)</f>
        <v>8.8200000000000001E-2</v>
      </c>
      <c r="E8" s="46" t="s">
        <v>58</v>
      </c>
      <c r="F8" s="47" t="s">
        <v>96</v>
      </c>
    </row>
    <row r="9" spans="2:6">
      <c r="B9" s="25">
        <f t="shared" ref="B9:B65" si="0">B8+1</f>
        <v>39579</v>
      </c>
      <c r="C9" s="32">
        <f>_xll.HLV5r3.Financial.Cache.GetValue($B$3,B9)</f>
        <v>8.8200000000000001E-2</v>
      </c>
      <c r="E9" s="46" t="s">
        <v>59</v>
      </c>
      <c r="F9" s="47" t="s">
        <v>60</v>
      </c>
    </row>
    <row r="10" spans="2:6">
      <c r="B10" s="25">
        <f t="shared" si="0"/>
        <v>39580</v>
      </c>
      <c r="C10" s="32">
        <f>_xll.HLV5r3.Financial.Cache.GetValue($B$3,B10)</f>
        <v>8.8200000000000001E-2</v>
      </c>
      <c r="E10" s="46" t="s">
        <v>61</v>
      </c>
      <c r="F10" s="47" t="s">
        <v>25</v>
      </c>
    </row>
    <row r="11" spans="2:6">
      <c r="B11" s="25">
        <f t="shared" si="0"/>
        <v>39581</v>
      </c>
      <c r="C11" s="32">
        <f>_xll.HLV5r3.Financial.Cache.GetValue($B$3,B11)</f>
        <v>8.8200000000000001E-2</v>
      </c>
      <c r="E11" s="46" t="s">
        <v>62</v>
      </c>
      <c r="F11" s="47" t="s">
        <v>63</v>
      </c>
    </row>
    <row r="12" spans="2:6">
      <c r="B12" s="25">
        <f t="shared" si="0"/>
        <v>39582</v>
      </c>
      <c r="C12" s="32">
        <f>_xll.HLV5r3.Financial.Cache.GetValue($B$3,B12)</f>
        <v>8.8200000000000001E-2</v>
      </c>
      <c r="E12" s="46" t="s">
        <v>64</v>
      </c>
      <c r="F12" s="47" t="s">
        <v>63</v>
      </c>
    </row>
    <row r="13" spans="2:6">
      <c r="B13" s="25">
        <f t="shared" si="0"/>
        <v>39583</v>
      </c>
      <c r="C13" s="32">
        <f>_xll.HLV5r3.Financial.Cache.GetValue($B$3,B13)</f>
        <v>8.8200000000000014E-2</v>
      </c>
      <c r="E13" s="46" t="s">
        <v>65</v>
      </c>
      <c r="F13" s="47" t="s">
        <v>89</v>
      </c>
    </row>
    <row r="14" spans="2:6">
      <c r="B14" s="25">
        <f t="shared" si="0"/>
        <v>39584</v>
      </c>
      <c r="C14" s="32">
        <f>_xll.HLV5r3.Financial.Cache.GetValue($B$3,B14)</f>
        <v>8.8200000000000001E-2</v>
      </c>
      <c r="E14" s="46" t="s">
        <v>21</v>
      </c>
      <c r="F14" s="47" t="str">
        <f>MID(F8,1,3)</f>
        <v>AUD</v>
      </c>
    </row>
    <row r="15" spans="2:6">
      <c r="B15" s="25">
        <f t="shared" si="0"/>
        <v>39585</v>
      </c>
      <c r="C15" s="32">
        <f>_xll.HLV5r3.Financial.Cache.GetValue($B$3,B15)</f>
        <v>8.8200000000000001E-2</v>
      </c>
      <c r="E15" s="46" t="s">
        <v>67</v>
      </c>
      <c r="F15" s="47" t="s">
        <v>68</v>
      </c>
    </row>
    <row r="16" spans="2:6">
      <c r="B16" s="25">
        <f t="shared" si="0"/>
        <v>39586</v>
      </c>
      <c r="C16" s="32">
        <f>_xll.HLV5r3.Financial.Cache.GetValue($B$3,B16)</f>
        <v>8.8200000000000001E-2</v>
      </c>
      <c r="E16" s="46" t="s">
        <v>69</v>
      </c>
      <c r="F16" s="47" t="s">
        <v>70</v>
      </c>
    </row>
    <row r="17" spans="2:6">
      <c r="B17" s="25">
        <f t="shared" si="0"/>
        <v>39587</v>
      </c>
      <c r="C17" s="32">
        <f>_xll.HLV5r3.Financial.Cache.GetValue($B$3,B17)</f>
        <v>8.8200000000000001E-2</v>
      </c>
      <c r="E17" s="46" t="s">
        <v>71</v>
      </c>
      <c r="F17" s="47" t="s">
        <v>72</v>
      </c>
    </row>
    <row r="18" spans="2:6">
      <c r="B18" s="25">
        <f t="shared" si="0"/>
        <v>39588</v>
      </c>
      <c r="C18" s="32">
        <f>_xll.HLV5r3.Financial.Cache.GetValue($B$3,B18)</f>
        <v>8.8200000000000001E-2</v>
      </c>
      <c r="E18" s="46" t="s">
        <v>73</v>
      </c>
      <c r="F18" s="47" t="s">
        <v>74</v>
      </c>
    </row>
    <row r="19" spans="2:6">
      <c r="B19" s="25">
        <f t="shared" si="0"/>
        <v>39589</v>
      </c>
      <c r="C19" s="32">
        <f>_xll.HLV5r3.Financial.Cache.GetValue($B$3,B19)</f>
        <v>8.8200000000000001E-2</v>
      </c>
      <c r="E19" s="46" t="s">
        <v>76</v>
      </c>
      <c r="F19" s="47" t="s">
        <v>77</v>
      </c>
    </row>
    <row r="20" spans="2:6">
      <c r="B20" s="25">
        <f t="shared" si="0"/>
        <v>39590</v>
      </c>
      <c r="C20" s="32">
        <f>_xll.HLV5r3.Financial.Cache.GetValue($B$3,B20)</f>
        <v>8.8200000000000001E-2</v>
      </c>
      <c r="E20" s="46" t="s">
        <v>78</v>
      </c>
      <c r="F20" s="47" t="s">
        <v>79</v>
      </c>
    </row>
    <row r="21" spans="2:6">
      <c r="B21" s="25">
        <f t="shared" si="0"/>
        <v>39591</v>
      </c>
      <c r="C21" s="32">
        <f>_xll.HLV5r3.Financial.Cache.GetValue($B$3,B21)</f>
        <v>8.8200000000000001E-2</v>
      </c>
      <c r="E21" s="46" t="s">
        <v>80</v>
      </c>
      <c r="F21" s="49">
        <f>F4</f>
        <v>39576</v>
      </c>
    </row>
    <row r="22" spans="2:6">
      <c r="B22" s="25">
        <f t="shared" si="0"/>
        <v>39592</v>
      </c>
      <c r="C22" s="32">
        <f>_xll.HLV5r3.Financial.Cache.GetValue($B$3,B22)</f>
        <v>8.8200000000000001E-2</v>
      </c>
      <c r="E22" s="46" t="s">
        <v>81</v>
      </c>
      <c r="F22" s="47" t="s">
        <v>82</v>
      </c>
    </row>
    <row r="23" spans="2:6">
      <c r="B23" s="25">
        <f t="shared" si="0"/>
        <v>39593</v>
      </c>
      <c r="C23" s="32">
        <f>_xll.HLV5r3.Financial.Cache.GetValue($B$3,B23)</f>
        <v>8.8200000000000001E-2</v>
      </c>
    </row>
    <row r="24" spans="2:6">
      <c r="B24" s="25">
        <f t="shared" si="0"/>
        <v>39594</v>
      </c>
      <c r="C24" s="32">
        <f>_xll.HLV5r3.Financial.Cache.GetValue($B$3,B24)</f>
        <v>8.8200000000000001E-2</v>
      </c>
    </row>
    <row r="25" spans="2:6">
      <c r="B25" s="25">
        <f t="shared" si="0"/>
        <v>39595</v>
      </c>
      <c r="C25" s="32">
        <f>_xll.HLV5r3.Financial.Cache.GetValue($B$3,B25)</f>
        <v>8.8200000000000001E-2</v>
      </c>
    </row>
    <row r="26" spans="2:6">
      <c r="B26" s="25">
        <f t="shared" si="0"/>
        <v>39596</v>
      </c>
      <c r="C26" s="32">
        <f>_xll.HLV5r3.Financial.Cache.GetValue($B$3,B26)</f>
        <v>8.8200000000000001E-2</v>
      </c>
    </row>
    <row r="27" spans="2:6">
      <c r="B27" s="25">
        <f t="shared" si="0"/>
        <v>39597</v>
      </c>
      <c r="C27" s="32">
        <f>_xll.HLV5r3.Financial.Cache.GetValue($B$3,B27)</f>
        <v>8.8200000000000001E-2</v>
      </c>
    </row>
    <row r="28" spans="2:6">
      <c r="B28" s="25">
        <f t="shared" si="0"/>
        <v>39598</v>
      </c>
      <c r="C28" s="32">
        <f>_xll.HLV5r3.Financial.Cache.GetValue($B$3,B28)</f>
        <v>8.8200000000000001E-2</v>
      </c>
    </row>
    <row r="29" spans="2:6">
      <c r="B29" s="25">
        <f t="shared" si="0"/>
        <v>39599</v>
      </c>
      <c r="C29" s="32">
        <f>_xll.HLV5r3.Financial.Cache.GetValue($B$3,B29)</f>
        <v>8.8200000000000001E-2</v>
      </c>
    </row>
    <row r="30" spans="2:6">
      <c r="B30" s="25">
        <f t="shared" si="0"/>
        <v>39600</v>
      </c>
      <c r="C30" s="32">
        <f>_xll.HLV5r3.Financial.Cache.GetValue($B$3,B30)</f>
        <v>8.8200000000000001E-2</v>
      </c>
    </row>
    <row r="31" spans="2:6">
      <c r="B31" s="25">
        <f t="shared" si="0"/>
        <v>39601</v>
      </c>
      <c r="C31" s="32">
        <f>_xll.HLV5r3.Financial.Cache.GetValue($B$3,B31)</f>
        <v>8.8200000000000001E-2</v>
      </c>
    </row>
    <row r="32" spans="2:6">
      <c r="B32" s="25">
        <f t="shared" si="0"/>
        <v>39602</v>
      </c>
      <c r="C32" s="32">
        <f>_xll.HLV5r3.Financial.Cache.GetValue($B$3,B32)</f>
        <v>8.8200000000000001E-2</v>
      </c>
    </row>
    <row r="33" spans="2:3">
      <c r="B33" s="25">
        <f t="shared" si="0"/>
        <v>39603</v>
      </c>
      <c r="C33" s="32">
        <f>_xll.HLV5r3.Financial.Cache.GetValue($B$3,B33)</f>
        <v>8.8200000000000001E-2</v>
      </c>
    </row>
    <row r="34" spans="2:3">
      <c r="B34" s="25">
        <f t="shared" si="0"/>
        <v>39604</v>
      </c>
      <c r="C34" s="32">
        <f>_xll.HLV5r3.Financial.Cache.GetValue($B$3,B34)</f>
        <v>8.8200000000000001E-2</v>
      </c>
    </row>
    <row r="35" spans="2:3">
      <c r="B35" s="25">
        <f t="shared" si="0"/>
        <v>39605</v>
      </c>
      <c r="C35" s="32">
        <f>_xll.HLV5r3.Financial.Cache.GetValue($B$3,B35)</f>
        <v>8.8200000000000001E-2</v>
      </c>
    </row>
    <row r="36" spans="2:3">
      <c r="B36" s="25">
        <f t="shared" si="0"/>
        <v>39606</v>
      </c>
      <c r="C36" s="32">
        <f>_xll.HLV5r3.Financial.Cache.GetValue($B$3,B36)</f>
        <v>8.8200000000000001E-2</v>
      </c>
    </row>
    <row r="37" spans="2:3">
      <c r="B37" s="25">
        <f t="shared" si="0"/>
        <v>39607</v>
      </c>
      <c r="C37" s="32">
        <f>_xll.HLV5r3.Financial.Cache.GetValue($B$3,B37)</f>
        <v>8.8200000000000001E-2</v>
      </c>
    </row>
    <row r="38" spans="2:3">
      <c r="B38" s="25">
        <f t="shared" si="0"/>
        <v>39608</v>
      </c>
      <c r="C38" s="32">
        <f>_xll.HLV5r3.Financial.Cache.GetValue($B$3,B38)</f>
        <v>8.8200000000000001E-2</v>
      </c>
    </row>
    <row r="39" spans="2:3">
      <c r="B39" s="25">
        <f t="shared" si="0"/>
        <v>39609</v>
      </c>
      <c r="C39" s="32">
        <f>_xll.HLV5r3.Financial.Cache.GetValue($B$3,B39)</f>
        <v>8.8200000000000001E-2</v>
      </c>
    </row>
    <row r="40" spans="2:3">
      <c r="B40" s="25">
        <f t="shared" si="0"/>
        <v>39610</v>
      </c>
      <c r="C40" s="32">
        <f>_xll.HLV5r3.Financial.Cache.GetValue($B$3,B40)</f>
        <v>8.8200000000000001E-2</v>
      </c>
    </row>
    <row r="41" spans="2:3">
      <c r="B41" s="25">
        <f t="shared" si="0"/>
        <v>39611</v>
      </c>
      <c r="C41" s="32">
        <f>_xll.HLV5r3.Financial.Cache.GetValue($B$3,B41)</f>
        <v>8.8200000000000001E-2</v>
      </c>
    </row>
    <row r="42" spans="2:3">
      <c r="B42" s="25">
        <f t="shared" si="0"/>
        <v>39612</v>
      </c>
      <c r="C42" s="32">
        <f>_xll.HLV5r3.Financial.Cache.GetValue($B$3,B42)</f>
        <v>8.8199999999999987E-2</v>
      </c>
    </row>
    <row r="43" spans="2:3">
      <c r="B43" s="25">
        <f t="shared" si="0"/>
        <v>39613</v>
      </c>
      <c r="C43" s="32">
        <f>_xll.HLV5r3.Financial.Cache.GetValue($B$3,B43)</f>
        <v>8.8200000000000001E-2</v>
      </c>
    </row>
    <row r="44" spans="2:3">
      <c r="B44" s="25">
        <f t="shared" si="0"/>
        <v>39614</v>
      </c>
      <c r="C44" s="32">
        <f>_xll.HLV5r3.Financial.Cache.GetValue($B$3,B44)</f>
        <v>8.8200000000000001E-2</v>
      </c>
    </row>
    <row r="45" spans="2:3">
      <c r="B45" s="25">
        <f t="shared" si="0"/>
        <v>39615</v>
      </c>
      <c r="C45" s="32">
        <f>_xll.HLV5r3.Financial.Cache.GetValue($B$3,B45)</f>
        <v>8.8200000000000001E-2</v>
      </c>
    </row>
    <row r="46" spans="2:3">
      <c r="B46" s="25">
        <f t="shared" si="0"/>
        <v>39616</v>
      </c>
      <c r="C46" s="32">
        <f>_xll.HLV5r3.Financial.Cache.GetValue($B$3,B46)</f>
        <v>8.8199999999999987E-2</v>
      </c>
    </row>
    <row r="47" spans="2:3">
      <c r="B47" s="25">
        <f t="shared" si="0"/>
        <v>39617</v>
      </c>
      <c r="C47" s="32">
        <f>_xll.HLV5r3.Financial.Cache.GetValue($B$3,B47)</f>
        <v>8.8200000000000001E-2</v>
      </c>
    </row>
    <row r="48" spans="2:3">
      <c r="B48" s="25">
        <f t="shared" si="0"/>
        <v>39618</v>
      </c>
      <c r="C48" s="32">
        <f>_xll.HLV5r3.Financial.Cache.GetValue($B$3,B48)</f>
        <v>8.8199999999999987E-2</v>
      </c>
    </row>
    <row r="49" spans="2:3">
      <c r="B49" s="25">
        <f t="shared" si="0"/>
        <v>39619</v>
      </c>
      <c r="C49" s="32">
        <f>_xll.HLV5r3.Financial.Cache.GetValue($B$3,B49)</f>
        <v>8.8200000000000001E-2</v>
      </c>
    </row>
    <row r="50" spans="2:3">
      <c r="B50" s="25">
        <f t="shared" si="0"/>
        <v>39620</v>
      </c>
      <c r="C50" s="32">
        <f>_xll.HLV5r3.Financial.Cache.GetValue($B$3,B50)</f>
        <v>8.8200000000000001E-2</v>
      </c>
    </row>
    <row r="51" spans="2:3">
      <c r="B51" s="25">
        <f t="shared" si="0"/>
        <v>39621</v>
      </c>
      <c r="C51" s="32">
        <f>_xll.HLV5r3.Financial.Cache.GetValue($B$3,B51)</f>
        <v>8.8200000000000001E-2</v>
      </c>
    </row>
    <row r="52" spans="2:3">
      <c r="B52" s="25">
        <f t="shared" si="0"/>
        <v>39622</v>
      </c>
      <c r="C52" s="32">
        <f>_xll.HLV5r3.Financial.Cache.GetValue($B$3,B52)</f>
        <v>8.8200000000000001E-2</v>
      </c>
    </row>
    <row r="53" spans="2:3">
      <c r="B53" s="25">
        <f t="shared" si="0"/>
        <v>39623</v>
      </c>
      <c r="C53" s="32">
        <f>_xll.HLV5r3.Financial.Cache.GetValue($B$3,B53)</f>
        <v>8.8200000000000001E-2</v>
      </c>
    </row>
    <row r="54" spans="2:3">
      <c r="B54" s="25">
        <f t="shared" si="0"/>
        <v>39624</v>
      </c>
      <c r="C54" s="32">
        <f>_xll.HLV5r3.Financial.Cache.GetValue($B$3,B54)</f>
        <v>8.8200000000000001E-2</v>
      </c>
    </row>
    <row r="55" spans="2:3">
      <c r="B55" s="25">
        <f t="shared" si="0"/>
        <v>39625</v>
      </c>
      <c r="C55" s="32">
        <f>_xll.HLV5r3.Financial.Cache.GetValue($B$3,B55)</f>
        <v>8.8200000000000001E-2</v>
      </c>
    </row>
    <row r="56" spans="2:3">
      <c r="B56" s="25">
        <f t="shared" si="0"/>
        <v>39626</v>
      </c>
      <c r="C56" s="32">
        <f>_xll.HLV5r3.Financial.Cache.GetValue($B$3,B56)</f>
        <v>8.8200000000000001E-2</v>
      </c>
    </row>
    <row r="57" spans="2:3">
      <c r="B57" s="25">
        <f t="shared" si="0"/>
        <v>39627</v>
      </c>
      <c r="C57" s="32">
        <f>_xll.HLV5r3.Financial.Cache.GetValue($B$3,B57)</f>
        <v>8.8200000000000001E-2</v>
      </c>
    </row>
    <row r="58" spans="2:3">
      <c r="B58" s="25">
        <f t="shared" si="0"/>
        <v>39628</v>
      </c>
      <c r="C58" s="32">
        <f>_xll.HLV5r3.Financial.Cache.GetValue($B$3,B58)</f>
        <v>8.8200000000000001E-2</v>
      </c>
    </row>
    <row r="59" spans="2:3">
      <c r="B59" s="25">
        <f t="shared" si="0"/>
        <v>39629</v>
      </c>
      <c r="C59" s="32">
        <f>_xll.HLV5r3.Financial.Cache.GetValue($B$3,B59)</f>
        <v>8.8200000000000001E-2</v>
      </c>
    </row>
    <row r="60" spans="2:3">
      <c r="B60" s="25">
        <f t="shared" si="0"/>
        <v>39630</v>
      </c>
      <c r="C60" s="32">
        <f>_xll.HLV5r3.Financial.Cache.GetValue($B$3,B60)</f>
        <v>8.8199999999999987E-2</v>
      </c>
    </row>
    <row r="61" spans="2:3">
      <c r="B61" s="25">
        <f t="shared" si="0"/>
        <v>39631</v>
      </c>
      <c r="C61" s="32">
        <f>_xll.HLV5r3.Financial.Cache.GetValue($B$3,B61)</f>
        <v>8.8199999999999987E-2</v>
      </c>
    </row>
    <row r="62" spans="2:3">
      <c r="B62" s="25">
        <f t="shared" si="0"/>
        <v>39632</v>
      </c>
      <c r="C62" s="32">
        <f>_xll.HLV5r3.Financial.Cache.GetValue($B$3,B62)</f>
        <v>8.8199999999999987E-2</v>
      </c>
    </row>
    <row r="63" spans="2:3">
      <c r="B63" s="25">
        <f t="shared" si="0"/>
        <v>39633</v>
      </c>
      <c r="C63" s="32">
        <f>_xll.HLV5r3.Financial.Cache.GetValue($B$3,B63)</f>
        <v>8.8199999999999987E-2</v>
      </c>
    </row>
    <row r="64" spans="2:3">
      <c r="B64" s="25">
        <f t="shared" si="0"/>
        <v>39634</v>
      </c>
      <c r="C64" s="32">
        <f>_xll.HLV5r3.Financial.Cache.GetValue($B$3,B64)</f>
        <v>8.8199999999999987E-2</v>
      </c>
    </row>
    <row r="65" spans="2:3">
      <c r="B65" s="25">
        <f t="shared" si="0"/>
        <v>39635</v>
      </c>
      <c r="C65" s="32">
        <f>_xll.HLV5r3.Financial.Cache.GetValue($B$3,B65)</f>
        <v>8.8200000000000001E-2</v>
      </c>
    </row>
    <row r="66" spans="2:3">
      <c r="B66" s="25">
        <f t="shared" ref="B66:B129" si="1">B65+1</f>
        <v>39636</v>
      </c>
      <c r="C66" s="32">
        <f>_xll.HLV5r3.Financial.Cache.GetValue($B$3,B66)</f>
        <v>8.8200000000000001E-2</v>
      </c>
    </row>
    <row r="67" spans="2:3">
      <c r="B67" s="25">
        <f t="shared" si="1"/>
        <v>39637</v>
      </c>
      <c r="C67" s="32">
        <f>_xll.HLV5r3.Financial.Cache.GetValue($B$3,B67)</f>
        <v>8.8200000000000001E-2</v>
      </c>
    </row>
    <row r="68" spans="2:3">
      <c r="B68" s="25">
        <f t="shared" si="1"/>
        <v>39638</v>
      </c>
      <c r="C68" s="32">
        <f>_xll.HLV5r3.Financial.Cache.GetValue($B$3,B68)</f>
        <v>8.8200000000000001E-2</v>
      </c>
    </row>
    <row r="69" spans="2:3">
      <c r="B69" s="25">
        <f t="shared" si="1"/>
        <v>39639</v>
      </c>
      <c r="C69" s="32">
        <f>_xll.HLV5r3.Financial.Cache.GetValue($B$3,B69)</f>
        <v>8.8200000000000001E-2</v>
      </c>
    </row>
    <row r="70" spans="2:3">
      <c r="B70" s="25">
        <f t="shared" si="1"/>
        <v>39640</v>
      </c>
      <c r="C70" s="32">
        <f>_xll.HLV5r3.Financial.Cache.GetValue($B$3,B70)</f>
        <v>8.8200000000000001E-2</v>
      </c>
    </row>
    <row r="71" spans="2:3">
      <c r="B71" s="25">
        <f t="shared" si="1"/>
        <v>39641</v>
      </c>
      <c r="C71" s="32">
        <f>_xll.HLV5r3.Financial.Cache.GetValue($B$3,B71)</f>
        <v>8.8200000000000001E-2</v>
      </c>
    </row>
    <row r="72" spans="2:3">
      <c r="B72" s="25">
        <f t="shared" si="1"/>
        <v>39642</v>
      </c>
      <c r="C72" s="32">
        <f>_xll.HLV5r3.Financial.Cache.GetValue($B$3,B72)</f>
        <v>8.8200000000000001E-2</v>
      </c>
    </row>
    <row r="73" spans="2:3">
      <c r="B73" s="25">
        <f t="shared" si="1"/>
        <v>39643</v>
      </c>
      <c r="C73" s="32">
        <f>_xll.HLV5r3.Financial.Cache.GetValue($B$3,B73)</f>
        <v>8.8200000000000001E-2</v>
      </c>
    </row>
    <row r="74" spans="2:3">
      <c r="B74" s="25">
        <f t="shared" si="1"/>
        <v>39644</v>
      </c>
      <c r="C74" s="32">
        <f>_xll.HLV5r3.Financial.Cache.GetValue($B$3,B74)</f>
        <v>8.8200000000000001E-2</v>
      </c>
    </row>
    <row r="75" spans="2:3">
      <c r="B75" s="25">
        <f t="shared" si="1"/>
        <v>39645</v>
      </c>
      <c r="C75" s="32">
        <f>_xll.HLV5r3.Financial.Cache.GetValue($B$3,B75)</f>
        <v>8.8200000000000001E-2</v>
      </c>
    </row>
    <row r="76" spans="2:3">
      <c r="B76" s="25">
        <f t="shared" si="1"/>
        <v>39646</v>
      </c>
      <c r="C76" s="32">
        <f>_xll.HLV5r3.Financial.Cache.GetValue($B$3,B76)</f>
        <v>8.8200000000000001E-2</v>
      </c>
    </row>
    <row r="77" spans="2:3">
      <c r="B77" s="25">
        <f t="shared" si="1"/>
        <v>39647</v>
      </c>
      <c r="C77" s="32">
        <f>_xll.HLV5r3.Financial.Cache.GetValue($B$3,B77)</f>
        <v>8.8199999999999987E-2</v>
      </c>
    </row>
    <row r="78" spans="2:3">
      <c r="B78" s="25">
        <f t="shared" si="1"/>
        <v>39648</v>
      </c>
      <c r="C78" s="32">
        <f>_xll.HLV5r3.Financial.Cache.GetValue($B$3,B78)</f>
        <v>8.8199999999999987E-2</v>
      </c>
    </row>
    <row r="79" spans="2:3">
      <c r="B79" s="25">
        <f t="shared" si="1"/>
        <v>39649</v>
      </c>
      <c r="C79" s="32">
        <f>_xll.HLV5r3.Financial.Cache.GetValue($B$3,B79)</f>
        <v>8.8199999999999987E-2</v>
      </c>
    </row>
    <row r="80" spans="2:3">
      <c r="B80" s="25">
        <f t="shared" si="1"/>
        <v>39650</v>
      </c>
      <c r="C80" s="32">
        <f>_xll.HLV5r3.Financial.Cache.GetValue($B$3,B80)</f>
        <v>8.8200000000000001E-2</v>
      </c>
    </row>
    <row r="81" spans="2:3">
      <c r="B81" s="25">
        <f t="shared" si="1"/>
        <v>39651</v>
      </c>
      <c r="C81" s="32">
        <f>_xll.HLV5r3.Financial.Cache.GetValue($B$3,B81)</f>
        <v>8.8200000000000001E-2</v>
      </c>
    </row>
    <row r="82" spans="2:3">
      <c r="B82" s="25">
        <f t="shared" si="1"/>
        <v>39652</v>
      </c>
      <c r="C82" s="32">
        <f>_xll.HLV5r3.Financial.Cache.GetValue($B$3,B82)</f>
        <v>8.8200000000000001E-2</v>
      </c>
    </row>
    <row r="83" spans="2:3">
      <c r="B83" s="25">
        <f t="shared" si="1"/>
        <v>39653</v>
      </c>
      <c r="C83" s="32">
        <f>_xll.HLV5r3.Financial.Cache.GetValue($B$3,B83)</f>
        <v>8.8200000000000001E-2</v>
      </c>
    </row>
    <row r="84" spans="2:3">
      <c r="B84" s="25">
        <f t="shared" si="1"/>
        <v>39654</v>
      </c>
      <c r="C84" s="32">
        <f>_xll.HLV5r3.Financial.Cache.GetValue($B$3,B84)</f>
        <v>8.8200000000000001E-2</v>
      </c>
    </row>
    <row r="85" spans="2:3">
      <c r="B85" s="25">
        <f t="shared" si="1"/>
        <v>39655</v>
      </c>
      <c r="C85" s="32">
        <f>_xll.HLV5r3.Financial.Cache.GetValue($B$3,B85)</f>
        <v>8.8200000000000001E-2</v>
      </c>
    </row>
    <row r="86" spans="2:3">
      <c r="B86" s="25">
        <f t="shared" si="1"/>
        <v>39656</v>
      </c>
      <c r="C86" s="32">
        <f>_xll.HLV5r3.Financial.Cache.GetValue($B$3,B86)</f>
        <v>8.8200000000000001E-2</v>
      </c>
    </row>
    <row r="87" spans="2:3">
      <c r="B87" s="25">
        <f t="shared" si="1"/>
        <v>39657</v>
      </c>
      <c r="C87" s="32">
        <f>_xll.HLV5r3.Financial.Cache.GetValue($B$3,B87)</f>
        <v>8.8200000000000001E-2</v>
      </c>
    </row>
    <row r="88" spans="2:3">
      <c r="B88" s="25">
        <f t="shared" si="1"/>
        <v>39658</v>
      </c>
      <c r="C88" s="32">
        <f>_xll.HLV5r3.Financial.Cache.GetValue($B$3,B88)</f>
        <v>8.8199999999999987E-2</v>
      </c>
    </row>
    <row r="89" spans="2:3">
      <c r="B89" s="25">
        <f t="shared" si="1"/>
        <v>39659</v>
      </c>
      <c r="C89" s="32">
        <f>_xll.HLV5r3.Financial.Cache.GetValue($B$3,B89)</f>
        <v>8.8199999999999987E-2</v>
      </c>
    </row>
    <row r="90" spans="2:3">
      <c r="B90" s="25">
        <f t="shared" si="1"/>
        <v>39660</v>
      </c>
      <c r="C90" s="32">
        <f>_xll.HLV5r3.Financial.Cache.GetValue($B$3,B90)</f>
        <v>8.8199999999999987E-2</v>
      </c>
    </row>
    <row r="91" spans="2:3">
      <c r="B91" s="25">
        <f t="shared" si="1"/>
        <v>39661</v>
      </c>
      <c r="C91" s="32">
        <f>_xll.HLV5r3.Financial.Cache.GetValue($B$3,B91)</f>
        <v>8.8199999999999987E-2</v>
      </c>
    </row>
    <row r="92" spans="2:3">
      <c r="B92" s="25">
        <f t="shared" si="1"/>
        <v>39662</v>
      </c>
      <c r="C92" s="32">
        <f>_xll.HLV5r3.Financial.Cache.GetValue($B$3,B92)</f>
        <v>8.8200000000000001E-2</v>
      </c>
    </row>
    <row r="93" spans="2:3">
      <c r="B93" s="25">
        <f t="shared" si="1"/>
        <v>39663</v>
      </c>
      <c r="C93" s="32">
        <f>_xll.HLV5r3.Financial.Cache.GetValue($B$3,B93)</f>
        <v>8.8200000000000001E-2</v>
      </c>
    </row>
    <row r="94" spans="2:3">
      <c r="B94" s="25">
        <f t="shared" si="1"/>
        <v>39664</v>
      </c>
      <c r="C94" s="32">
        <f>_xll.HLV5r3.Financial.Cache.GetValue($B$3,B94)</f>
        <v>8.8200000000000001E-2</v>
      </c>
    </row>
    <row r="95" spans="2:3">
      <c r="B95" s="25">
        <f t="shared" si="1"/>
        <v>39665</v>
      </c>
      <c r="C95" s="32">
        <f>_xll.HLV5r3.Financial.Cache.GetValue($B$3,B95)</f>
        <v>8.8200000000000001E-2</v>
      </c>
    </row>
    <row r="96" spans="2:3">
      <c r="B96" s="25">
        <f t="shared" si="1"/>
        <v>39666</v>
      </c>
      <c r="C96" s="32">
        <f>_xll.HLV5r3.Financial.Cache.GetValue($B$3,B96)</f>
        <v>8.8200000000000001E-2</v>
      </c>
    </row>
    <row r="97" spans="2:3">
      <c r="B97" s="25">
        <f t="shared" si="1"/>
        <v>39667</v>
      </c>
      <c r="C97" s="32">
        <f>_xll.HLV5r3.Financial.Cache.GetValue($B$3,B97)</f>
        <v>8.8200000000000001E-2</v>
      </c>
    </row>
    <row r="98" spans="2:3">
      <c r="B98" s="25">
        <f t="shared" si="1"/>
        <v>39668</v>
      </c>
      <c r="C98" s="32">
        <f>_xll.HLV5r3.Financial.Cache.GetValue($B$3,B98)</f>
        <v>8.8200000000000001E-2</v>
      </c>
    </row>
    <row r="99" spans="2:3">
      <c r="B99" s="25">
        <f t="shared" si="1"/>
        <v>39669</v>
      </c>
      <c r="C99" s="32">
        <f>_xll.HLV5r3.Financial.Cache.GetValue($B$3,B99)</f>
        <v>8.8200000000000001E-2</v>
      </c>
    </row>
    <row r="100" spans="2:3">
      <c r="B100" s="25">
        <f t="shared" si="1"/>
        <v>39670</v>
      </c>
      <c r="C100" s="32">
        <f>_xll.HLV5r3.Financial.Cache.GetValue($B$3,B100)</f>
        <v>8.8200000000000001E-2</v>
      </c>
    </row>
    <row r="101" spans="2:3">
      <c r="B101" s="25">
        <f t="shared" si="1"/>
        <v>39671</v>
      </c>
      <c r="C101" s="32">
        <f>_xll.HLV5r3.Financial.Cache.GetValue($B$3,B101)</f>
        <v>8.8200000000000001E-2</v>
      </c>
    </row>
    <row r="102" spans="2:3">
      <c r="B102" s="25">
        <f t="shared" si="1"/>
        <v>39672</v>
      </c>
      <c r="C102" s="32">
        <f>_xll.HLV5r3.Financial.Cache.GetValue($B$3,B102)</f>
        <v>8.8200000000000001E-2</v>
      </c>
    </row>
    <row r="103" spans="2:3">
      <c r="B103" s="25">
        <f t="shared" si="1"/>
        <v>39673</v>
      </c>
      <c r="C103" s="32">
        <f>_xll.HLV5r3.Financial.Cache.GetValue($B$3,B103)</f>
        <v>8.8199999999999987E-2</v>
      </c>
    </row>
    <row r="104" spans="2:3">
      <c r="B104" s="25">
        <f t="shared" si="1"/>
        <v>39674</v>
      </c>
      <c r="C104" s="32">
        <f>_xll.HLV5r3.Financial.Cache.GetValue($B$3,B104)</f>
        <v>8.8199999999999987E-2</v>
      </c>
    </row>
    <row r="105" spans="2:3">
      <c r="B105" s="25">
        <f t="shared" si="1"/>
        <v>39675</v>
      </c>
      <c r="C105" s="32">
        <f>_xll.HLV5r3.Financial.Cache.GetValue($B$3,B105)</f>
        <v>8.8199999999999987E-2</v>
      </c>
    </row>
    <row r="106" spans="2:3">
      <c r="B106" s="25">
        <f t="shared" si="1"/>
        <v>39676</v>
      </c>
      <c r="C106" s="32">
        <f>_xll.HLV5r3.Financial.Cache.GetValue($B$3,B106)</f>
        <v>8.8199999999999987E-2</v>
      </c>
    </row>
    <row r="107" spans="2:3">
      <c r="B107" s="25">
        <f t="shared" si="1"/>
        <v>39677</v>
      </c>
      <c r="C107" s="32">
        <f>_xll.HLV5r3.Financial.Cache.GetValue($B$3,B107)</f>
        <v>8.8200000000000001E-2</v>
      </c>
    </row>
    <row r="108" spans="2:3">
      <c r="B108" s="25">
        <f t="shared" si="1"/>
        <v>39678</v>
      </c>
      <c r="C108" s="32">
        <f>_xll.HLV5r3.Financial.Cache.GetValue($B$3,B108)</f>
        <v>8.8200000000000001E-2</v>
      </c>
    </row>
    <row r="109" spans="2:3">
      <c r="B109" s="25">
        <f t="shared" si="1"/>
        <v>39679</v>
      </c>
      <c r="C109" s="32">
        <f>_xll.HLV5r3.Financial.Cache.GetValue($B$3,B109)</f>
        <v>8.8200000000000001E-2</v>
      </c>
    </row>
    <row r="110" spans="2:3">
      <c r="B110" s="25">
        <f t="shared" si="1"/>
        <v>39680</v>
      </c>
      <c r="C110" s="32">
        <f>_xll.HLV5r3.Financial.Cache.GetValue($B$3,B110)</f>
        <v>8.8200000000000001E-2</v>
      </c>
    </row>
    <row r="111" spans="2:3">
      <c r="B111" s="25">
        <f t="shared" si="1"/>
        <v>39681</v>
      </c>
      <c r="C111" s="32">
        <f>_xll.HLV5r3.Financial.Cache.GetValue($B$3,B111)</f>
        <v>8.8200000000000001E-2</v>
      </c>
    </row>
    <row r="112" spans="2:3">
      <c r="B112" s="25">
        <f t="shared" si="1"/>
        <v>39682</v>
      </c>
      <c r="C112" s="32">
        <f>_xll.HLV5r3.Financial.Cache.GetValue($B$3,B112)</f>
        <v>8.8200000000000001E-2</v>
      </c>
    </row>
    <row r="113" spans="2:3">
      <c r="B113" s="25">
        <f t="shared" si="1"/>
        <v>39683</v>
      </c>
      <c r="C113" s="32">
        <f>_xll.HLV5r3.Financial.Cache.GetValue($B$3,B113)</f>
        <v>8.8200000000000001E-2</v>
      </c>
    </row>
    <row r="114" spans="2:3">
      <c r="B114" s="25">
        <f t="shared" si="1"/>
        <v>39684</v>
      </c>
      <c r="C114" s="32">
        <f>_xll.HLV5r3.Financial.Cache.GetValue($B$3,B114)</f>
        <v>8.8200000000000001E-2</v>
      </c>
    </row>
    <row r="115" spans="2:3">
      <c r="B115" s="25">
        <f t="shared" si="1"/>
        <v>39685</v>
      </c>
      <c r="C115" s="32">
        <f>_xll.HLV5r3.Financial.Cache.GetValue($B$3,B115)</f>
        <v>8.8200000000000001E-2</v>
      </c>
    </row>
    <row r="116" spans="2:3">
      <c r="B116" s="25">
        <f t="shared" si="1"/>
        <v>39686</v>
      </c>
      <c r="C116" s="32">
        <f>_xll.HLV5r3.Financial.Cache.GetValue($B$3,B116)</f>
        <v>8.8200000000000001E-2</v>
      </c>
    </row>
    <row r="117" spans="2:3">
      <c r="B117" s="25">
        <f t="shared" si="1"/>
        <v>39687</v>
      </c>
      <c r="C117" s="32">
        <f>_xll.HLV5r3.Financial.Cache.GetValue($B$3,B117)</f>
        <v>8.8200000000000001E-2</v>
      </c>
    </row>
    <row r="118" spans="2:3">
      <c r="B118" s="25">
        <f t="shared" si="1"/>
        <v>39688</v>
      </c>
      <c r="C118" s="32">
        <f>_xll.HLV5r3.Financial.Cache.GetValue($B$3,B118)</f>
        <v>8.8199999999999987E-2</v>
      </c>
    </row>
    <row r="119" spans="2:3">
      <c r="B119" s="25">
        <f t="shared" si="1"/>
        <v>39689</v>
      </c>
      <c r="C119" s="32">
        <f>_xll.HLV5r3.Financial.Cache.GetValue($B$3,B119)</f>
        <v>8.8199999999999987E-2</v>
      </c>
    </row>
    <row r="120" spans="2:3">
      <c r="B120" s="25">
        <f t="shared" si="1"/>
        <v>39690</v>
      </c>
      <c r="C120" s="32">
        <f>_xll.HLV5r3.Financial.Cache.GetValue($B$3,B120)</f>
        <v>8.8199999999999987E-2</v>
      </c>
    </row>
    <row r="121" spans="2:3">
      <c r="B121" s="25">
        <f t="shared" si="1"/>
        <v>39691</v>
      </c>
      <c r="C121" s="32">
        <f>_xll.HLV5r3.Financial.Cache.GetValue($B$3,B121)</f>
        <v>8.8199999999999987E-2</v>
      </c>
    </row>
    <row r="122" spans="2:3">
      <c r="B122" s="25">
        <f t="shared" si="1"/>
        <v>39692</v>
      </c>
      <c r="C122" s="32">
        <f>_xll.HLV5r3.Financial.Cache.GetValue($B$3,B122)</f>
        <v>8.8199999999999987E-2</v>
      </c>
    </row>
    <row r="123" spans="2:3">
      <c r="B123" s="25">
        <f t="shared" si="1"/>
        <v>39693</v>
      </c>
      <c r="C123" s="32">
        <f>_xll.HLV5r3.Financial.Cache.GetValue($B$3,B123)</f>
        <v>8.8200000000000001E-2</v>
      </c>
    </row>
    <row r="124" spans="2:3">
      <c r="B124" s="25">
        <f t="shared" si="1"/>
        <v>39694</v>
      </c>
      <c r="C124" s="32">
        <f>_xll.HLV5r3.Financial.Cache.GetValue($B$3,B124)</f>
        <v>8.8200000000000001E-2</v>
      </c>
    </row>
    <row r="125" spans="2:3">
      <c r="B125" s="25">
        <f t="shared" si="1"/>
        <v>39695</v>
      </c>
      <c r="C125" s="32">
        <f>_xll.HLV5r3.Financial.Cache.GetValue($B$3,B125)</f>
        <v>8.8200000000000001E-2</v>
      </c>
    </row>
    <row r="126" spans="2:3">
      <c r="B126" s="25">
        <f t="shared" si="1"/>
        <v>39696</v>
      </c>
      <c r="C126" s="32">
        <f>_xll.HLV5r3.Financial.Cache.GetValue($B$3,B126)</f>
        <v>8.8200000000000001E-2</v>
      </c>
    </row>
    <row r="127" spans="2:3">
      <c r="B127" s="25">
        <f t="shared" si="1"/>
        <v>39697</v>
      </c>
      <c r="C127" s="32">
        <f>_xll.HLV5r3.Financial.Cache.GetValue($B$3,B127)</f>
        <v>8.8200000000000001E-2</v>
      </c>
    </row>
    <row r="128" spans="2:3">
      <c r="B128" s="25">
        <f t="shared" si="1"/>
        <v>39698</v>
      </c>
      <c r="C128" s="32">
        <f>_xll.HLV5r3.Financial.Cache.GetValue($B$3,B128)</f>
        <v>8.8200000000000001E-2</v>
      </c>
    </row>
    <row r="129" spans="2:3">
      <c r="B129" s="25">
        <f t="shared" si="1"/>
        <v>39699</v>
      </c>
      <c r="C129" s="32">
        <f>_xll.HLV5r3.Financial.Cache.GetValue($B$3,B129)</f>
        <v>8.8200000000000001E-2</v>
      </c>
    </row>
    <row r="130" spans="2:3">
      <c r="B130" s="25">
        <f t="shared" ref="B130:B193" si="2">B129+1</f>
        <v>39700</v>
      </c>
      <c r="C130" s="32">
        <f>_xll.HLV5r3.Financial.Cache.GetValue($B$3,B130)</f>
        <v>8.8200000000000001E-2</v>
      </c>
    </row>
    <row r="131" spans="2:3">
      <c r="B131" s="25">
        <f t="shared" si="2"/>
        <v>39701</v>
      </c>
      <c r="C131" s="32">
        <f>_xll.HLV5r3.Financial.Cache.GetValue($B$3,B131)</f>
        <v>8.8200000000000001E-2</v>
      </c>
    </row>
    <row r="132" spans="2:3">
      <c r="B132" s="25">
        <f t="shared" si="2"/>
        <v>39702</v>
      </c>
      <c r="C132" s="32">
        <f>_xll.HLV5r3.Financial.Cache.GetValue($B$3,B132)</f>
        <v>8.8200000000000001E-2</v>
      </c>
    </row>
    <row r="133" spans="2:3">
      <c r="B133" s="25">
        <f t="shared" si="2"/>
        <v>39703</v>
      </c>
      <c r="C133" s="32">
        <f>_xll.HLV5r3.Financial.Cache.GetValue($B$3,B133)</f>
        <v>8.8200000000000001E-2</v>
      </c>
    </row>
    <row r="134" spans="2:3">
      <c r="B134" s="25">
        <f t="shared" si="2"/>
        <v>39704</v>
      </c>
      <c r="C134" s="32">
        <f>_xll.HLV5r3.Financial.Cache.GetValue($B$3,B134)</f>
        <v>8.8232967032967027E-2</v>
      </c>
    </row>
    <row r="135" spans="2:3">
      <c r="B135" s="25">
        <f t="shared" si="2"/>
        <v>39705</v>
      </c>
      <c r="C135" s="32">
        <f>_xll.HLV5r3.Financial.Cache.GetValue($B$3,B135)</f>
        <v>8.8265934065934068E-2</v>
      </c>
    </row>
    <row r="136" spans="2:3">
      <c r="B136" s="25">
        <f t="shared" si="2"/>
        <v>39706</v>
      </c>
      <c r="C136" s="32">
        <f>_xll.HLV5r3.Financial.Cache.GetValue($B$3,B136)</f>
        <v>8.8298901098901095E-2</v>
      </c>
    </row>
    <row r="137" spans="2:3">
      <c r="B137" s="25">
        <f t="shared" si="2"/>
        <v>39707</v>
      </c>
      <c r="C137" s="32">
        <f>_xll.HLV5r3.Financial.Cache.GetValue($B$3,B137)</f>
        <v>8.8331868131868135E-2</v>
      </c>
    </row>
    <row r="138" spans="2:3">
      <c r="B138" s="25">
        <f t="shared" si="2"/>
        <v>39708</v>
      </c>
      <c r="C138" s="32">
        <f>_xll.HLV5r3.Financial.Cache.GetValue($B$3,B138)</f>
        <v>8.8364835164835162E-2</v>
      </c>
    </row>
    <row r="139" spans="2:3">
      <c r="B139" s="25">
        <f t="shared" si="2"/>
        <v>39709</v>
      </c>
      <c r="C139" s="32">
        <f>_xll.HLV5r3.Financial.Cache.GetValue($B$3,B139)</f>
        <v>8.8397802197802203E-2</v>
      </c>
    </row>
    <row r="140" spans="2:3">
      <c r="B140" s="25">
        <f t="shared" si="2"/>
        <v>39710</v>
      </c>
      <c r="C140" s="32">
        <f>_xll.HLV5r3.Financial.Cache.GetValue($B$3,B140)</f>
        <v>8.8430769230769229E-2</v>
      </c>
    </row>
    <row r="141" spans="2:3">
      <c r="B141" s="25">
        <f t="shared" si="2"/>
        <v>39711</v>
      </c>
      <c r="C141" s="32">
        <f>_xll.HLV5r3.Financial.Cache.GetValue($B$3,B141)</f>
        <v>8.8463736263736256E-2</v>
      </c>
    </row>
    <row r="142" spans="2:3">
      <c r="B142" s="25">
        <f t="shared" si="2"/>
        <v>39712</v>
      </c>
      <c r="C142" s="32">
        <f>_xll.HLV5r3.Financial.Cache.GetValue($B$3,B142)</f>
        <v>8.8496703296703297E-2</v>
      </c>
    </row>
    <row r="143" spans="2:3">
      <c r="B143" s="25">
        <f t="shared" si="2"/>
        <v>39713</v>
      </c>
      <c r="C143" s="32">
        <f>_xll.HLV5r3.Financial.Cache.GetValue($B$3,B143)</f>
        <v>8.8529670329670324E-2</v>
      </c>
    </row>
    <row r="144" spans="2:3">
      <c r="B144" s="25">
        <f t="shared" si="2"/>
        <v>39714</v>
      </c>
      <c r="C144" s="32">
        <f>_xll.HLV5r3.Financial.Cache.GetValue($B$3,B144)</f>
        <v>8.8562637362637364E-2</v>
      </c>
    </row>
    <row r="145" spans="2:3">
      <c r="B145" s="25">
        <f t="shared" si="2"/>
        <v>39715</v>
      </c>
      <c r="C145" s="32">
        <f>_xll.HLV5r3.Financial.Cache.GetValue($B$3,B145)</f>
        <v>8.8595604395604405E-2</v>
      </c>
    </row>
    <row r="146" spans="2:3">
      <c r="B146" s="25">
        <f t="shared" si="2"/>
        <v>39716</v>
      </c>
      <c r="C146" s="32">
        <f>_xll.HLV5r3.Financial.Cache.GetValue($B$3,B146)</f>
        <v>8.8628571428571432E-2</v>
      </c>
    </row>
    <row r="147" spans="2:3">
      <c r="B147" s="25">
        <f t="shared" si="2"/>
        <v>39717</v>
      </c>
      <c r="C147" s="32">
        <f>_xll.HLV5r3.Financial.Cache.GetValue($B$3,B147)</f>
        <v>8.8661538461538472E-2</v>
      </c>
    </row>
    <row r="148" spans="2:3">
      <c r="B148" s="25">
        <f t="shared" si="2"/>
        <v>39718</v>
      </c>
      <c r="C148" s="32">
        <f>_xll.HLV5r3.Financial.Cache.GetValue($B$3,B148)</f>
        <v>8.8694505494505499E-2</v>
      </c>
    </row>
    <row r="149" spans="2:3">
      <c r="B149" s="25">
        <f t="shared" si="2"/>
        <v>39719</v>
      </c>
      <c r="C149" s="32">
        <f>_xll.HLV5r3.Financial.Cache.GetValue($B$3,B149)</f>
        <v>8.8727472527472526E-2</v>
      </c>
    </row>
    <row r="150" spans="2:3">
      <c r="B150" s="25">
        <f t="shared" si="2"/>
        <v>39720</v>
      </c>
      <c r="C150" s="32">
        <f>_xll.HLV5r3.Financial.Cache.GetValue($B$3,B150)</f>
        <v>8.8760439560439566E-2</v>
      </c>
    </row>
    <row r="151" spans="2:3">
      <c r="B151" s="25">
        <f t="shared" si="2"/>
        <v>39721</v>
      </c>
      <c r="C151" s="32">
        <f>_xll.HLV5r3.Financial.Cache.GetValue($B$3,B151)</f>
        <v>8.8793406593406593E-2</v>
      </c>
    </row>
    <row r="152" spans="2:3">
      <c r="B152" s="25">
        <f t="shared" si="2"/>
        <v>39722</v>
      </c>
      <c r="C152" s="32">
        <f>_xll.HLV5r3.Financial.Cache.GetValue($B$3,B152)</f>
        <v>8.8826373626373634E-2</v>
      </c>
    </row>
    <row r="153" spans="2:3">
      <c r="B153" s="25">
        <f t="shared" si="2"/>
        <v>39723</v>
      </c>
      <c r="C153" s="32">
        <f>_xll.HLV5r3.Financial.Cache.GetValue($B$3,B153)</f>
        <v>8.885934065934066E-2</v>
      </c>
    </row>
    <row r="154" spans="2:3">
      <c r="B154" s="25">
        <f t="shared" si="2"/>
        <v>39724</v>
      </c>
      <c r="C154" s="32">
        <f>_xll.HLV5r3.Financial.Cache.GetValue($B$3,B154)</f>
        <v>8.8892307692307687E-2</v>
      </c>
    </row>
    <row r="155" spans="2:3">
      <c r="B155" s="25">
        <f t="shared" si="2"/>
        <v>39725</v>
      </c>
      <c r="C155" s="32">
        <f>_xll.HLV5r3.Financial.Cache.GetValue($B$3,B155)</f>
        <v>8.8925274725274728E-2</v>
      </c>
    </row>
    <row r="156" spans="2:3">
      <c r="B156" s="25">
        <f t="shared" si="2"/>
        <v>39726</v>
      </c>
      <c r="C156" s="32">
        <f>_xll.HLV5r3.Financial.Cache.GetValue($B$3,B156)</f>
        <v>8.8958241758241755E-2</v>
      </c>
    </row>
    <row r="157" spans="2:3">
      <c r="B157" s="25">
        <f t="shared" si="2"/>
        <v>39727</v>
      </c>
      <c r="C157" s="32">
        <f>_xll.HLV5r3.Financial.Cache.GetValue($B$3,B157)</f>
        <v>8.8991208791208795E-2</v>
      </c>
    </row>
    <row r="158" spans="2:3">
      <c r="B158" s="25">
        <f t="shared" si="2"/>
        <v>39728</v>
      </c>
      <c r="C158" s="32">
        <f>_xll.HLV5r3.Financial.Cache.GetValue($B$3,B158)</f>
        <v>8.9024175824175822E-2</v>
      </c>
    </row>
    <row r="159" spans="2:3">
      <c r="B159" s="25">
        <f t="shared" si="2"/>
        <v>39729</v>
      </c>
      <c r="C159" s="32">
        <f>_xll.HLV5r3.Financial.Cache.GetValue($B$3,B159)</f>
        <v>8.9057142857142862E-2</v>
      </c>
    </row>
    <row r="160" spans="2:3">
      <c r="B160" s="25">
        <f t="shared" si="2"/>
        <v>39730</v>
      </c>
      <c r="C160" s="32">
        <f>_xll.HLV5r3.Financial.Cache.GetValue($B$3,B160)</f>
        <v>8.9090109890109889E-2</v>
      </c>
    </row>
    <row r="161" spans="2:3">
      <c r="B161" s="25">
        <f t="shared" si="2"/>
        <v>39731</v>
      </c>
      <c r="C161" s="32">
        <f>_xll.HLV5r3.Financial.Cache.GetValue($B$3,B161)</f>
        <v>8.912307692307693E-2</v>
      </c>
    </row>
    <row r="162" spans="2:3">
      <c r="B162" s="25">
        <f t="shared" si="2"/>
        <v>39732</v>
      </c>
      <c r="C162" s="32">
        <f>_xll.HLV5r3.Financial.Cache.GetValue($B$3,B162)</f>
        <v>8.9156043956043957E-2</v>
      </c>
    </row>
    <row r="163" spans="2:3">
      <c r="B163" s="25">
        <f t="shared" si="2"/>
        <v>39733</v>
      </c>
      <c r="C163" s="32">
        <f>_xll.HLV5r3.Financial.Cache.GetValue($B$3,B163)</f>
        <v>8.9189010989010983E-2</v>
      </c>
    </row>
    <row r="164" spans="2:3">
      <c r="B164" s="25">
        <f t="shared" si="2"/>
        <v>39734</v>
      </c>
      <c r="C164" s="32">
        <f>_xll.HLV5r3.Financial.Cache.GetValue($B$3,B164)</f>
        <v>8.9221978021978024E-2</v>
      </c>
    </row>
    <row r="165" spans="2:3">
      <c r="B165" s="25">
        <f t="shared" si="2"/>
        <v>39735</v>
      </c>
      <c r="C165" s="32">
        <f>_xll.HLV5r3.Financial.Cache.GetValue($B$3,B165)</f>
        <v>8.9254945054945051E-2</v>
      </c>
    </row>
    <row r="166" spans="2:3">
      <c r="B166" s="25">
        <f t="shared" si="2"/>
        <v>39736</v>
      </c>
      <c r="C166" s="32">
        <f>_xll.HLV5r3.Financial.Cache.GetValue($B$3,B166)</f>
        <v>8.9287912087912077E-2</v>
      </c>
    </row>
    <row r="167" spans="2:3">
      <c r="B167" s="25">
        <f t="shared" si="2"/>
        <v>39737</v>
      </c>
      <c r="C167" s="32">
        <f>_xll.HLV5r3.Financial.Cache.GetValue($B$3,B167)</f>
        <v>8.9320879120879118E-2</v>
      </c>
    </row>
    <row r="168" spans="2:3">
      <c r="B168" s="25">
        <f t="shared" si="2"/>
        <v>39738</v>
      </c>
      <c r="C168" s="32">
        <f>_xll.HLV5r3.Financial.Cache.GetValue($B$3,B168)</f>
        <v>8.9353846153846159E-2</v>
      </c>
    </row>
    <row r="169" spans="2:3">
      <c r="B169" s="25">
        <f t="shared" si="2"/>
        <v>39739</v>
      </c>
      <c r="C169" s="32">
        <f>_xll.HLV5r3.Financial.Cache.GetValue($B$3,B169)</f>
        <v>8.9386813186813199E-2</v>
      </c>
    </row>
    <row r="170" spans="2:3">
      <c r="B170" s="25">
        <f t="shared" si="2"/>
        <v>39740</v>
      </c>
      <c r="C170" s="32">
        <f>_xll.HLV5r3.Financial.Cache.GetValue($B$3,B170)</f>
        <v>8.9419780219780226E-2</v>
      </c>
    </row>
    <row r="171" spans="2:3">
      <c r="B171" s="25">
        <f t="shared" si="2"/>
        <v>39741</v>
      </c>
      <c r="C171" s="32">
        <f>_xll.HLV5r3.Financial.Cache.GetValue($B$3,B171)</f>
        <v>8.9452747252747253E-2</v>
      </c>
    </row>
    <row r="172" spans="2:3">
      <c r="B172" s="25">
        <f t="shared" si="2"/>
        <v>39742</v>
      </c>
      <c r="C172" s="32">
        <f>_xll.HLV5r3.Financial.Cache.GetValue($B$3,B172)</f>
        <v>8.9485714285714293E-2</v>
      </c>
    </row>
    <row r="173" spans="2:3">
      <c r="B173" s="25">
        <f t="shared" si="2"/>
        <v>39743</v>
      </c>
      <c r="C173" s="32">
        <f>_xll.HLV5r3.Financial.Cache.GetValue($B$3,B173)</f>
        <v>8.951868131868132E-2</v>
      </c>
    </row>
    <row r="174" spans="2:3">
      <c r="B174" s="25">
        <f t="shared" si="2"/>
        <v>39744</v>
      </c>
      <c r="C174" s="32">
        <f>_xll.HLV5r3.Financial.Cache.GetValue($B$3,B174)</f>
        <v>8.9551648351648347E-2</v>
      </c>
    </row>
    <row r="175" spans="2:3">
      <c r="B175" s="25">
        <f t="shared" si="2"/>
        <v>39745</v>
      </c>
      <c r="C175" s="32">
        <f>_xll.HLV5r3.Financial.Cache.GetValue($B$3,B175)</f>
        <v>8.9584615384615388E-2</v>
      </c>
    </row>
    <row r="176" spans="2:3">
      <c r="B176" s="25">
        <f t="shared" si="2"/>
        <v>39746</v>
      </c>
      <c r="C176" s="32">
        <f>_xll.HLV5r3.Financial.Cache.GetValue($B$3,B176)</f>
        <v>8.9617582417582414E-2</v>
      </c>
    </row>
    <row r="177" spans="2:3">
      <c r="B177" s="25">
        <f t="shared" si="2"/>
        <v>39747</v>
      </c>
      <c r="C177" s="32">
        <f>_xll.HLV5r3.Financial.Cache.GetValue($B$3,B177)</f>
        <v>8.9650549450549455E-2</v>
      </c>
    </row>
    <row r="178" spans="2:3">
      <c r="B178" s="25">
        <f t="shared" si="2"/>
        <v>39748</v>
      </c>
      <c r="C178" s="32">
        <f>_xll.HLV5r3.Financial.Cache.GetValue($B$3,B178)</f>
        <v>8.9683516483516482E-2</v>
      </c>
    </row>
    <row r="179" spans="2:3">
      <c r="B179" s="25">
        <f t="shared" si="2"/>
        <v>39749</v>
      </c>
      <c r="C179" s="32">
        <f>_xll.HLV5r3.Financial.Cache.GetValue($B$3,B179)</f>
        <v>8.9716483516483522E-2</v>
      </c>
    </row>
    <row r="180" spans="2:3">
      <c r="B180" s="25">
        <f t="shared" si="2"/>
        <v>39750</v>
      </c>
      <c r="C180" s="32">
        <f>_xll.HLV5r3.Financial.Cache.GetValue($B$3,B180)</f>
        <v>8.9749450549450549E-2</v>
      </c>
    </row>
    <row r="181" spans="2:3">
      <c r="B181" s="25">
        <f t="shared" si="2"/>
        <v>39751</v>
      </c>
      <c r="C181" s="32">
        <f>_xll.HLV5r3.Financial.Cache.GetValue($B$3,B181)</f>
        <v>8.978241758241759E-2</v>
      </c>
    </row>
    <row r="182" spans="2:3">
      <c r="B182" s="25">
        <f t="shared" si="2"/>
        <v>39752</v>
      </c>
      <c r="C182" s="32">
        <f>_xll.HLV5r3.Financial.Cache.GetValue($B$3,B182)</f>
        <v>8.9815384615384616E-2</v>
      </c>
    </row>
    <row r="183" spans="2:3">
      <c r="B183" s="25">
        <f t="shared" si="2"/>
        <v>39753</v>
      </c>
      <c r="C183" s="32">
        <f>_xll.HLV5r3.Financial.Cache.GetValue($B$3,B183)</f>
        <v>8.9848351648351657E-2</v>
      </c>
    </row>
    <row r="184" spans="2:3">
      <c r="B184" s="25">
        <f t="shared" si="2"/>
        <v>39754</v>
      </c>
      <c r="C184" s="32">
        <f>_xll.HLV5r3.Financial.Cache.GetValue($B$3,B184)</f>
        <v>8.9881318681318684E-2</v>
      </c>
    </row>
    <row r="185" spans="2:3">
      <c r="B185" s="25">
        <f t="shared" si="2"/>
        <v>39755</v>
      </c>
      <c r="C185" s="32">
        <f>_xll.HLV5r3.Financial.Cache.GetValue($B$3,B185)</f>
        <v>8.9914285714285724E-2</v>
      </c>
    </row>
    <row r="186" spans="2:3">
      <c r="B186" s="25">
        <f t="shared" si="2"/>
        <v>39756</v>
      </c>
      <c r="C186" s="32">
        <f>_xll.HLV5r3.Financial.Cache.GetValue($B$3,B186)</f>
        <v>8.9947252747252751E-2</v>
      </c>
    </row>
    <row r="187" spans="2:3">
      <c r="B187" s="25">
        <f t="shared" si="2"/>
        <v>39757</v>
      </c>
      <c r="C187" s="32">
        <f>_xll.HLV5r3.Financial.Cache.GetValue($B$3,B187)</f>
        <v>8.9980219780219792E-2</v>
      </c>
    </row>
    <row r="188" spans="2:3">
      <c r="B188" s="25">
        <f t="shared" si="2"/>
        <v>39758</v>
      </c>
      <c r="C188" s="32">
        <f>_xll.HLV5r3.Financial.Cache.GetValue($B$3,B188)</f>
        <v>9.0013186813186818E-2</v>
      </c>
    </row>
    <row r="189" spans="2:3">
      <c r="B189" s="25">
        <f t="shared" si="2"/>
        <v>39759</v>
      </c>
      <c r="C189" s="32">
        <f>_xll.HLV5r3.Financial.Cache.GetValue($B$3,B189)</f>
        <v>9.0046153846153859E-2</v>
      </c>
    </row>
    <row r="190" spans="2:3">
      <c r="B190" s="25">
        <f t="shared" si="2"/>
        <v>39760</v>
      </c>
      <c r="C190" s="32">
        <f>_xll.HLV5r3.Financial.Cache.GetValue($B$3,B190)</f>
        <v>9.0079120879120872E-2</v>
      </c>
    </row>
    <row r="191" spans="2:3">
      <c r="B191" s="25">
        <f t="shared" si="2"/>
        <v>39761</v>
      </c>
      <c r="C191" s="32">
        <f>_xll.HLV5r3.Financial.Cache.GetValue($B$3,B191)</f>
        <v>9.0112087912087913E-2</v>
      </c>
    </row>
    <row r="192" spans="2:3">
      <c r="B192" s="25">
        <f t="shared" si="2"/>
        <v>39762</v>
      </c>
      <c r="C192" s="32">
        <f>_xll.HLV5r3.Financial.Cache.GetValue($B$3,B192)</f>
        <v>9.0145054945054939E-2</v>
      </c>
    </row>
    <row r="193" spans="2:3">
      <c r="B193" s="25">
        <f t="shared" si="2"/>
        <v>39763</v>
      </c>
      <c r="C193" s="32">
        <f>_xll.HLV5r3.Financial.Cache.GetValue($B$3,B193)</f>
        <v>9.017802197802198E-2</v>
      </c>
    </row>
    <row r="194" spans="2:3">
      <c r="B194" s="25">
        <f t="shared" ref="B194:B257" si="3">B193+1</f>
        <v>39764</v>
      </c>
      <c r="C194" s="32">
        <f>_xll.HLV5r3.Financial.Cache.GetValue($B$3,B194)</f>
        <v>9.0210989010989007E-2</v>
      </c>
    </row>
    <row r="195" spans="2:3">
      <c r="B195" s="25">
        <f t="shared" si="3"/>
        <v>39765</v>
      </c>
      <c r="C195" s="32">
        <f>_xll.HLV5r3.Financial.Cache.GetValue($B$3,B195)</f>
        <v>9.0243956043956047E-2</v>
      </c>
    </row>
    <row r="196" spans="2:3">
      <c r="B196" s="25">
        <f t="shared" si="3"/>
        <v>39766</v>
      </c>
      <c r="C196" s="32">
        <f>_xll.HLV5r3.Financial.Cache.GetValue($B$3,B196)</f>
        <v>9.0276923076923074E-2</v>
      </c>
    </row>
    <row r="197" spans="2:3">
      <c r="B197" s="25">
        <f t="shared" si="3"/>
        <v>39767</v>
      </c>
      <c r="C197" s="32">
        <f>_xll.HLV5r3.Financial.Cache.GetValue($B$3,B197)</f>
        <v>9.0309890109890115E-2</v>
      </c>
    </row>
    <row r="198" spans="2:3">
      <c r="B198" s="25">
        <f t="shared" si="3"/>
        <v>39768</v>
      </c>
      <c r="C198" s="32">
        <f>_xll.HLV5r3.Financial.Cache.GetValue($B$3,B198)</f>
        <v>9.0342857142857141E-2</v>
      </c>
    </row>
    <row r="199" spans="2:3">
      <c r="B199" s="25">
        <f t="shared" si="3"/>
        <v>39769</v>
      </c>
      <c r="C199" s="32">
        <f>_xll.HLV5r3.Financial.Cache.GetValue($B$3,B199)</f>
        <v>9.0375824175824182E-2</v>
      </c>
    </row>
    <row r="200" spans="2:3">
      <c r="B200" s="25">
        <f t="shared" si="3"/>
        <v>39770</v>
      </c>
      <c r="C200" s="32">
        <f>_xll.HLV5r3.Financial.Cache.GetValue($B$3,B200)</f>
        <v>9.0408791208791209E-2</v>
      </c>
    </row>
    <row r="201" spans="2:3">
      <c r="B201" s="25">
        <f t="shared" si="3"/>
        <v>39771</v>
      </c>
      <c r="C201" s="32">
        <f>_xll.HLV5r3.Financial.Cache.GetValue($B$3,B201)</f>
        <v>9.0441758241758249E-2</v>
      </c>
    </row>
    <row r="202" spans="2:3">
      <c r="B202" s="25">
        <f t="shared" si="3"/>
        <v>39772</v>
      </c>
      <c r="C202" s="32">
        <f>_xll.HLV5r3.Financial.Cache.GetValue($B$3,B202)</f>
        <v>9.0474725274725276E-2</v>
      </c>
    </row>
    <row r="203" spans="2:3">
      <c r="B203" s="25">
        <f t="shared" si="3"/>
        <v>39773</v>
      </c>
      <c r="C203" s="32">
        <f>_xll.HLV5r3.Financial.Cache.GetValue($B$3,B203)</f>
        <v>9.0507692307692317E-2</v>
      </c>
    </row>
    <row r="204" spans="2:3">
      <c r="B204" s="25">
        <f t="shared" si="3"/>
        <v>39774</v>
      </c>
      <c r="C204" s="32">
        <f>_xll.HLV5r3.Financial.Cache.GetValue($B$3,B204)</f>
        <v>9.0540659340659344E-2</v>
      </c>
    </row>
    <row r="205" spans="2:3">
      <c r="B205" s="25">
        <f t="shared" si="3"/>
        <v>39775</v>
      </c>
      <c r="C205" s="32">
        <f>_xll.HLV5r3.Financial.Cache.GetValue($B$3,B205)</f>
        <v>9.0573626373626384E-2</v>
      </c>
    </row>
    <row r="206" spans="2:3">
      <c r="B206" s="25">
        <f t="shared" si="3"/>
        <v>39776</v>
      </c>
      <c r="C206" s="32">
        <f>_xll.HLV5r3.Financial.Cache.GetValue($B$3,B206)</f>
        <v>9.0606593406593411E-2</v>
      </c>
    </row>
    <row r="207" spans="2:3">
      <c r="B207" s="25">
        <f t="shared" si="3"/>
        <v>39777</v>
      </c>
      <c r="C207" s="32">
        <f>_xll.HLV5r3.Financial.Cache.GetValue($B$3,B207)</f>
        <v>9.0639560439560438E-2</v>
      </c>
    </row>
    <row r="208" spans="2:3">
      <c r="B208" s="25">
        <f t="shared" si="3"/>
        <v>39778</v>
      </c>
      <c r="C208" s="32">
        <f>_xll.HLV5r3.Financial.Cache.GetValue($B$3,B208)</f>
        <v>9.0672527472527478E-2</v>
      </c>
    </row>
    <row r="209" spans="2:3">
      <c r="B209" s="25">
        <f t="shared" si="3"/>
        <v>39779</v>
      </c>
      <c r="C209" s="32">
        <f>_xll.HLV5r3.Financial.Cache.GetValue($B$3,B209)</f>
        <v>9.0705494505494505E-2</v>
      </c>
    </row>
    <row r="210" spans="2:3">
      <c r="B210" s="25">
        <f t="shared" si="3"/>
        <v>39780</v>
      </c>
      <c r="C210" s="32">
        <f>_xll.HLV5r3.Financial.Cache.GetValue($B$3,B210)</f>
        <v>9.0738461538461546E-2</v>
      </c>
    </row>
    <row r="211" spans="2:3">
      <c r="B211" s="25">
        <f t="shared" si="3"/>
        <v>39781</v>
      </c>
      <c r="C211" s="32">
        <f>_xll.HLV5r3.Financial.Cache.GetValue($B$3,B211)</f>
        <v>9.0771428571428586E-2</v>
      </c>
    </row>
    <row r="212" spans="2:3">
      <c r="B212" s="25">
        <f t="shared" si="3"/>
        <v>39782</v>
      </c>
      <c r="C212" s="32">
        <f>_xll.HLV5r3.Financial.Cache.GetValue($B$3,B212)</f>
        <v>9.0804395604395613E-2</v>
      </c>
    </row>
    <row r="213" spans="2:3">
      <c r="B213" s="25">
        <f t="shared" si="3"/>
        <v>39783</v>
      </c>
      <c r="C213" s="32">
        <f>_xll.HLV5r3.Financial.Cache.GetValue($B$3,B213)</f>
        <v>9.083736263736264E-2</v>
      </c>
    </row>
    <row r="214" spans="2:3">
      <c r="B214" s="25">
        <f t="shared" si="3"/>
        <v>39784</v>
      </c>
      <c r="C214" s="32">
        <f>_xll.HLV5r3.Financial.Cache.GetValue($B$3,B214)</f>
        <v>9.0870329670329666E-2</v>
      </c>
    </row>
    <row r="215" spans="2:3">
      <c r="B215" s="25">
        <f t="shared" si="3"/>
        <v>39785</v>
      </c>
      <c r="C215" s="32">
        <f>_xll.HLV5r3.Financial.Cache.GetValue($B$3,B215)</f>
        <v>9.0903296703296707E-2</v>
      </c>
    </row>
    <row r="216" spans="2:3">
      <c r="B216" s="25">
        <f t="shared" si="3"/>
        <v>39786</v>
      </c>
      <c r="C216" s="32">
        <f>_xll.HLV5r3.Financial.Cache.GetValue($B$3,B216)</f>
        <v>9.0936263736263734E-2</v>
      </c>
    </row>
    <row r="217" spans="2:3">
      <c r="B217" s="25">
        <f t="shared" si="3"/>
        <v>39787</v>
      </c>
      <c r="C217" s="32">
        <f>_xll.HLV5r3.Financial.Cache.GetValue($B$3,B217)</f>
        <v>9.0969230769230774E-2</v>
      </c>
    </row>
    <row r="218" spans="2:3">
      <c r="B218" s="25">
        <f t="shared" si="3"/>
        <v>39788</v>
      </c>
      <c r="C218" s="32">
        <f>_xll.HLV5r3.Financial.Cache.GetValue($B$3,B218)</f>
        <v>9.1002197802197801E-2</v>
      </c>
    </row>
    <row r="219" spans="2:3">
      <c r="B219" s="25">
        <f t="shared" si="3"/>
        <v>39789</v>
      </c>
      <c r="C219" s="32">
        <f>_xll.HLV5r3.Financial.Cache.GetValue($B$3,B219)</f>
        <v>9.1035164835164842E-2</v>
      </c>
    </row>
    <row r="220" spans="2:3">
      <c r="B220" s="25">
        <f t="shared" si="3"/>
        <v>39790</v>
      </c>
      <c r="C220" s="32">
        <f>_xll.HLV5r3.Financial.Cache.GetValue($B$3,B220)</f>
        <v>9.1068131868131869E-2</v>
      </c>
    </row>
    <row r="221" spans="2:3">
      <c r="B221" s="25">
        <f t="shared" si="3"/>
        <v>39791</v>
      </c>
      <c r="C221" s="32">
        <f>_xll.HLV5r3.Financial.Cache.GetValue($B$3,B221)</f>
        <v>9.1101098901098909E-2</v>
      </c>
    </row>
    <row r="222" spans="2:3">
      <c r="B222" s="25">
        <f t="shared" si="3"/>
        <v>39792</v>
      </c>
      <c r="C222" s="32">
        <f>_xll.HLV5r3.Financial.Cache.GetValue($B$3,B222)</f>
        <v>9.1134065934065936E-2</v>
      </c>
    </row>
    <row r="223" spans="2:3">
      <c r="B223" s="25">
        <f t="shared" si="3"/>
        <v>39793</v>
      </c>
      <c r="C223" s="32">
        <f>_xll.HLV5r3.Financial.Cache.GetValue($B$3,B223)</f>
        <v>9.1167032967032977E-2</v>
      </c>
    </row>
    <row r="224" spans="2:3">
      <c r="B224" s="25">
        <f t="shared" si="3"/>
        <v>39794</v>
      </c>
      <c r="C224" s="32">
        <f>_xll.HLV5r3.Financial.Cache.GetValue($B$3,B224)</f>
        <v>9.1200000000000003E-2</v>
      </c>
    </row>
    <row r="225" spans="2:3">
      <c r="B225" s="25">
        <f t="shared" si="3"/>
        <v>39795</v>
      </c>
      <c r="C225" s="32">
        <f>_xll.HLV5r3.Financial.Cache.GetValue($B$3,B225)</f>
        <v>9.1234065934065939E-2</v>
      </c>
    </row>
    <row r="226" spans="2:3">
      <c r="B226" s="25">
        <f t="shared" si="3"/>
        <v>39796</v>
      </c>
      <c r="C226" s="32">
        <f>_xll.HLV5r3.Financial.Cache.GetValue($B$3,B226)</f>
        <v>9.1268131868131874E-2</v>
      </c>
    </row>
    <row r="227" spans="2:3">
      <c r="B227" s="25">
        <f t="shared" si="3"/>
        <v>39797</v>
      </c>
      <c r="C227" s="32">
        <f>_xll.HLV5r3.Financial.Cache.GetValue($B$3,B227)</f>
        <v>9.130219780219781E-2</v>
      </c>
    </row>
    <row r="228" spans="2:3">
      <c r="B228" s="25">
        <f t="shared" si="3"/>
        <v>39798</v>
      </c>
      <c r="C228" s="32">
        <f>_xll.HLV5r3.Financial.Cache.GetValue($B$3,B228)</f>
        <v>9.1336263736263731E-2</v>
      </c>
    </row>
    <row r="229" spans="2:3">
      <c r="B229" s="25">
        <f t="shared" si="3"/>
        <v>39799</v>
      </c>
      <c r="C229" s="32">
        <f>_xll.HLV5r3.Financial.Cache.GetValue($B$3,B229)</f>
        <v>9.1370329670329667E-2</v>
      </c>
    </row>
    <row r="230" spans="2:3">
      <c r="B230" s="25">
        <f t="shared" si="3"/>
        <v>39800</v>
      </c>
      <c r="C230" s="32">
        <f>_xll.HLV5r3.Financial.Cache.GetValue($B$3,B230)</f>
        <v>9.1404395604395602E-2</v>
      </c>
    </row>
    <row r="231" spans="2:3">
      <c r="B231" s="25">
        <f t="shared" si="3"/>
        <v>39801</v>
      </c>
      <c r="C231" s="32">
        <f>_xll.HLV5r3.Financial.Cache.GetValue($B$3,B231)</f>
        <v>9.1438461538461538E-2</v>
      </c>
    </row>
    <row r="232" spans="2:3">
      <c r="B232" s="25">
        <f t="shared" si="3"/>
        <v>39802</v>
      </c>
      <c r="C232" s="32">
        <f>_xll.HLV5r3.Financial.Cache.GetValue($B$3,B232)</f>
        <v>9.1472527472527473E-2</v>
      </c>
    </row>
    <row r="233" spans="2:3">
      <c r="B233" s="25">
        <f t="shared" si="3"/>
        <v>39803</v>
      </c>
      <c r="C233" s="32">
        <f>_xll.HLV5r3.Financial.Cache.GetValue($B$3,B233)</f>
        <v>9.1506593406593409E-2</v>
      </c>
    </row>
    <row r="234" spans="2:3">
      <c r="B234" s="25">
        <f t="shared" si="3"/>
        <v>39804</v>
      </c>
      <c r="C234" s="32">
        <f>_xll.HLV5r3.Financial.Cache.GetValue($B$3,B234)</f>
        <v>9.1540659340659344E-2</v>
      </c>
    </row>
    <row r="235" spans="2:3">
      <c r="B235" s="25">
        <f t="shared" si="3"/>
        <v>39805</v>
      </c>
      <c r="C235" s="32">
        <f>_xll.HLV5r3.Financial.Cache.GetValue($B$3,B235)</f>
        <v>9.1574725274725266E-2</v>
      </c>
    </row>
    <row r="236" spans="2:3">
      <c r="B236" s="25">
        <f t="shared" si="3"/>
        <v>39806</v>
      </c>
      <c r="C236" s="32">
        <f>_xll.HLV5r3.Financial.Cache.GetValue($B$3,B236)</f>
        <v>9.1608791208791215E-2</v>
      </c>
    </row>
    <row r="237" spans="2:3">
      <c r="B237" s="25">
        <f t="shared" si="3"/>
        <v>39807</v>
      </c>
      <c r="C237" s="32">
        <f>_xll.HLV5r3.Financial.Cache.GetValue($B$3,B237)</f>
        <v>9.1642857142857151E-2</v>
      </c>
    </row>
    <row r="238" spans="2:3">
      <c r="B238" s="25">
        <f t="shared" si="3"/>
        <v>39808</v>
      </c>
      <c r="C238" s="32">
        <f>_xll.HLV5r3.Financial.Cache.GetValue($B$3,B238)</f>
        <v>9.1676923076923086E-2</v>
      </c>
    </row>
    <row r="239" spans="2:3">
      <c r="B239" s="25">
        <f t="shared" si="3"/>
        <v>39809</v>
      </c>
      <c r="C239" s="32">
        <f>_xll.HLV5r3.Financial.Cache.GetValue($B$3,B239)</f>
        <v>9.1710989010989022E-2</v>
      </c>
    </row>
    <row r="240" spans="2:3">
      <c r="B240" s="25">
        <f t="shared" si="3"/>
        <v>39810</v>
      </c>
      <c r="C240" s="32">
        <f>_xll.HLV5r3.Financial.Cache.GetValue($B$3,B240)</f>
        <v>9.1745054945054944E-2</v>
      </c>
    </row>
    <row r="241" spans="2:3">
      <c r="B241" s="25">
        <f t="shared" si="3"/>
        <v>39811</v>
      </c>
      <c r="C241" s="32">
        <f>_xll.HLV5r3.Financial.Cache.GetValue($B$3,B241)</f>
        <v>9.1779120879120879E-2</v>
      </c>
    </row>
    <row r="242" spans="2:3">
      <c r="B242" s="25">
        <f t="shared" si="3"/>
        <v>39812</v>
      </c>
      <c r="C242" s="32">
        <f>_xll.HLV5r3.Financial.Cache.GetValue($B$3,B242)</f>
        <v>9.1813186813186815E-2</v>
      </c>
    </row>
    <row r="243" spans="2:3">
      <c r="B243" s="25">
        <f t="shared" si="3"/>
        <v>39813</v>
      </c>
      <c r="C243" s="32">
        <f>_xll.HLV5r3.Financial.Cache.GetValue($B$3,B243)</f>
        <v>9.184725274725275E-2</v>
      </c>
    </row>
    <row r="244" spans="2:3">
      <c r="B244" s="25">
        <f t="shared" si="3"/>
        <v>39814</v>
      </c>
      <c r="C244" s="32">
        <f>_xll.HLV5r3.Financial.Cache.GetValue($B$3,B244)</f>
        <v>9.1881318681318686E-2</v>
      </c>
    </row>
    <row r="245" spans="2:3">
      <c r="B245" s="25">
        <f t="shared" si="3"/>
        <v>39815</v>
      </c>
      <c r="C245" s="32">
        <f>_xll.HLV5r3.Financial.Cache.GetValue($B$3,B245)</f>
        <v>9.1915384615384621E-2</v>
      </c>
    </row>
    <row r="246" spans="2:3">
      <c r="B246" s="25">
        <f t="shared" si="3"/>
        <v>39816</v>
      </c>
      <c r="C246" s="32">
        <f>_xll.HLV5r3.Financial.Cache.GetValue($B$3,B246)</f>
        <v>9.1949450549450557E-2</v>
      </c>
    </row>
    <row r="247" spans="2:3">
      <c r="B247" s="25">
        <f t="shared" si="3"/>
        <v>39817</v>
      </c>
      <c r="C247" s="32">
        <f>_xll.HLV5r3.Financial.Cache.GetValue($B$3,B247)</f>
        <v>9.1983516483516478E-2</v>
      </c>
    </row>
    <row r="248" spans="2:3">
      <c r="B248" s="25">
        <f t="shared" si="3"/>
        <v>39818</v>
      </c>
      <c r="C248" s="32">
        <f>_xll.HLV5r3.Financial.Cache.GetValue($B$3,B248)</f>
        <v>9.2017582417582414E-2</v>
      </c>
    </row>
    <row r="249" spans="2:3">
      <c r="B249" s="25">
        <f t="shared" si="3"/>
        <v>39819</v>
      </c>
      <c r="C249" s="32">
        <f>_xll.HLV5r3.Financial.Cache.GetValue($B$3,B249)</f>
        <v>9.2051648351648349E-2</v>
      </c>
    </row>
    <row r="250" spans="2:3">
      <c r="B250" s="25">
        <f t="shared" si="3"/>
        <v>39820</v>
      </c>
      <c r="C250" s="32">
        <f>_xll.HLV5r3.Financial.Cache.GetValue($B$3,B250)</f>
        <v>9.2085714285714285E-2</v>
      </c>
    </row>
    <row r="251" spans="2:3">
      <c r="B251" s="25">
        <f t="shared" si="3"/>
        <v>39821</v>
      </c>
      <c r="C251" s="32">
        <f>_xll.HLV5r3.Financial.Cache.GetValue($B$3,B251)</f>
        <v>9.211978021978022E-2</v>
      </c>
    </row>
    <row r="252" spans="2:3">
      <c r="B252" s="25">
        <f t="shared" si="3"/>
        <v>39822</v>
      </c>
      <c r="C252" s="32">
        <f>_xll.HLV5r3.Financial.Cache.GetValue($B$3,B252)</f>
        <v>9.2153846153846156E-2</v>
      </c>
    </row>
    <row r="253" spans="2:3">
      <c r="B253" s="25">
        <f t="shared" si="3"/>
        <v>39823</v>
      </c>
      <c r="C253" s="32">
        <f>_xll.HLV5r3.Financial.Cache.GetValue($B$3,B253)</f>
        <v>9.2187912087912077E-2</v>
      </c>
    </row>
    <row r="254" spans="2:3">
      <c r="B254" s="25">
        <f t="shared" si="3"/>
        <v>39824</v>
      </c>
      <c r="C254" s="32">
        <f>_xll.HLV5r3.Financial.Cache.GetValue($B$3,B254)</f>
        <v>9.2221978021978013E-2</v>
      </c>
    </row>
    <row r="255" spans="2:3">
      <c r="B255" s="25">
        <f t="shared" si="3"/>
        <v>39825</v>
      </c>
      <c r="C255" s="32">
        <f>_xll.HLV5r3.Financial.Cache.GetValue($B$3,B255)</f>
        <v>9.2256043956043948E-2</v>
      </c>
    </row>
    <row r="256" spans="2:3">
      <c r="B256" s="25">
        <f t="shared" si="3"/>
        <v>39826</v>
      </c>
      <c r="C256" s="32">
        <f>_xll.HLV5r3.Financial.Cache.GetValue($B$3,B256)</f>
        <v>9.2290109890109884E-2</v>
      </c>
    </row>
    <row r="257" spans="2:3">
      <c r="B257" s="25">
        <f t="shared" si="3"/>
        <v>39827</v>
      </c>
      <c r="C257" s="32">
        <f>_xll.HLV5r3.Financial.Cache.GetValue($B$3,B257)</f>
        <v>9.2324175824175819E-2</v>
      </c>
    </row>
    <row r="258" spans="2:3">
      <c r="B258" s="25">
        <f t="shared" ref="B258:B321" si="4">B257+1</f>
        <v>39828</v>
      </c>
      <c r="C258" s="32">
        <f>_xll.HLV5r3.Financial.Cache.GetValue($B$3,B258)</f>
        <v>9.2358241758241755E-2</v>
      </c>
    </row>
    <row r="259" spans="2:3">
      <c r="B259" s="25">
        <f t="shared" si="4"/>
        <v>39829</v>
      </c>
      <c r="C259" s="32">
        <f>_xll.HLV5r3.Financial.Cache.GetValue($B$3,B259)</f>
        <v>9.2392307692307704E-2</v>
      </c>
    </row>
    <row r="260" spans="2:3">
      <c r="B260" s="25">
        <f t="shared" si="4"/>
        <v>39830</v>
      </c>
      <c r="C260" s="32">
        <f>_xll.HLV5r3.Financial.Cache.GetValue($B$3,B260)</f>
        <v>9.2426373626373626E-2</v>
      </c>
    </row>
    <row r="261" spans="2:3">
      <c r="B261" s="25">
        <f t="shared" si="4"/>
        <v>39831</v>
      </c>
      <c r="C261" s="32">
        <f>_xll.HLV5r3.Financial.Cache.GetValue($B$3,B261)</f>
        <v>9.2460439560439561E-2</v>
      </c>
    </row>
    <row r="262" spans="2:3">
      <c r="B262" s="25">
        <f t="shared" si="4"/>
        <v>39832</v>
      </c>
      <c r="C262" s="32">
        <f>_xll.HLV5r3.Financial.Cache.GetValue($B$3,B262)</f>
        <v>9.2494505494505497E-2</v>
      </c>
    </row>
    <row r="263" spans="2:3">
      <c r="B263" s="25">
        <f t="shared" si="4"/>
        <v>39833</v>
      </c>
      <c r="C263" s="32">
        <f>_xll.HLV5r3.Financial.Cache.GetValue($B$3,B263)</f>
        <v>9.2528571428571432E-2</v>
      </c>
    </row>
    <row r="264" spans="2:3">
      <c r="B264" s="25">
        <f t="shared" si="4"/>
        <v>39834</v>
      </c>
      <c r="C264" s="32">
        <f>_xll.HLV5r3.Financial.Cache.GetValue($B$3,B264)</f>
        <v>9.2562637362637368E-2</v>
      </c>
    </row>
    <row r="265" spans="2:3">
      <c r="B265" s="25">
        <f t="shared" si="4"/>
        <v>39835</v>
      </c>
      <c r="C265" s="32">
        <f>_xll.HLV5r3.Financial.Cache.GetValue($B$3,B265)</f>
        <v>9.2596703296703289E-2</v>
      </c>
    </row>
    <row r="266" spans="2:3">
      <c r="B266" s="25">
        <f t="shared" si="4"/>
        <v>39836</v>
      </c>
      <c r="C266" s="32">
        <f>_xll.HLV5r3.Financial.Cache.GetValue($B$3,B266)</f>
        <v>9.2630769230769225E-2</v>
      </c>
    </row>
    <row r="267" spans="2:3">
      <c r="B267" s="25">
        <f t="shared" si="4"/>
        <v>39837</v>
      </c>
      <c r="C267" s="32">
        <f>_xll.HLV5r3.Financial.Cache.GetValue($B$3,B267)</f>
        <v>9.266483516483516E-2</v>
      </c>
    </row>
    <row r="268" spans="2:3">
      <c r="B268" s="25">
        <f t="shared" si="4"/>
        <v>39838</v>
      </c>
      <c r="C268" s="32">
        <f>_xll.HLV5r3.Financial.Cache.GetValue($B$3,B268)</f>
        <v>9.2698901098901096E-2</v>
      </c>
    </row>
    <row r="269" spans="2:3">
      <c r="B269" s="25">
        <f t="shared" si="4"/>
        <v>39839</v>
      </c>
      <c r="C269" s="32">
        <f>_xll.HLV5r3.Financial.Cache.GetValue($B$3,B269)</f>
        <v>9.2732967032967031E-2</v>
      </c>
    </row>
    <row r="270" spans="2:3">
      <c r="B270" s="25">
        <f t="shared" si="4"/>
        <v>39840</v>
      </c>
      <c r="C270" s="32">
        <f>_xll.HLV5r3.Financial.Cache.GetValue($B$3,B270)</f>
        <v>9.2767032967032967E-2</v>
      </c>
    </row>
    <row r="271" spans="2:3">
      <c r="B271" s="25">
        <f t="shared" si="4"/>
        <v>39841</v>
      </c>
      <c r="C271" s="32">
        <f>_xll.HLV5r3.Financial.Cache.GetValue($B$3,B271)</f>
        <v>9.2801098901098902E-2</v>
      </c>
    </row>
    <row r="272" spans="2:3">
      <c r="B272" s="25">
        <f t="shared" si="4"/>
        <v>39842</v>
      </c>
      <c r="C272" s="32">
        <f>_xll.HLV5r3.Financial.Cache.GetValue($B$3,B272)</f>
        <v>9.2835164835164838E-2</v>
      </c>
    </row>
    <row r="273" spans="2:3">
      <c r="B273" s="25">
        <f t="shared" si="4"/>
        <v>39843</v>
      </c>
      <c r="C273" s="32">
        <f>_xll.HLV5r3.Financial.Cache.GetValue($B$3,B273)</f>
        <v>9.2869230769230773E-2</v>
      </c>
    </row>
    <row r="274" spans="2:3">
      <c r="B274" s="25">
        <f t="shared" si="4"/>
        <v>39844</v>
      </c>
      <c r="C274" s="32">
        <f>_xll.HLV5r3.Financial.Cache.GetValue($B$3,B274)</f>
        <v>9.2903296703296709E-2</v>
      </c>
    </row>
    <row r="275" spans="2:3">
      <c r="B275" s="25">
        <f t="shared" si="4"/>
        <v>39845</v>
      </c>
      <c r="C275" s="32">
        <f>_xll.HLV5r3.Financial.Cache.GetValue($B$3,B275)</f>
        <v>9.293736263736263E-2</v>
      </c>
    </row>
    <row r="276" spans="2:3">
      <c r="B276" s="25">
        <f t="shared" si="4"/>
        <v>39846</v>
      </c>
      <c r="C276" s="32">
        <f>_xll.HLV5r3.Financial.Cache.GetValue($B$3,B276)</f>
        <v>9.297142857142858E-2</v>
      </c>
    </row>
    <row r="277" spans="2:3">
      <c r="B277" s="25">
        <f t="shared" si="4"/>
        <v>39847</v>
      </c>
      <c r="C277" s="32">
        <f>_xll.HLV5r3.Financial.Cache.GetValue($B$3,B277)</f>
        <v>9.3005494505494515E-2</v>
      </c>
    </row>
    <row r="278" spans="2:3">
      <c r="B278" s="25">
        <f t="shared" si="4"/>
        <v>39848</v>
      </c>
      <c r="C278" s="32">
        <f>_xll.HLV5r3.Financial.Cache.GetValue($B$3,B278)</f>
        <v>9.3039560439560451E-2</v>
      </c>
    </row>
    <row r="279" spans="2:3">
      <c r="B279" s="25">
        <f t="shared" si="4"/>
        <v>39849</v>
      </c>
      <c r="C279" s="32">
        <f>_xll.HLV5r3.Financial.Cache.GetValue($B$3,B279)</f>
        <v>9.3073626373626372E-2</v>
      </c>
    </row>
    <row r="280" spans="2:3">
      <c r="B280" s="25">
        <f t="shared" si="4"/>
        <v>39850</v>
      </c>
      <c r="C280" s="32">
        <f>_xll.HLV5r3.Financial.Cache.GetValue($B$3,B280)</f>
        <v>9.3107692307692308E-2</v>
      </c>
    </row>
    <row r="281" spans="2:3">
      <c r="B281" s="25">
        <f t="shared" si="4"/>
        <v>39851</v>
      </c>
      <c r="C281" s="32">
        <f>_xll.HLV5r3.Financial.Cache.GetValue($B$3,B281)</f>
        <v>9.314175824175823E-2</v>
      </c>
    </row>
    <row r="282" spans="2:3">
      <c r="B282" s="25">
        <f t="shared" si="4"/>
        <v>39852</v>
      </c>
      <c r="C282" s="32">
        <f>_xll.HLV5r3.Financial.Cache.GetValue($B$3,B282)</f>
        <v>9.3175824175824165E-2</v>
      </c>
    </row>
    <row r="283" spans="2:3">
      <c r="B283" s="25">
        <f t="shared" si="4"/>
        <v>39853</v>
      </c>
      <c r="C283" s="32">
        <f>_xll.HLV5r3.Financial.Cache.GetValue($B$3,B283)</f>
        <v>9.3209890109890101E-2</v>
      </c>
    </row>
    <row r="284" spans="2:3">
      <c r="B284" s="25">
        <f t="shared" si="4"/>
        <v>39854</v>
      </c>
      <c r="C284" s="32">
        <f>_xll.HLV5r3.Financial.Cache.GetValue($B$3,B284)</f>
        <v>9.3243956043956036E-2</v>
      </c>
    </row>
    <row r="285" spans="2:3">
      <c r="B285" s="25">
        <f t="shared" si="4"/>
        <v>39855</v>
      </c>
      <c r="C285" s="32">
        <f>_xll.HLV5r3.Financial.Cache.GetValue($B$3,B285)</f>
        <v>9.3278021978021972E-2</v>
      </c>
    </row>
    <row r="286" spans="2:3">
      <c r="B286" s="25">
        <f t="shared" si="4"/>
        <v>39856</v>
      </c>
      <c r="C286" s="32">
        <f>_xll.HLV5r3.Financial.Cache.GetValue($B$3,B286)</f>
        <v>9.3312087912087907E-2</v>
      </c>
    </row>
    <row r="287" spans="2:3">
      <c r="B287" s="25">
        <f t="shared" si="4"/>
        <v>39857</v>
      </c>
      <c r="C287" s="32">
        <f>_xll.HLV5r3.Financial.Cache.GetValue($B$3,B287)</f>
        <v>9.3346153846153843E-2</v>
      </c>
    </row>
    <row r="288" spans="2:3">
      <c r="B288" s="25">
        <f t="shared" si="4"/>
        <v>39858</v>
      </c>
      <c r="C288" s="32">
        <f>_xll.HLV5r3.Financial.Cache.GetValue($B$3,B288)</f>
        <v>9.3380219780219778E-2</v>
      </c>
    </row>
    <row r="289" spans="2:3">
      <c r="B289" s="25">
        <f t="shared" si="4"/>
        <v>39859</v>
      </c>
      <c r="C289" s="32">
        <f>_xll.HLV5r3.Financial.Cache.GetValue($B$3,B289)</f>
        <v>9.3414285714285714E-2</v>
      </c>
    </row>
    <row r="290" spans="2:3">
      <c r="B290" s="25">
        <f t="shared" si="4"/>
        <v>39860</v>
      </c>
      <c r="C290" s="32">
        <f>_xll.HLV5r3.Financial.Cache.GetValue($B$3,B290)</f>
        <v>9.3448351648351649E-2</v>
      </c>
    </row>
    <row r="291" spans="2:3">
      <c r="B291" s="25">
        <f t="shared" si="4"/>
        <v>39861</v>
      </c>
      <c r="C291" s="32">
        <f>_xll.HLV5r3.Financial.Cache.GetValue($B$3,B291)</f>
        <v>9.3482417582417585E-2</v>
      </c>
    </row>
    <row r="292" spans="2:3">
      <c r="B292" s="25">
        <f t="shared" si="4"/>
        <v>39862</v>
      </c>
      <c r="C292" s="32">
        <f>_xll.HLV5r3.Financial.Cache.GetValue($B$3,B292)</f>
        <v>9.351648351648352E-2</v>
      </c>
    </row>
    <row r="293" spans="2:3">
      <c r="B293" s="25">
        <f t="shared" si="4"/>
        <v>39863</v>
      </c>
      <c r="C293" s="32">
        <f>_xll.HLV5r3.Financial.Cache.GetValue($B$3,B293)</f>
        <v>9.3550549450549442E-2</v>
      </c>
    </row>
    <row r="294" spans="2:3">
      <c r="B294" s="25">
        <f t="shared" si="4"/>
        <v>39864</v>
      </c>
      <c r="C294" s="32">
        <f>_xll.HLV5r3.Financial.Cache.GetValue($B$3,B294)</f>
        <v>9.3584615384615377E-2</v>
      </c>
    </row>
    <row r="295" spans="2:3">
      <c r="B295" s="25">
        <f t="shared" si="4"/>
        <v>39865</v>
      </c>
      <c r="C295" s="32">
        <f>_xll.HLV5r3.Financial.Cache.GetValue($B$3,B295)</f>
        <v>9.3618681318681313E-2</v>
      </c>
    </row>
    <row r="296" spans="2:3">
      <c r="B296" s="25">
        <f t="shared" si="4"/>
        <v>39866</v>
      </c>
      <c r="C296" s="32">
        <f>_xll.HLV5r3.Financial.Cache.GetValue($B$3,B296)</f>
        <v>9.3652747252747248E-2</v>
      </c>
    </row>
    <row r="297" spans="2:3">
      <c r="B297" s="25">
        <f t="shared" si="4"/>
        <v>39867</v>
      </c>
      <c r="C297" s="32">
        <f>_xll.HLV5r3.Financial.Cache.GetValue($B$3,B297)</f>
        <v>9.3686813186813184E-2</v>
      </c>
    </row>
    <row r="298" spans="2:3">
      <c r="B298" s="25">
        <f t="shared" si="4"/>
        <v>39868</v>
      </c>
      <c r="C298" s="32">
        <f>_xll.HLV5r3.Financial.Cache.GetValue($B$3,B298)</f>
        <v>9.3720879120879119E-2</v>
      </c>
    </row>
    <row r="299" spans="2:3">
      <c r="B299" s="25">
        <f t="shared" si="4"/>
        <v>39869</v>
      </c>
      <c r="C299" s="32">
        <f>_xll.HLV5r3.Financial.Cache.GetValue($B$3,B299)</f>
        <v>9.3754945054945055E-2</v>
      </c>
    </row>
    <row r="300" spans="2:3">
      <c r="B300" s="25">
        <f t="shared" si="4"/>
        <v>39870</v>
      </c>
      <c r="C300" s="32">
        <f>_xll.HLV5r3.Financial.Cache.GetValue($B$3,B300)</f>
        <v>9.378901098901099E-2</v>
      </c>
    </row>
    <row r="301" spans="2:3">
      <c r="B301" s="25">
        <f t="shared" si="4"/>
        <v>39871</v>
      </c>
      <c r="C301" s="32">
        <f>_xll.HLV5r3.Financial.Cache.GetValue($B$3,B301)</f>
        <v>9.3823076923076926E-2</v>
      </c>
    </row>
    <row r="302" spans="2:3">
      <c r="B302" s="25">
        <f t="shared" si="4"/>
        <v>39872</v>
      </c>
      <c r="C302" s="32">
        <f>_xll.HLV5r3.Financial.Cache.GetValue($B$3,B302)</f>
        <v>9.3857142857142861E-2</v>
      </c>
    </row>
    <row r="303" spans="2:3">
      <c r="B303" s="25">
        <f t="shared" si="4"/>
        <v>39873</v>
      </c>
      <c r="C303" s="32">
        <f>_xll.HLV5r3.Financial.Cache.GetValue($B$3,B303)</f>
        <v>9.3891208791208797E-2</v>
      </c>
    </row>
    <row r="304" spans="2:3">
      <c r="B304" s="25">
        <f t="shared" si="4"/>
        <v>39874</v>
      </c>
      <c r="C304" s="32">
        <f>_xll.HLV5r3.Financial.Cache.GetValue($B$3,B304)</f>
        <v>9.3925274725274718E-2</v>
      </c>
    </row>
    <row r="305" spans="2:3">
      <c r="B305" s="25">
        <f t="shared" si="4"/>
        <v>39875</v>
      </c>
      <c r="C305" s="32">
        <f>_xll.HLV5r3.Financial.Cache.GetValue($B$3,B305)</f>
        <v>9.3959340659340654E-2</v>
      </c>
    </row>
    <row r="306" spans="2:3">
      <c r="B306" s="25">
        <f t="shared" si="4"/>
        <v>39876</v>
      </c>
      <c r="C306" s="32">
        <f>_xll.HLV5r3.Financial.Cache.GetValue($B$3,B306)</f>
        <v>9.3993406593406589E-2</v>
      </c>
    </row>
    <row r="307" spans="2:3">
      <c r="B307" s="25">
        <f t="shared" si="4"/>
        <v>39877</v>
      </c>
      <c r="C307" s="32">
        <f>_xll.HLV5r3.Financial.Cache.GetValue($B$3,B307)</f>
        <v>9.4027472527472525E-2</v>
      </c>
    </row>
    <row r="308" spans="2:3">
      <c r="B308" s="25">
        <f t="shared" si="4"/>
        <v>39878</v>
      </c>
      <c r="C308" s="32">
        <f>_xll.HLV5r3.Financial.Cache.GetValue($B$3,B308)</f>
        <v>9.406153846153846E-2</v>
      </c>
    </row>
    <row r="309" spans="2:3">
      <c r="B309" s="25">
        <f t="shared" si="4"/>
        <v>39879</v>
      </c>
      <c r="C309" s="32">
        <f>_xll.HLV5r3.Financial.Cache.GetValue($B$3,B309)</f>
        <v>9.4095604395604396E-2</v>
      </c>
    </row>
    <row r="310" spans="2:3">
      <c r="B310" s="25">
        <f t="shared" si="4"/>
        <v>39880</v>
      </c>
      <c r="C310" s="32">
        <f>_xll.HLV5r3.Financial.Cache.GetValue($B$3,B310)</f>
        <v>9.4129670329670317E-2</v>
      </c>
    </row>
    <row r="311" spans="2:3">
      <c r="B311" s="25">
        <f t="shared" si="4"/>
        <v>39881</v>
      </c>
      <c r="C311" s="32">
        <f>_xll.HLV5r3.Financial.Cache.GetValue($B$3,B311)</f>
        <v>9.4163736263736253E-2</v>
      </c>
    </row>
    <row r="312" spans="2:3">
      <c r="B312" s="25">
        <f t="shared" si="4"/>
        <v>39882</v>
      </c>
      <c r="C312" s="32">
        <f>_xll.HLV5r3.Financial.Cache.GetValue($B$3,B312)</f>
        <v>9.4197802197802188E-2</v>
      </c>
    </row>
    <row r="313" spans="2:3">
      <c r="B313" s="25">
        <f t="shared" si="4"/>
        <v>39883</v>
      </c>
      <c r="C313" s="32">
        <f>_xll.HLV5r3.Financial.Cache.GetValue($B$3,B313)</f>
        <v>9.4231868131868124E-2</v>
      </c>
    </row>
    <row r="314" spans="2:3">
      <c r="B314" s="25">
        <f t="shared" si="4"/>
        <v>39884</v>
      </c>
      <c r="C314" s="32">
        <f>_xll.HLV5r3.Financial.Cache.GetValue($B$3,B314)</f>
        <v>9.4265934065934059E-2</v>
      </c>
    </row>
    <row r="315" spans="2:3">
      <c r="B315" s="25">
        <f t="shared" si="4"/>
        <v>39885</v>
      </c>
      <c r="C315" s="32">
        <f>_xll.HLV5r3.Financial.Cache.GetValue($B$3,B315)</f>
        <v>9.4299999999999995E-2</v>
      </c>
    </row>
    <row r="316" spans="2:3">
      <c r="B316" s="25">
        <f t="shared" si="4"/>
        <v>39886</v>
      </c>
      <c r="C316" s="32">
        <f>_xll.HLV5r3.Financial.Cache.GetValue($B$3,B316)</f>
        <v>9.432800297380553E-2</v>
      </c>
    </row>
    <row r="317" spans="2:3">
      <c r="B317" s="25">
        <f t="shared" si="4"/>
        <v>39887</v>
      </c>
      <c r="C317" s="32">
        <f>_xll.HLV5r3.Financial.Cache.GetValue($B$3,B317)</f>
        <v>9.4356005947611052E-2</v>
      </c>
    </row>
    <row r="318" spans="2:3">
      <c r="B318" s="25">
        <f t="shared" si="4"/>
        <v>39888</v>
      </c>
      <c r="C318" s="32">
        <f>_xll.HLV5r3.Financial.Cache.GetValue($B$3,B318)</f>
        <v>9.4384008921416573E-2</v>
      </c>
    </row>
    <row r="319" spans="2:3">
      <c r="B319" s="25">
        <f t="shared" si="4"/>
        <v>39889</v>
      </c>
      <c r="C319" s="32">
        <f>_xll.HLV5r3.Financial.Cache.GetValue($B$3,B319)</f>
        <v>9.4412011895222109E-2</v>
      </c>
    </row>
    <row r="320" spans="2:3">
      <c r="B320" s="25">
        <f t="shared" si="4"/>
        <v>39890</v>
      </c>
      <c r="C320" s="32">
        <f>_xll.HLV5r3.Financial.Cache.GetValue($B$3,B320)</f>
        <v>9.444001486902763E-2</v>
      </c>
    </row>
    <row r="321" spans="2:3">
      <c r="B321" s="25">
        <f t="shared" si="4"/>
        <v>39891</v>
      </c>
      <c r="C321" s="32">
        <f>_xll.HLV5r3.Financial.Cache.GetValue($B$3,B321)</f>
        <v>9.4468017842833166E-2</v>
      </c>
    </row>
    <row r="322" spans="2:3">
      <c r="B322" s="25">
        <f t="shared" ref="B322:B385" si="5">B321+1</f>
        <v>39892</v>
      </c>
      <c r="C322" s="32">
        <f>_xll.HLV5r3.Financial.Cache.GetValue($B$3,B322)</f>
        <v>9.4496020816638687E-2</v>
      </c>
    </row>
    <row r="323" spans="2:3">
      <c r="B323" s="25">
        <f t="shared" si="5"/>
        <v>39893</v>
      </c>
      <c r="C323" s="32">
        <f>_xll.HLV5r3.Financial.Cache.GetValue($B$3,B323)</f>
        <v>9.4524023790444223E-2</v>
      </c>
    </row>
    <row r="324" spans="2:3">
      <c r="B324" s="25">
        <f t="shared" si="5"/>
        <v>39894</v>
      </c>
      <c r="C324" s="32">
        <f>_xll.HLV5r3.Financial.Cache.GetValue($B$3,B324)</f>
        <v>9.4552026764249744E-2</v>
      </c>
    </row>
    <row r="325" spans="2:3">
      <c r="B325" s="25">
        <f t="shared" si="5"/>
        <v>39895</v>
      </c>
      <c r="C325" s="32">
        <f>_xll.HLV5r3.Financial.Cache.GetValue($B$3,B325)</f>
        <v>9.458002973805528E-2</v>
      </c>
    </row>
    <row r="326" spans="2:3">
      <c r="B326" s="25">
        <f t="shared" si="5"/>
        <v>39896</v>
      </c>
      <c r="C326" s="32">
        <f>_xll.HLV5r3.Financial.Cache.GetValue($B$3,B326)</f>
        <v>9.4608032711860801E-2</v>
      </c>
    </row>
    <row r="327" spans="2:3">
      <c r="B327" s="25">
        <f t="shared" si="5"/>
        <v>39897</v>
      </c>
      <c r="C327" s="32">
        <f>_xll.HLV5r3.Financial.Cache.GetValue($B$3,B327)</f>
        <v>9.4636035685666337E-2</v>
      </c>
    </row>
    <row r="328" spans="2:3">
      <c r="B328" s="25">
        <f t="shared" si="5"/>
        <v>39898</v>
      </c>
      <c r="C328" s="32">
        <f>_xll.HLV5r3.Financial.Cache.GetValue($B$3,B328)</f>
        <v>9.4664038659471858E-2</v>
      </c>
    </row>
    <row r="329" spans="2:3">
      <c r="B329" s="25">
        <f t="shared" si="5"/>
        <v>39899</v>
      </c>
      <c r="C329" s="32">
        <f>_xll.HLV5r3.Financial.Cache.GetValue($B$3,B329)</f>
        <v>9.4692041633277393E-2</v>
      </c>
    </row>
    <row r="330" spans="2:3">
      <c r="B330" s="25">
        <f t="shared" si="5"/>
        <v>39900</v>
      </c>
      <c r="C330" s="32">
        <f>_xll.HLV5r3.Financial.Cache.GetValue($B$3,B330)</f>
        <v>9.4720044607082915E-2</v>
      </c>
    </row>
    <row r="331" spans="2:3">
      <c r="B331" s="25">
        <f t="shared" si="5"/>
        <v>39901</v>
      </c>
      <c r="C331" s="32">
        <f>_xll.HLV5r3.Financial.Cache.GetValue($B$3,B331)</f>
        <v>9.474804758088845E-2</v>
      </c>
    </row>
    <row r="332" spans="2:3">
      <c r="B332" s="25">
        <f t="shared" si="5"/>
        <v>39902</v>
      </c>
      <c r="C332" s="32">
        <f>_xll.HLV5r3.Financial.Cache.GetValue($B$3,B332)</f>
        <v>9.4776050554693972E-2</v>
      </c>
    </row>
    <row r="333" spans="2:3">
      <c r="B333" s="25">
        <f t="shared" si="5"/>
        <v>39903</v>
      </c>
      <c r="C333" s="32">
        <f>_xll.HLV5r3.Financial.Cache.GetValue($B$3,B333)</f>
        <v>9.4804053528499507E-2</v>
      </c>
    </row>
    <row r="334" spans="2:3">
      <c r="B334" s="25">
        <f t="shared" si="5"/>
        <v>39904</v>
      </c>
      <c r="C334" s="32">
        <f>_xll.HLV5r3.Financial.Cache.GetValue($B$3,B334)</f>
        <v>9.4832056502305029E-2</v>
      </c>
    </row>
    <row r="335" spans="2:3">
      <c r="B335" s="25">
        <f t="shared" si="5"/>
        <v>39905</v>
      </c>
      <c r="C335" s="32">
        <f>_xll.HLV5r3.Financial.Cache.GetValue($B$3,B335)</f>
        <v>9.4860059476110564E-2</v>
      </c>
    </row>
    <row r="336" spans="2:3">
      <c r="B336" s="25">
        <f t="shared" si="5"/>
        <v>39906</v>
      </c>
      <c r="C336" s="32">
        <f>_xll.HLV5r3.Financial.Cache.GetValue($B$3,B336)</f>
        <v>9.4888062449916086E-2</v>
      </c>
    </row>
    <row r="337" spans="2:3">
      <c r="B337" s="25">
        <f t="shared" si="5"/>
        <v>39907</v>
      </c>
      <c r="C337" s="32">
        <f>_xll.HLV5r3.Financial.Cache.GetValue($B$3,B337)</f>
        <v>9.4916065423721621E-2</v>
      </c>
    </row>
    <row r="338" spans="2:3">
      <c r="B338" s="25">
        <f t="shared" si="5"/>
        <v>39908</v>
      </c>
      <c r="C338" s="32">
        <f>_xll.HLV5r3.Financial.Cache.GetValue($B$3,B338)</f>
        <v>9.4944068397527143E-2</v>
      </c>
    </row>
    <row r="339" spans="2:3">
      <c r="B339" s="25">
        <f t="shared" si="5"/>
        <v>39909</v>
      </c>
      <c r="C339" s="32">
        <f>_xll.HLV5r3.Financial.Cache.GetValue($B$3,B339)</f>
        <v>9.4972071371332678E-2</v>
      </c>
    </row>
    <row r="340" spans="2:3">
      <c r="B340" s="25">
        <f t="shared" si="5"/>
        <v>39910</v>
      </c>
      <c r="C340" s="32">
        <f>_xll.HLV5r3.Financial.Cache.GetValue($B$3,B340)</f>
        <v>9.50000743451382E-2</v>
      </c>
    </row>
    <row r="341" spans="2:3">
      <c r="B341" s="25">
        <f t="shared" si="5"/>
        <v>39911</v>
      </c>
      <c r="C341" s="32">
        <f>_xll.HLV5r3.Financial.Cache.GetValue($B$3,B341)</f>
        <v>9.5028077318943735E-2</v>
      </c>
    </row>
    <row r="342" spans="2:3">
      <c r="B342" s="25">
        <f t="shared" si="5"/>
        <v>39912</v>
      </c>
      <c r="C342" s="32">
        <f>_xll.HLV5r3.Financial.Cache.GetValue($B$3,B342)</f>
        <v>9.5056080292749257E-2</v>
      </c>
    </row>
    <row r="343" spans="2:3">
      <c r="B343" s="25">
        <f t="shared" si="5"/>
        <v>39913</v>
      </c>
      <c r="C343" s="32">
        <f>_xll.HLV5r3.Financial.Cache.GetValue($B$3,B343)</f>
        <v>9.5084083266554792E-2</v>
      </c>
    </row>
    <row r="344" spans="2:3">
      <c r="B344" s="25">
        <f t="shared" si="5"/>
        <v>39914</v>
      </c>
      <c r="C344" s="32">
        <f>_xll.HLV5r3.Financial.Cache.GetValue($B$3,B344)</f>
        <v>9.5112086240360313E-2</v>
      </c>
    </row>
    <row r="345" spans="2:3">
      <c r="B345" s="25">
        <f t="shared" si="5"/>
        <v>39915</v>
      </c>
      <c r="C345" s="32">
        <f>_xll.HLV5r3.Financial.Cache.GetValue($B$3,B345)</f>
        <v>9.5140089214165849E-2</v>
      </c>
    </row>
    <row r="346" spans="2:3">
      <c r="B346" s="25">
        <f t="shared" si="5"/>
        <v>39916</v>
      </c>
      <c r="C346" s="32">
        <f>_xll.HLV5r3.Financial.Cache.GetValue($B$3,B346)</f>
        <v>9.516809218797137E-2</v>
      </c>
    </row>
    <row r="347" spans="2:3">
      <c r="B347" s="25">
        <f t="shared" si="5"/>
        <v>39917</v>
      </c>
      <c r="C347" s="32">
        <f>_xll.HLV5r3.Financial.Cache.GetValue($B$3,B347)</f>
        <v>9.5196095161776906E-2</v>
      </c>
    </row>
    <row r="348" spans="2:3">
      <c r="B348" s="25">
        <f t="shared" si="5"/>
        <v>39918</v>
      </c>
      <c r="C348" s="32">
        <f>_xll.HLV5r3.Financial.Cache.GetValue($B$3,B348)</f>
        <v>9.5224098135582441E-2</v>
      </c>
    </row>
    <row r="349" spans="2:3">
      <c r="B349" s="25">
        <f t="shared" si="5"/>
        <v>39919</v>
      </c>
      <c r="C349" s="32">
        <f>_xll.HLV5r3.Financial.Cache.GetValue($B$3,B349)</f>
        <v>9.5252101109387963E-2</v>
      </c>
    </row>
    <row r="350" spans="2:3">
      <c r="B350" s="25">
        <f t="shared" si="5"/>
        <v>39920</v>
      </c>
      <c r="C350" s="32">
        <f>_xll.HLV5r3.Financial.Cache.GetValue($B$3,B350)</f>
        <v>9.5280104083193484E-2</v>
      </c>
    </row>
    <row r="351" spans="2:3">
      <c r="B351" s="25">
        <f t="shared" si="5"/>
        <v>39921</v>
      </c>
      <c r="C351" s="32">
        <f>_xll.HLV5r3.Financial.Cache.GetValue($B$3,B351)</f>
        <v>9.530810705699902E-2</v>
      </c>
    </row>
    <row r="352" spans="2:3">
      <c r="B352" s="25">
        <f t="shared" si="5"/>
        <v>39922</v>
      </c>
      <c r="C352" s="32">
        <f>_xll.HLV5r3.Financial.Cache.GetValue($B$3,B352)</f>
        <v>9.5336110030804541E-2</v>
      </c>
    </row>
    <row r="353" spans="2:3">
      <c r="B353" s="25">
        <f t="shared" si="5"/>
        <v>39923</v>
      </c>
      <c r="C353" s="32">
        <f>_xll.HLV5r3.Financial.Cache.GetValue($B$3,B353)</f>
        <v>9.5364113004610077E-2</v>
      </c>
    </row>
    <row r="354" spans="2:3">
      <c r="B354" s="25">
        <f t="shared" si="5"/>
        <v>39924</v>
      </c>
      <c r="C354" s="32">
        <f>_xll.HLV5r3.Financial.Cache.GetValue($B$3,B354)</f>
        <v>9.5392115978415598E-2</v>
      </c>
    </row>
    <row r="355" spans="2:3">
      <c r="B355" s="25">
        <f t="shared" si="5"/>
        <v>39925</v>
      </c>
      <c r="C355" s="32">
        <f>_xll.HLV5r3.Financial.Cache.GetValue($B$3,B355)</f>
        <v>9.5420118952221133E-2</v>
      </c>
    </row>
    <row r="356" spans="2:3">
      <c r="B356" s="25">
        <f t="shared" si="5"/>
        <v>39926</v>
      </c>
      <c r="C356" s="32">
        <f>_xll.HLV5r3.Financial.Cache.GetValue($B$3,B356)</f>
        <v>9.5448121926026655E-2</v>
      </c>
    </row>
    <row r="357" spans="2:3">
      <c r="B357" s="25">
        <f t="shared" si="5"/>
        <v>39927</v>
      </c>
      <c r="C357" s="32">
        <f>_xll.HLV5r3.Financial.Cache.GetValue($B$3,B357)</f>
        <v>9.547612489983219E-2</v>
      </c>
    </row>
    <row r="358" spans="2:3">
      <c r="B358" s="25">
        <f t="shared" si="5"/>
        <v>39928</v>
      </c>
      <c r="C358" s="32">
        <f>_xll.HLV5r3.Financial.Cache.GetValue($B$3,B358)</f>
        <v>9.5504127873637726E-2</v>
      </c>
    </row>
    <row r="359" spans="2:3">
      <c r="B359" s="25">
        <f t="shared" si="5"/>
        <v>39929</v>
      </c>
      <c r="C359" s="32">
        <f>_xll.HLV5r3.Financial.Cache.GetValue($B$3,B359)</f>
        <v>9.5532130847443247E-2</v>
      </c>
    </row>
    <row r="360" spans="2:3">
      <c r="B360" s="25">
        <f t="shared" si="5"/>
        <v>39930</v>
      </c>
      <c r="C360" s="32">
        <f>_xll.HLV5r3.Financial.Cache.GetValue($B$3,B360)</f>
        <v>9.5560133821248783E-2</v>
      </c>
    </row>
    <row r="361" spans="2:3">
      <c r="B361" s="25">
        <f t="shared" si="5"/>
        <v>39931</v>
      </c>
      <c r="C361" s="32">
        <f>_xll.HLV5r3.Financial.Cache.GetValue($B$3,B361)</f>
        <v>9.5588136795054304E-2</v>
      </c>
    </row>
    <row r="362" spans="2:3">
      <c r="B362" s="25">
        <f t="shared" si="5"/>
        <v>39932</v>
      </c>
      <c r="C362" s="32">
        <f>_xll.HLV5r3.Financial.Cache.GetValue($B$3,B362)</f>
        <v>9.561613976885984E-2</v>
      </c>
    </row>
    <row r="363" spans="2:3">
      <c r="B363" s="25">
        <f t="shared" si="5"/>
        <v>39933</v>
      </c>
      <c r="C363" s="32">
        <f>_xll.HLV5r3.Financial.Cache.GetValue($B$3,B363)</f>
        <v>9.5644142742665361E-2</v>
      </c>
    </row>
    <row r="364" spans="2:3">
      <c r="B364" s="25">
        <f t="shared" si="5"/>
        <v>39934</v>
      </c>
      <c r="C364" s="32">
        <f>_xll.HLV5r3.Financial.Cache.GetValue($B$3,B364)</f>
        <v>9.5672145716470897E-2</v>
      </c>
    </row>
    <row r="365" spans="2:3">
      <c r="B365" s="25">
        <f t="shared" si="5"/>
        <v>39935</v>
      </c>
      <c r="C365" s="32">
        <f>_xll.HLV5r3.Financial.Cache.GetValue($B$3,B365)</f>
        <v>9.5700148690276418E-2</v>
      </c>
    </row>
    <row r="366" spans="2:3">
      <c r="B366" s="25">
        <f t="shared" si="5"/>
        <v>39936</v>
      </c>
      <c r="C366" s="32">
        <f>_xll.HLV5r3.Financial.Cache.GetValue($B$3,B366)</f>
        <v>9.5728151664081954E-2</v>
      </c>
    </row>
    <row r="367" spans="2:3">
      <c r="B367" s="25">
        <f t="shared" si="5"/>
        <v>39937</v>
      </c>
      <c r="C367" s="32">
        <f>_xll.HLV5r3.Financial.Cache.GetValue($B$3,B367)</f>
        <v>9.5756154637887475E-2</v>
      </c>
    </row>
    <row r="368" spans="2:3">
      <c r="B368" s="25">
        <f t="shared" si="5"/>
        <v>39938</v>
      </c>
      <c r="C368" s="32">
        <f>_xll.HLV5r3.Financial.Cache.GetValue($B$3,B368)</f>
        <v>9.578415761169301E-2</v>
      </c>
    </row>
    <row r="369" spans="2:3">
      <c r="B369" s="25">
        <f t="shared" si="5"/>
        <v>39939</v>
      </c>
      <c r="C369" s="32">
        <f>_xll.HLV5r3.Financial.Cache.GetValue($B$3,B369)</f>
        <v>9.5812160585498532E-2</v>
      </c>
    </row>
    <row r="370" spans="2:3">
      <c r="B370" s="25">
        <f t="shared" si="5"/>
        <v>39940</v>
      </c>
      <c r="C370" s="32">
        <f>_xll.HLV5r3.Financial.Cache.GetValue($B$3,B370)</f>
        <v>9.5840163559304067E-2</v>
      </c>
    </row>
    <row r="371" spans="2:3">
      <c r="B371" s="25">
        <f t="shared" si="5"/>
        <v>39941</v>
      </c>
      <c r="C371" s="32">
        <f>_xll.HLV5r3.Financial.Cache.GetValue($B$3,B371)</f>
        <v>9.5868166533109589E-2</v>
      </c>
    </row>
    <row r="372" spans="2:3">
      <c r="B372" s="25">
        <f t="shared" si="5"/>
        <v>39942</v>
      </c>
      <c r="C372" s="32">
        <f>_xll.HLV5r3.Financial.Cache.GetValue($B$3,B372)</f>
        <v>9.5896169506915124E-2</v>
      </c>
    </row>
    <row r="373" spans="2:3">
      <c r="B373" s="25">
        <f t="shared" si="5"/>
        <v>39943</v>
      </c>
      <c r="C373" s="32">
        <f>_xll.HLV5r3.Financial.Cache.GetValue($B$3,B373)</f>
        <v>9.5924172480720646E-2</v>
      </c>
    </row>
    <row r="374" spans="2:3">
      <c r="B374" s="25">
        <f t="shared" si="5"/>
        <v>39944</v>
      </c>
      <c r="C374" s="32">
        <f>_xll.HLV5r3.Financial.Cache.GetValue($B$3,B374)</f>
        <v>9.5952175454526181E-2</v>
      </c>
    </row>
    <row r="375" spans="2:3">
      <c r="B375" s="25">
        <f t="shared" si="5"/>
        <v>39945</v>
      </c>
      <c r="C375" s="32">
        <f>_xll.HLV5r3.Financial.Cache.GetValue($B$3,B375)</f>
        <v>9.5980178428331703E-2</v>
      </c>
    </row>
    <row r="376" spans="2:3">
      <c r="B376" s="25">
        <f t="shared" si="5"/>
        <v>39946</v>
      </c>
      <c r="C376" s="32">
        <f>_xll.HLV5r3.Financial.Cache.GetValue($B$3,B376)</f>
        <v>9.6008181402137238E-2</v>
      </c>
    </row>
    <row r="377" spans="2:3">
      <c r="B377" s="25">
        <f t="shared" si="5"/>
        <v>39947</v>
      </c>
      <c r="C377" s="32">
        <f>_xll.HLV5r3.Financial.Cache.GetValue($B$3,B377)</f>
        <v>9.603618437594276E-2</v>
      </c>
    </row>
    <row r="378" spans="2:3">
      <c r="B378" s="25">
        <f t="shared" si="5"/>
        <v>39948</v>
      </c>
      <c r="C378" s="32">
        <f>_xll.HLV5r3.Financial.Cache.GetValue($B$3,B378)</f>
        <v>9.6064187349748295E-2</v>
      </c>
    </row>
    <row r="379" spans="2:3">
      <c r="B379" s="25">
        <f t="shared" si="5"/>
        <v>39949</v>
      </c>
      <c r="C379" s="32">
        <f>_xll.HLV5r3.Financial.Cache.GetValue($B$3,B379)</f>
        <v>9.6092190323553817E-2</v>
      </c>
    </row>
    <row r="380" spans="2:3">
      <c r="B380" s="25">
        <f t="shared" si="5"/>
        <v>39950</v>
      </c>
      <c r="C380" s="32">
        <f>_xll.HLV5r3.Financial.Cache.GetValue($B$3,B380)</f>
        <v>9.6120193297359352E-2</v>
      </c>
    </row>
    <row r="381" spans="2:3">
      <c r="B381" s="25">
        <f t="shared" si="5"/>
        <v>39951</v>
      </c>
      <c r="C381" s="32">
        <f>_xll.HLV5r3.Financial.Cache.GetValue($B$3,B381)</f>
        <v>9.6148196271164887E-2</v>
      </c>
    </row>
    <row r="382" spans="2:3">
      <c r="B382" s="25">
        <f t="shared" si="5"/>
        <v>39952</v>
      </c>
      <c r="C382" s="32">
        <f>_xll.HLV5r3.Financial.Cache.GetValue($B$3,B382)</f>
        <v>9.6176199244970409E-2</v>
      </c>
    </row>
    <row r="383" spans="2:3">
      <c r="B383" s="25">
        <f t="shared" si="5"/>
        <v>39953</v>
      </c>
      <c r="C383" s="32">
        <f>_xll.HLV5r3.Financial.Cache.GetValue($B$3,B383)</f>
        <v>9.6204202218775944E-2</v>
      </c>
    </row>
    <row r="384" spans="2:3">
      <c r="B384" s="25">
        <f t="shared" si="5"/>
        <v>39954</v>
      </c>
      <c r="C384" s="32">
        <f>_xll.HLV5r3.Financial.Cache.GetValue($B$3,B384)</f>
        <v>9.6232205192581466E-2</v>
      </c>
    </row>
    <row r="385" spans="2:3">
      <c r="B385" s="25">
        <f t="shared" si="5"/>
        <v>39955</v>
      </c>
      <c r="C385" s="32">
        <f>_xll.HLV5r3.Financial.Cache.GetValue($B$3,B385)</f>
        <v>9.6260208166387001E-2</v>
      </c>
    </row>
    <row r="386" spans="2:3">
      <c r="B386" s="25">
        <f t="shared" ref="B386:B449" si="6">B385+1</f>
        <v>39956</v>
      </c>
      <c r="C386" s="32">
        <f>_xll.HLV5r3.Financial.Cache.GetValue($B$3,B386)</f>
        <v>9.6288211140192523E-2</v>
      </c>
    </row>
    <row r="387" spans="2:3">
      <c r="B387" s="25">
        <f t="shared" si="6"/>
        <v>39957</v>
      </c>
      <c r="C387" s="32">
        <f>_xll.HLV5r3.Financial.Cache.GetValue($B$3,B387)</f>
        <v>9.6316214113998058E-2</v>
      </c>
    </row>
    <row r="388" spans="2:3">
      <c r="B388" s="25">
        <f t="shared" si="6"/>
        <v>39958</v>
      </c>
      <c r="C388" s="32">
        <f>_xll.HLV5r3.Financial.Cache.GetValue($B$3,B388)</f>
        <v>9.634421708780358E-2</v>
      </c>
    </row>
    <row r="389" spans="2:3">
      <c r="B389" s="25">
        <f t="shared" si="6"/>
        <v>39959</v>
      </c>
      <c r="C389" s="32">
        <f>_xll.HLV5r3.Financial.Cache.GetValue($B$3,B389)</f>
        <v>9.6372220061609115E-2</v>
      </c>
    </row>
    <row r="390" spans="2:3">
      <c r="B390" s="25">
        <f t="shared" si="6"/>
        <v>39960</v>
      </c>
      <c r="C390" s="32">
        <f>_xll.HLV5r3.Financial.Cache.GetValue($B$3,B390)</f>
        <v>9.6400223035414637E-2</v>
      </c>
    </row>
    <row r="391" spans="2:3">
      <c r="B391" s="25">
        <f t="shared" si="6"/>
        <v>39961</v>
      </c>
      <c r="C391" s="32">
        <f>_xll.HLV5r3.Financial.Cache.GetValue($B$3,B391)</f>
        <v>9.6428226009220172E-2</v>
      </c>
    </row>
    <row r="392" spans="2:3">
      <c r="B392" s="25">
        <f t="shared" si="6"/>
        <v>39962</v>
      </c>
      <c r="C392" s="32">
        <f>_xll.HLV5r3.Financial.Cache.GetValue($B$3,B392)</f>
        <v>9.6456228983025694E-2</v>
      </c>
    </row>
    <row r="393" spans="2:3">
      <c r="B393" s="25">
        <f t="shared" si="6"/>
        <v>39963</v>
      </c>
      <c r="C393" s="32">
        <f>_xll.HLV5r3.Financial.Cache.GetValue($B$3,B393)</f>
        <v>9.6484231956831229E-2</v>
      </c>
    </row>
    <row r="394" spans="2:3">
      <c r="B394" s="25">
        <f t="shared" si="6"/>
        <v>39964</v>
      </c>
      <c r="C394" s="32">
        <f>_xll.HLV5r3.Financial.Cache.GetValue($B$3,B394)</f>
        <v>9.6512234930636751E-2</v>
      </c>
    </row>
    <row r="395" spans="2:3">
      <c r="B395" s="25">
        <f t="shared" si="6"/>
        <v>39965</v>
      </c>
      <c r="C395" s="32">
        <f>_xll.HLV5r3.Financial.Cache.GetValue($B$3,B395)</f>
        <v>9.6540237904442286E-2</v>
      </c>
    </row>
    <row r="396" spans="2:3">
      <c r="B396" s="25">
        <f t="shared" si="6"/>
        <v>39966</v>
      </c>
      <c r="C396" s="32">
        <f>_xll.HLV5r3.Financial.Cache.GetValue($B$3,B396)</f>
        <v>9.6568240878247807E-2</v>
      </c>
    </row>
    <row r="397" spans="2:3">
      <c r="B397" s="25">
        <f t="shared" si="6"/>
        <v>39967</v>
      </c>
      <c r="C397" s="32">
        <f>_xll.HLV5r3.Financial.Cache.GetValue($B$3,B397)</f>
        <v>9.6596243852053343E-2</v>
      </c>
    </row>
    <row r="398" spans="2:3">
      <c r="B398" s="25">
        <f t="shared" si="6"/>
        <v>39968</v>
      </c>
      <c r="C398" s="32">
        <f>_xll.HLV5r3.Financial.Cache.GetValue($B$3,B398)</f>
        <v>9.6624246825858864E-2</v>
      </c>
    </row>
    <row r="399" spans="2:3">
      <c r="B399" s="25">
        <f t="shared" si="6"/>
        <v>39969</v>
      </c>
      <c r="C399" s="32">
        <f>_xll.HLV5r3.Financial.Cache.GetValue($B$3,B399)</f>
        <v>9.66522497996644E-2</v>
      </c>
    </row>
    <row r="400" spans="2:3">
      <c r="B400" s="25">
        <f t="shared" si="6"/>
        <v>39970</v>
      </c>
      <c r="C400" s="32">
        <f>_xll.HLV5r3.Financial.Cache.GetValue($B$3,B400)</f>
        <v>9.6680252773469921E-2</v>
      </c>
    </row>
    <row r="401" spans="2:3">
      <c r="B401" s="25">
        <f t="shared" si="6"/>
        <v>39971</v>
      </c>
      <c r="C401" s="32">
        <f>_xll.HLV5r3.Financial.Cache.GetValue($B$3,B401)</f>
        <v>9.6708255747275457E-2</v>
      </c>
    </row>
    <row r="402" spans="2:3">
      <c r="B402" s="25">
        <f t="shared" si="6"/>
        <v>39972</v>
      </c>
      <c r="C402" s="32">
        <f>_xll.HLV5r3.Financial.Cache.GetValue($B$3,B402)</f>
        <v>9.6736258721080978E-2</v>
      </c>
    </row>
    <row r="403" spans="2:3">
      <c r="B403" s="25">
        <f t="shared" si="6"/>
        <v>39973</v>
      </c>
      <c r="C403" s="32">
        <f>_xll.HLV5r3.Financial.Cache.GetValue($B$3,B403)</f>
        <v>9.6764261694886514E-2</v>
      </c>
    </row>
    <row r="404" spans="2:3">
      <c r="B404" s="25">
        <f t="shared" si="6"/>
        <v>39974</v>
      </c>
      <c r="C404" s="32">
        <f>_xll.HLV5r3.Financial.Cache.GetValue($B$3,B404)</f>
        <v>9.6792264668692035E-2</v>
      </c>
    </row>
    <row r="405" spans="2:3">
      <c r="B405" s="25">
        <f t="shared" si="6"/>
        <v>39975</v>
      </c>
      <c r="C405" s="32">
        <f>_xll.HLV5r3.Financial.Cache.GetValue($B$3,B405)</f>
        <v>9.6820267642497571E-2</v>
      </c>
    </row>
    <row r="406" spans="2:3">
      <c r="B406" s="25">
        <f t="shared" si="6"/>
        <v>39976</v>
      </c>
      <c r="C406" s="32">
        <f>_xll.HLV5r3.Financial.Cache.GetValue($B$3,B406)</f>
        <v>9.6848270616303092E-2</v>
      </c>
    </row>
    <row r="407" spans="2:3">
      <c r="B407" s="25">
        <f t="shared" si="6"/>
        <v>39977</v>
      </c>
      <c r="C407" s="32">
        <f>_xll.HLV5r3.Financial.Cache.GetValue($B$3,B407)</f>
        <v>9.6876273590108627E-2</v>
      </c>
    </row>
    <row r="408" spans="2:3">
      <c r="B408" s="25">
        <f t="shared" si="6"/>
        <v>39978</v>
      </c>
      <c r="C408" s="32">
        <f>_xll.HLV5r3.Financial.Cache.GetValue($B$3,B408)</f>
        <v>9.6904276563914149E-2</v>
      </c>
    </row>
    <row r="409" spans="2:3">
      <c r="B409" s="25">
        <f t="shared" si="6"/>
        <v>39979</v>
      </c>
      <c r="C409" s="32">
        <f>_xll.HLV5r3.Financial.Cache.GetValue($B$3,B409)</f>
        <v>9.6932279537719684E-2</v>
      </c>
    </row>
    <row r="410" spans="2:3">
      <c r="B410" s="25">
        <f t="shared" si="6"/>
        <v>39980</v>
      </c>
      <c r="C410" s="32">
        <f>_xll.HLV5r3.Financial.Cache.GetValue($B$3,B410)</f>
        <v>9.6960282511525206E-2</v>
      </c>
    </row>
    <row r="411" spans="2:3">
      <c r="B411" s="25">
        <f t="shared" si="6"/>
        <v>39981</v>
      </c>
      <c r="C411" s="32">
        <f>_xll.HLV5r3.Financial.Cache.GetValue($B$3,B411)</f>
        <v>9.6988285485330741E-2</v>
      </c>
    </row>
    <row r="412" spans="2:3">
      <c r="B412" s="25">
        <f t="shared" si="6"/>
        <v>39982</v>
      </c>
      <c r="C412" s="32">
        <f>_xll.HLV5r3.Financial.Cache.GetValue($B$3,B412)</f>
        <v>9.7016288459136263E-2</v>
      </c>
    </row>
    <row r="413" spans="2:3">
      <c r="B413" s="25">
        <f t="shared" si="6"/>
        <v>39983</v>
      </c>
      <c r="C413" s="32">
        <f>_xll.HLV5r3.Financial.Cache.GetValue($B$3,B413)</f>
        <v>9.7044291432941798E-2</v>
      </c>
    </row>
    <row r="414" spans="2:3">
      <c r="B414" s="25">
        <f t="shared" si="6"/>
        <v>39984</v>
      </c>
      <c r="C414" s="32">
        <f>_xll.HLV5r3.Financial.Cache.GetValue($B$3,B414)</f>
        <v>9.707229440674732E-2</v>
      </c>
    </row>
    <row r="415" spans="2:3">
      <c r="B415" s="25">
        <f t="shared" si="6"/>
        <v>39985</v>
      </c>
      <c r="C415" s="32">
        <f>_xll.HLV5r3.Financial.Cache.GetValue($B$3,B415)</f>
        <v>9.7100297380552855E-2</v>
      </c>
    </row>
    <row r="416" spans="2:3">
      <c r="B416" s="25">
        <f t="shared" si="6"/>
        <v>39986</v>
      </c>
      <c r="C416" s="32">
        <f>_xll.HLV5r3.Financial.Cache.GetValue($B$3,B416)</f>
        <v>9.7128300354358377E-2</v>
      </c>
    </row>
    <row r="417" spans="2:3">
      <c r="B417" s="25">
        <f t="shared" si="6"/>
        <v>39987</v>
      </c>
      <c r="C417" s="32">
        <f>_xll.HLV5r3.Financial.Cache.GetValue($B$3,B417)</f>
        <v>9.7156303328163912E-2</v>
      </c>
    </row>
    <row r="418" spans="2:3">
      <c r="B418" s="25">
        <f t="shared" si="6"/>
        <v>39988</v>
      </c>
      <c r="C418" s="32">
        <f>_xll.HLV5r3.Financial.Cache.GetValue($B$3,B418)</f>
        <v>9.7184306301969434E-2</v>
      </c>
    </row>
    <row r="419" spans="2:3">
      <c r="B419" s="25">
        <f t="shared" si="6"/>
        <v>39989</v>
      </c>
      <c r="C419" s="32">
        <f>_xll.HLV5r3.Financial.Cache.GetValue($B$3,B419)</f>
        <v>9.7212309275774969E-2</v>
      </c>
    </row>
    <row r="420" spans="2:3">
      <c r="B420" s="25">
        <f t="shared" si="6"/>
        <v>39990</v>
      </c>
      <c r="C420" s="32">
        <f>_xll.HLV5r3.Financial.Cache.GetValue($B$3,B420)</f>
        <v>9.7240312249580491E-2</v>
      </c>
    </row>
    <row r="421" spans="2:3">
      <c r="B421" s="25">
        <f t="shared" si="6"/>
        <v>39991</v>
      </c>
      <c r="C421" s="32">
        <f>_xll.HLV5r3.Financial.Cache.GetValue($B$3,B421)</f>
        <v>9.7268315223386012E-2</v>
      </c>
    </row>
    <row r="422" spans="2:3">
      <c r="B422" s="25">
        <f t="shared" si="6"/>
        <v>39992</v>
      </c>
      <c r="C422" s="32">
        <f>_xll.HLV5r3.Financial.Cache.GetValue($B$3,B422)</f>
        <v>9.7296318197191548E-2</v>
      </c>
    </row>
    <row r="423" spans="2:3">
      <c r="B423" s="25">
        <f t="shared" si="6"/>
        <v>39993</v>
      </c>
      <c r="C423" s="32">
        <f>_xll.HLV5r3.Financial.Cache.GetValue($B$3,B423)</f>
        <v>9.7324321170997069E-2</v>
      </c>
    </row>
    <row r="424" spans="2:3">
      <c r="B424" s="25">
        <f t="shared" si="6"/>
        <v>39994</v>
      </c>
      <c r="C424" s="32">
        <f>_xll.HLV5r3.Financial.Cache.GetValue($B$3,B424)</f>
        <v>9.7352324144802604E-2</v>
      </c>
    </row>
    <row r="425" spans="2:3">
      <c r="B425" s="25">
        <f t="shared" si="6"/>
        <v>39995</v>
      </c>
      <c r="C425" s="32">
        <f>_xll.HLV5r3.Financial.Cache.GetValue($B$3,B425)</f>
        <v>9.7380327118608126E-2</v>
      </c>
    </row>
    <row r="426" spans="2:3">
      <c r="B426" s="25">
        <f t="shared" si="6"/>
        <v>39996</v>
      </c>
      <c r="C426" s="32">
        <f>_xll.HLV5r3.Financial.Cache.GetValue($B$3,B426)</f>
        <v>9.7408330092413661E-2</v>
      </c>
    </row>
    <row r="427" spans="2:3">
      <c r="B427" s="25">
        <f t="shared" si="6"/>
        <v>39997</v>
      </c>
      <c r="C427" s="32">
        <f>_xll.HLV5r3.Financial.Cache.GetValue($B$3,B427)</f>
        <v>9.7436333066219183E-2</v>
      </c>
    </row>
    <row r="428" spans="2:3">
      <c r="B428" s="25">
        <f t="shared" si="6"/>
        <v>39998</v>
      </c>
      <c r="C428" s="32">
        <f>_xll.HLV5r3.Financial.Cache.GetValue($B$3,B428)</f>
        <v>9.7464336040024718E-2</v>
      </c>
    </row>
    <row r="429" spans="2:3">
      <c r="B429" s="25">
        <f t="shared" si="6"/>
        <v>39999</v>
      </c>
      <c r="C429" s="32">
        <f>_xll.HLV5r3.Financial.Cache.GetValue($B$3,B429)</f>
        <v>9.749233901383024E-2</v>
      </c>
    </row>
    <row r="430" spans="2:3">
      <c r="B430" s="25">
        <f t="shared" si="6"/>
        <v>40000</v>
      </c>
      <c r="C430" s="32">
        <f>_xll.HLV5r3.Financial.Cache.GetValue($B$3,B430)</f>
        <v>9.7520341987635775E-2</v>
      </c>
    </row>
    <row r="431" spans="2:3">
      <c r="B431" s="25">
        <f t="shared" si="6"/>
        <v>40001</v>
      </c>
      <c r="C431" s="32">
        <f>_xll.HLV5r3.Financial.Cache.GetValue($B$3,B431)</f>
        <v>9.7548344961441297E-2</v>
      </c>
    </row>
    <row r="432" spans="2:3">
      <c r="B432" s="25">
        <f t="shared" si="6"/>
        <v>40002</v>
      </c>
      <c r="C432" s="32">
        <f>_xll.HLV5r3.Financial.Cache.GetValue($B$3,B432)</f>
        <v>9.7576347935246832E-2</v>
      </c>
    </row>
    <row r="433" spans="2:3">
      <c r="B433" s="25">
        <f t="shared" si="6"/>
        <v>40003</v>
      </c>
      <c r="C433" s="32">
        <f>_xll.HLV5r3.Financial.Cache.GetValue($B$3,B433)</f>
        <v>9.7604350909052368E-2</v>
      </c>
    </row>
    <row r="434" spans="2:3">
      <c r="B434" s="25">
        <f t="shared" si="6"/>
        <v>40004</v>
      </c>
      <c r="C434" s="32">
        <f>_xll.HLV5r3.Financial.Cache.GetValue($B$3,B434)</f>
        <v>9.7632353882857889E-2</v>
      </c>
    </row>
    <row r="435" spans="2:3">
      <c r="B435" s="25">
        <f t="shared" si="6"/>
        <v>40005</v>
      </c>
      <c r="C435" s="32">
        <f>_xll.HLV5r3.Financial.Cache.GetValue($B$3,B435)</f>
        <v>9.7660356856663424E-2</v>
      </c>
    </row>
    <row r="436" spans="2:3">
      <c r="B436" s="25">
        <f t="shared" si="6"/>
        <v>40006</v>
      </c>
      <c r="C436" s="32">
        <f>_xll.HLV5r3.Financial.Cache.GetValue($B$3,B436)</f>
        <v>9.7688359830468946E-2</v>
      </c>
    </row>
    <row r="437" spans="2:3">
      <c r="B437" s="25">
        <f t="shared" si="6"/>
        <v>40007</v>
      </c>
      <c r="C437" s="32">
        <f>_xll.HLV5r3.Financial.Cache.GetValue($B$3,B437)</f>
        <v>9.7716362804274481E-2</v>
      </c>
    </row>
    <row r="438" spans="2:3">
      <c r="B438" s="25">
        <f t="shared" si="6"/>
        <v>40008</v>
      </c>
      <c r="C438" s="32">
        <f>_xll.HLV5r3.Financial.Cache.GetValue($B$3,B438)</f>
        <v>9.7744365778080003E-2</v>
      </c>
    </row>
    <row r="439" spans="2:3">
      <c r="B439" s="25">
        <f t="shared" si="6"/>
        <v>40009</v>
      </c>
      <c r="C439" s="32">
        <f>_xll.HLV5r3.Financial.Cache.GetValue($B$3,B439)</f>
        <v>9.7772368751885538E-2</v>
      </c>
    </row>
    <row r="440" spans="2:3">
      <c r="B440" s="25">
        <f t="shared" si="6"/>
        <v>40010</v>
      </c>
      <c r="C440" s="32">
        <f>_xll.HLV5r3.Financial.Cache.GetValue($B$3,B440)</f>
        <v>9.780037172569106E-2</v>
      </c>
    </row>
    <row r="441" spans="2:3">
      <c r="B441" s="25">
        <f t="shared" si="6"/>
        <v>40011</v>
      </c>
      <c r="C441" s="32">
        <f>_xll.HLV5r3.Financial.Cache.GetValue($B$3,B441)</f>
        <v>9.7828374699496581E-2</v>
      </c>
    </row>
    <row r="442" spans="2:3">
      <c r="B442" s="25">
        <f t="shared" si="6"/>
        <v>40012</v>
      </c>
      <c r="C442" s="32">
        <f>_xll.HLV5r3.Financial.Cache.GetValue($B$3,B442)</f>
        <v>9.7856377673302117E-2</v>
      </c>
    </row>
    <row r="443" spans="2:3">
      <c r="B443" s="25">
        <f t="shared" si="6"/>
        <v>40013</v>
      </c>
      <c r="C443" s="32">
        <f>_xll.HLV5r3.Financial.Cache.GetValue($B$3,B443)</f>
        <v>9.7884380647107638E-2</v>
      </c>
    </row>
    <row r="444" spans="2:3">
      <c r="B444" s="25">
        <f t="shared" si="6"/>
        <v>40014</v>
      </c>
      <c r="C444" s="32">
        <f>_xll.HLV5r3.Financial.Cache.GetValue($B$3,B444)</f>
        <v>9.7912383620913174E-2</v>
      </c>
    </row>
    <row r="445" spans="2:3">
      <c r="B445" s="25">
        <f t="shared" si="6"/>
        <v>40015</v>
      </c>
      <c r="C445" s="32">
        <f>_xll.HLV5r3.Financial.Cache.GetValue($B$3,B445)</f>
        <v>9.7940386594718695E-2</v>
      </c>
    </row>
    <row r="446" spans="2:3">
      <c r="B446" s="25">
        <f t="shared" si="6"/>
        <v>40016</v>
      </c>
      <c r="C446" s="32">
        <f>_xll.HLV5r3.Financial.Cache.GetValue($B$3,B446)</f>
        <v>9.7968389568524231E-2</v>
      </c>
    </row>
    <row r="447" spans="2:3">
      <c r="B447" s="25">
        <f t="shared" si="6"/>
        <v>40017</v>
      </c>
      <c r="C447" s="32">
        <f>_xll.HLV5r3.Financial.Cache.GetValue($B$3,B447)</f>
        <v>9.7996392542329752E-2</v>
      </c>
    </row>
    <row r="448" spans="2:3">
      <c r="B448" s="25">
        <f t="shared" si="6"/>
        <v>40018</v>
      </c>
      <c r="C448" s="32">
        <f>_xll.HLV5r3.Financial.Cache.GetValue($B$3,B448)</f>
        <v>9.8024395516135288E-2</v>
      </c>
    </row>
    <row r="449" spans="2:3">
      <c r="B449" s="25">
        <f t="shared" si="6"/>
        <v>40019</v>
      </c>
      <c r="C449" s="32">
        <f>_xll.HLV5r3.Financial.Cache.GetValue($B$3,B449)</f>
        <v>9.8052398489940809E-2</v>
      </c>
    </row>
    <row r="450" spans="2:3">
      <c r="B450" s="25">
        <f t="shared" ref="B450:B513" si="7">B449+1</f>
        <v>40020</v>
      </c>
      <c r="C450" s="32">
        <f>_xll.HLV5r3.Financial.Cache.GetValue($B$3,B450)</f>
        <v>9.8080401463746344E-2</v>
      </c>
    </row>
    <row r="451" spans="2:3">
      <c r="B451" s="25">
        <f t="shared" si="7"/>
        <v>40021</v>
      </c>
      <c r="C451" s="32">
        <f>_xll.HLV5r3.Financial.Cache.GetValue($B$3,B451)</f>
        <v>9.8108404437551866E-2</v>
      </c>
    </row>
    <row r="452" spans="2:3">
      <c r="B452" s="25">
        <f t="shared" si="7"/>
        <v>40022</v>
      </c>
      <c r="C452" s="32">
        <f>_xll.HLV5r3.Financial.Cache.GetValue($B$3,B452)</f>
        <v>9.8136407411357401E-2</v>
      </c>
    </row>
    <row r="453" spans="2:3">
      <c r="B453" s="25">
        <f t="shared" si="7"/>
        <v>40023</v>
      </c>
      <c r="C453" s="32">
        <f>_xll.HLV5r3.Financial.Cache.GetValue($B$3,B453)</f>
        <v>9.8164410385162923E-2</v>
      </c>
    </row>
    <row r="454" spans="2:3">
      <c r="B454" s="25">
        <f t="shared" si="7"/>
        <v>40024</v>
      </c>
      <c r="C454" s="32">
        <f>_xll.HLV5r3.Financial.Cache.GetValue($B$3,B454)</f>
        <v>9.8192413358968458E-2</v>
      </c>
    </row>
    <row r="455" spans="2:3">
      <c r="B455" s="25">
        <f t="shared" si="7"/>
        <v>40025</v>
      </c>
      <c r="C455" s="32">
        <f>_xll.HLV5r3.Financial.Cache.GetValue($B$3,B455)</f>
        <v>9.822041633277398E-2</v>
      </c>
    </row>
    <row r="456" spans="2:3">
      <c r="B456" s="25">
        <f t="shared" si="7"/>
        <v>40026</v>
      </c>
      <c r="C456" s="32">
        <f>_xll.HLV5r3.Financial.Cache.GetValue($B$3,B456)</f>
        <v>9.8248419306579515E-2</v>
      </c>
    </row>
    <row r="457" spans="2:3">
      <c r="B457" s="25">
        <f t="shared" si="7"/>
        <v>40027</v>
      </c>
      <c r="C457" s="32">
        <f>_xll.HLV5r3.Financial.Cache.GetValue($B$3,B457)</f>
        <v>9.8276422280385037E-2</v>
      </c>
    </row>
    <row r="458" spans="2:3">
      <c r="B458" s="25">
        <f t="shared" si="7"/>
        <v>40028</v>
      </c>
      <c r="C458" s="32">
        <f>_xll.HLV5r3.Financial.Cache.GetValue($B$3,B458)</f>
        <v>9.8304425254190572E-2</v>
      </c>
    </row>
    <row r="459" spans="2:3">
      <c r="B459" s="25">
        <f t="shared" si="7"/>
        <v>40029</v>
      </c>
      <c r="C459" s="32">
        <f>_xll.HLV5r3.Financial.Cache.GetValue($B$3,B459)</f>
        <v>9.8332428227996094E-2</v>
      </c>
    </row>
    <row r="460" spans="2:3">
      <c r="B460" s="25">
        <f t="shared" si="7"/>
        <v>40030</v>
      </c>
      <c r="C460" s="32">
        <f>_xll.HLV5r3.Financial.Cache.GetValue($B$3,B460)</f>
        <v>9.8360431201801629E-2</v>
      </c>
    </row>
    <row r="461" spans="2:3">
      <c r="B461" s="25">
        <f t="shared" si="7"/>
        <v>40031</v>
      </c>
      <c r="C461" s="32">
        <f>_xll.HLV5r3.Financial.Cache.GetValue($B$3,B461)</f>
        <v>9.8388434175607151E-2</v>
      </c>
    </row>
    <row r="462" spans="2:3">
      <c r="B462" s="25">
        <f t="shared" si="7"/>
        <v>40032</v>
      </c>
      <c r="C462" s="32">
        <f>_xll.HLV5r3.Financial.Cache.GetValue($B$3,B462)</f>
        <v>9.8416437149412686E-2</v>
      </c>
    </row>
    <row r="463" spans="2:3">
      <c r="B463" s="25">
        <f t="shared" si="7"/>
        <v>40033</v>
      </c>
      <c r="C463" s="32">
        <f>_xll.HLV5r3.Financial.Cache.GetValue($B$3,B463)</f>
        <v>9.8444440123218208E-2</v>
      </c>
    </row>
    <row r="464" spans="2:3">
      <c r="B464" s="25">
        <f t="shared" si="7"/>
        <v>40034</v>
      </c>
      <c r="C464" s="32">
        <f>_xll.HLV5r3.Financial.Cache.GetValue($B$3,B464)</f>
        <v>9.8472443097023743E-2</v>
      </c>
    </row>
    <row r="465" spans="2:3">
      <c r="B465" s="25">
        <f t="shared" si="7"/>
        <v>40035</v>
      </c>
      <c r="C465" s="32">
        <f>_xll.HLV5r3.Financial.Cache.GetValue($B$3,B465)</f>
        <v>9.8500446070829265E-2</v>
      </c>
    </row>
    <row r="466" spans="2:3">
      <c r="B466" s="25">
        <f t="shared" si="7"/>
        <v>40036</v>
      </c>
      <c r="C466" s="32">
        <f>_xll.HLV5r3.Financial.Cache.GetValue($B$3,B466)</f>
        <v>9.85284490446348E-2</v>
      </c>
    </row>
    <row r="467" spans="2:3">
      <c r="B467" s="25">
        <f t="shared" si="7"/>
        <v>40037</v>
      </c>
      <c r="C467" s="32">
        <f>_xll.HLV5r3.Financial.Cache.GetValue($B$3,B467)</f>
        <v>9.8556452018440321E-2</v>
      </c>
    </row>
    <row r="468" spans="2:3">
      <c r="B468" s="25">
        <f t="shared" si="7"/>
        <v>40038</v>
      </c>
      <c r="C468" s="32">
        <f>_xll.HLV5r3.Financial.Cache.GetValue($B$3,B468)</f>
        <v>9.8584454992245857E-2</v>
      </c>
    </row>
    <row r="469" spans="2:3">
      <c r="B469" s="25">
        <f t="shared" si="7"/>
        <v>40039</v>
      </c>
      <c r="C469" s="32">
        <f>_xll.HLV5r3.Financial.Cache.GetValue($B$3,B469)</f>
        <v>9.8612457966051378E-2</v>
      </c>
    </row>
    <row r="470" spans="2:3">
      <c r="B470" s="25">
        <f t="shared" si="7"/>
        <v>40040</v>
      </c>
      <c r="C470" s="32">
        <f>_xll.HLV5r3.Financial.Cache.GetValue($B$3,B470)</f>
        <v>9.8640460939856928E-2</v>
      </c>
    </row>
    <row r="471" spans="2:3">
      <c r="B471" s="25">
        <f t="shared" si="7"/>
        <v>40041</v>
      </c>
      <c r="C471" s="32">
        <f>_xll.HLV5r3.Financial.Cache.GetValue($B$3,B471)</f>
        <v>9.8668463913662435E-2</v>
      </c>
    </row>
    <row r="472" spans="2:3">
      <c r="B472" s="25">
        <f t="shared" si="7"/>
        <v>40042</v>
      </c>
      <c r="C472" s="32">
        <f>_xll.HLV5r3.Financial.Cache.GetValue($B$3,B472)</f>
        <v>9.8696466887467985E-2</v>
      </c>
    </row>
    <row r="473" spans="2:3">
      <c r="B473" s="25">
        <f t="shared" si="7"/>
        <v>40043</v>
      </c>
      <c r="C473" s="32">
        <f>_xll.HLV5r3.Financial.Cache.GetValue($B$3,B473)</f>
        <v>9.8724469861273492E-2</v>
      </c>
    </row>
    <row r="474" spans="2:3">
      <c r="B474" s="25">
        <f t="shared" si="7"/>
        <v>40044</v>
      </c>
      <c r="C474" s="32">
        <f>_xll.HLV5r3.Financial.Cache.GetValue($B$3,B474)</f>
        <v>9.8752472835079028E-2</v>
      </c>
    </row>
    <row r="475" spans="2:3">
      <c r="B475" s="25">
        <f t="shared" si="7"/>
        <v>40045</v>
      </c>
      <c r="C475" s="32">
        <f>_xll.HLV5r3.Financial.Cache.GetValue($B$3,B475)</f>
        <v>9.8780475808884549E-2</v>
      </c>
    </row>
    <row r="476" spans="2:3">
      <c r="B476" s="25">
        <f t="shared" si="7"/>
        <v>40046</v>
      </c>
      <c r="C476" s="32">
        <f>_xll.HLV5r3.Financial.Cache.GetValue($B$3,B476)</f>
        <v>9.8808478782690085E-2</v>
      </c>
    </row>
    <row r="477" spans="2:3">
      <c r="B477" s="25">
        <f t="shared" si="7"/>
        <v>40047</v>
      </c>
      <c r="C477" s="32">
        <f>_xll.HLV5r3.Financial.Cache.GetValue($B$3,B477)</f>
        <v>9.8836481756495606E-2</v>
      </c>
    </row>
    <row r="478" spans="2:3">
      <c r="B478" s="25">
        <f t="shared" si="7"/>
        <v>40048</v>
      </c>
      <c r="C478" s="32">
        <f>_xll.HLV5r3.Financial.Cache.GetValue($B$3,B478)</f>
        <v>9.8864484730301141E-2</v>
      </c>
    </row>
    <row r="479" spans="2:3">
      <c r="B479" s="25">
        <f t="shared" si="7"/>
        <v>40049</v>
      </c>
      <c r="C479" s="32">
        <f>_xll.HLV5r3.Financial.Cache.GetValue($B$3,B479)</f>
        <v>9.8892487704106663E-2</v>
      </c>
    </row>
    <row r="480" spans="2:3">
      <c r="B480" s="25">
        <f t="shared" si="7"/>
        <v>40050</v>
      </c>
      <c r="C480" s="32">
        <f>_xll.HLV5r3.Financial.Cache.GetValue($B$3,B480)</f>
        <v>9.8920490677912198E-2</v>
      </c>
    </row>
    <row r="481" spans="2:3">
      <c r="B481" s="25">
        <f t="shared" si="7"/>
        <v>40051</v>
      </c>
      <c r="C481" s="32">
        <f>_xll.HLV5r3.Financial.Cache.GetValue($B$3,B481)</f>
        <v>9.8948493651717734E-2</v>
      </c>
    </row>
    <row r="482" spans="2:3">
      <c r="B482" s="25">
        <f t="shared" si="7"/>
        <v>40052</v>
      </c>
      <c r="C482" s="32">
        <f>_xll.HLV5r3.Financial.Cache.GetValue($B$3,B482)</f>
        <v>9.8976496625523255E-2</v>
      </c>
    </row>
    <row r="483" spans="2:3">
      <c r="B483" s="25">
        <f t="shared" si="7"/>
        <v>40053</v>
      </c>
      <c r="C483" s="32">
        <f>_xll.HLV5r3.Financial.Cache.GetValue($B$3,B483)</f>
        <v>9.9004499599328791E-2</v>
      </c>
    </row>
    <row r="484" spans="2:3">
      <c r="B484" s="25">
        <f t="shared" si="7"/>
        <v>40054</v>
      </c>
      <c r="C484" s="32">
        <f>_xll.HLV5r3.Financial.Cache.GetValue($B$3,B484)</f>
        <v>9.9032502573134312E-2</v>
      </c>
    </row>
    <row r="485" spans="2:3">
      <c r="B485" s="25">
        <f t="shared" si="7"/>
        <v>40055</v>
      </c>
      <c r="C485" s="32">
        <f>_xll.HLV5r3.Financial.Cache.GetValue($B$3,B485)</f>
        <v>9.9060505546939848E-2</v>
      </c>
    </row>
    <row r="486" spans="2:3">
      <c r="B486" s="25">
        <f t="shared" si="7"/>
        <v>40056</v>
      </c>
      <c r="C486" s="32">
        <f>_xll.HLV5r3.Financial.Cache.GetValue($B$3,B486)</f>
        <v>9.9088508520745369E-2</v>
      </c>
    </row>
    <row r="487" spans="2:3">
      <c r="B487" s="25">
        <f t="shared" si="7"/>
        <v>40057</v>
      </c>
      <c r="C487" s="32">
        <f>_xll.HLV5r3.Financial.Cache.GetValue($B$3,B487)</f>
        <v>9.9116511494550905E-2</v>
      </c>
    </row>
    <row r="488" spans="2:3">
      <c r="B488" s="25">
        <f t="shared" si="7"/>
        <v>40058</v>
      </c>
      <c r="C488" s="32">
        <f>_xll.HLV5r3.Financial.Cache.GetValue($B$3,B488)</f>
        <v>9.9144514468356426E-2</v>
      </c>
    </row>
    <row r="489" spans="2:3">
      <c r="B489" s="25">
        <f t="shared" si="7"/>
        <v>40059</v>
      </c>
      <c r="C489" s="32">
        <f>_xll.HLV5r3.Financial.Cache.GetValue($B$3,B489)</f>
        <v>9.9172517442161962E-2</v>
      </c>
    </row>
    <row r="490" spans="2:3">
      <c r="B490" s="25">
        <f t="shared" si="7"/>
        <v>40060</v>
      </c>
      <c r="C490" s="32">
        <f>_xll.HLV5r3.Financial.Cache.GetValue($B$3,B490)</f>
        <v>9.9200520415967483E-2</v>
      </c>
    </row>
    <row r="491" spans="2:3">
      <c r="B491" s="25">
        <f t="shared" si="7"/>
        <v>40061</v>
      </c>
      <c r="C491" s="32">
        <f>_xll.HLV5r3.Financial.Cache.GetValue($B$3,B491)</f>
        <v>9.9228523389773018E-2</v>
      </c>
    </row>
    <row r="492" spans="2:3">
      <c r="B492" s="25">
        <f t="shared" si="7"/>
        <v>40062</v>
      </c>
      <c r="C492" s="32">
        <f>_xll.HLV5r3.Financial.Cache.GetValue($B$3,B492)</f>
        <v>9.925652636357854E-2</v>
      </c>
    </row>
    <row r="493" spans="2:3">
      <c r="B493" s="25">
        <f t="shared" si="7"/>
        <v>40063</v>
      </c>
      <c r="C493" s="32">
        <f>_xll.HLV5r3.Financial.Cache.GetValue($B$3,B493)</f>
        <v>9.9284529337384075E-2</v>
      </c>
    </row>
    <row r="494" spans="2:3">
      <c r="B494" s="25">
        <f t="shared" si="7"/>
        <v>40064</v>
      </c>
      <c r="C494" s="32">
        <f>_xll.HLV5r3.Financial.Cache.GetValue($B$3,B494)</f>
        <v>9.9312532311189597E-2</v>
      </c>
    </row>
    <row r="495" spans="2:3">
      <c r="B495" s="25">
        <f t="shared" si="7"/>
        <v>40065</v>
      </c>
      <c r="C495" s="32">
        <f>_xll.HLV5r3.Financial.Cache.GetValue($B$3,B495)</f>
        <v>9.9340535284995132E-2</v>
      </c>
    </row>
    <row r="496" spans="2:3">
      <c r="B496" s="25">
        <f t="shared" si="7"/>
        <v>40066</v>
      </c>
      <c r="C496" s="32">
        <f>_xll.HLV5r3.Financial.Cache.GetValue($B$3,B496)</f>
        <v>9.9368538258800654E-2</v>
      </c>
    </row>
    <row r="497" spans="2:3">
      <c r="B497" s="25">
        <f t="shared" si="7"/>
        <v>40067</v>
      </c>
      <c r="C497" s="32">
        <f>_xll.HLV5r3.Financial.Cache.GetValue($B$3,B497)</f>
        <v>9.9396541232606189E-2</v>
      </c>
    </row>
    <row r="498" spans="2:3">
      <c r="B498" s="25">
        <f t="shared" si="7"/>
        <v>40068</v>
      </c>
      <c r="C498" s="32">
        <f>_xll.HLV5r3.Financial.Cache.GetValue($B$3,B498)</f>
        <v>9.9424544206411711E-2</v>
      </c>
    </row>
    <row r="499" spans="2:3">
      <c r="B499" s="25">
        <f t="shared" si="7"/>
        <v>40069</v>
      </c>
      <c r="C499" s="32">
        <f>_xll.HLV5r3.Financial.Cache.GetValue($B$3,B499)</f>
        <v>9.9452547180217246E-2</v>
      </c>
    </row>
    <row r="500" spans="2:3">
      <c r="B500" s="25">
        <f t="shared" si="7"/>
        <v>40070</v>
      </c>
      <c r="C500" s="32">
        <f>_xll.HLV5r3.Financial.Cache.GetValue($B$3,B500)</f>
        <v>9.9480550154022768E-2</v>
      </c>
    </row>
    <row r="501" spans="2:3">
      <c r="B501" s="25">
        <f t="shared" si="7"/>
        <v>40071</v>
      </c>
      <c r="C501" s="32">
        <f>_xll.HLV5r3.Financial.Cache.GetValue($B$3,B501)</f>
        <v>9.9508553127828303E-2</v>
      </c>
    </row>
    <row r="502" spans="2:3">
      <c r="B502" s="25">
        <f t="shared" si="7"/>
        <v>40072</v>
      </c>
      <c r="C502" s="32">
        <f>_xll.HLV5r3.Financial.Cache.GetValue($B$3,B502)</f>
        <v>9.9536556101633825E-2</v>
      </c>
    </row>
    <row r="503" spans="2:3">
      <c r="B503" s="25">
        <f t="shared" si="7"/>
        <v>40073</v>
      </c>
      <c r="C503" s="32">
        <f>_xll.HLV5r3.Financial.Cache.GetValue($B$3,B503)</f>
        <v>9.956455907543936E-2</v>
      </c>
    </row>
    <row r="504" spans="2:3">
      <c r="B504" s="25">
        <f t="shared" si="7"/>
        <v>40074</v>
      </c>
      <c r="C504" s="32">
        <f>_xll.HLV5r3.Financial.Cache.GetValue($B$3,B504)</f>
        <v>9.9592562049244882E-2</v>
      </c>
    </row>
    <row r="505" spans="2:3">
      <c r="B505" s="25">
        <f t="shared" si="7"/>
        <v>40075</v>
      </c>
      <c r="C505" s="32">
        <f>_xll.HLV5r3.Financial.Cache.GetValue($B$3,B505)</f>
        <v>9.9620565023050417E-2</v>
      </c>
    </row>
    <row r="506" spans="2:3">
      <c r="B506" s="25">
        <f t="shared" si="7"/>
        <v>40076</v>
      </c>
      <c r="C506" s="32">
        <f>_xll.HLV5r3.Financial.Cache.GetValue($B$3,B506)</f>
        <v>9.9648567996855938E-2</v>
      </c>
    </row>
    <row r="507" spans="2:3">
      <c r="B507" s="25">
        <f t="shared" si="7"/>
        <v>40077</v>
      </c>
      <c r="C507" s="32">
        <f>_xll.HLV5r3.Financial.Cache.GetValue($B$3,B507)</f>
        <v>9.9676570970661474E-2</v>
      </c>
    </row>
    <row r="508" spans="2:3">
      <c r="B508" s="25">
        <f t="shared" si="7"/>
        <v>40078</v>
      </c>
      <c r="C508" s="32">
        <f>_xll.HLV5r3.Financial.Cache.GetValue($B$3,B508)</f>
        <v>9.9704573944466995E-2</v>
      </c>
    </row>
    <row r="509" spans="2:3">
      <c r="B509" s="25">
        <f t="shared" si="7"/>
        <v>40079</v>
      </c>
      <c r="C509" s="32">
        <f>_xll.HLV5r3.Financial.Cache.GetValue($B$3,B509)</f>
        <v>9.9732576918272531E-2</v>
      </c>
    </row>
    <row r="510" spans="2:3">
      <c r="B510" s="25">
        <f t="shared" si="7"/>
        <v>40080</v>
      </c>
      <c r="C510" s="32">
        <f>_xll.HLV5r3.Financial.Cache.GetValue($B$3,B510)</f>
        <v>9.9760579892078052E-2</v>
      </c>
    </row>
    <row r="511" spans="2:3">
      <c r="B511" s="25">
        <f t="shared" si="7"/>
        <v>40081</v>
      </c>
      <c r="C511" s="32">
        <f>_xll.HLV5r3.Financial.Cache.GetValue($B$3,B511)</f>
        <v>9.9788582865883588E-2</v>
      </c>
    </row>
    <row r="512" spans="2:3">
      <c r="B512" s="25">
        <f t="shared" si="7"/>
        <v>40082</v>
      </c>
      <c r="C512" s="32">
        <f>_xll.HLV5r3.Financial.Cache.GetValue($B$3,B512)</f>
        <v>9.9816585839689109E-2</v>
      </c>
    </row>
    <row r="513" spans="2:3">
      <c r="B513" s="25">
        <f t="shared" si="7"/>
        <v>40083</v>
      </c>
      <c r="C513" s="32">
        <f>_xll.HLV5r3.Financial.Cache.GetValue($B$3,B513)</f>
        <v>9.9844588813494645E-2</v>
      </c>
    </row>
    <row r="514" spans="2:3">
      <c r="B514" s="25">
        <f t="shared" ref="B514:B577" si="8">B513+1</f>
        <v>40084</v>
      </c>
      <c r="C514" s="32">
        <f>_xll.HLV5r3.Financial.Cache.GetValue($B$3,B514)</f>
        <v>9.9872591787300166E-2</v>
      </c>
    </row>
    <row r="515" spans="2:3">
      <c r="B515" s="25">
        <f t="shared" si="8"/>
        <v>40085</v>
      </c>
      <c r="C515" s="32">
        <f>_xll.HLV5r3.Financial.Cache.GetValue($B$3,B515)</f>
        <v>9.9900594761105702E-2</v>
      </c>
    </row>
    <row r="516" spans="2:3">
      <c r="B516" s="25">
        <f t="shared" si="8"/>
        <v>40086</v>
      </c>
      <c r="C516" s="32">
        <f>_xll.HLV5r3.Financial.Cache.GetValue($B$3,B516)</f>
        <v>9.9928597734911223E-2</v>
      </c>
    </row>
    <row r="517" spans="2:3">
      <c r="B517" s="25">
        <f t="shared" si="8"/>
        <v>40087</v>
      </c>
      <c r="C517" s="32">
        <f>_xll.HLV5r3.Financial.Cache.GetValue($B$3,B517)</f>
        <v>9.9956600708716759E-2</v>
      </c>
    </row>
    <row r="518" spans="2:3">
      <c r="B518" s="25">
        <f t="shared" si="8"/>
        <v>40088</v>
      </c>
      <c r="C518" s="32">
        <f>_xll.HLV5r3.Financial.Cache.GetValue($B$3,B518)</f>
        <v>9.998460368252228E-2</v>
      </c>
    </row>
    <row r="519" spans="2:3">
      <c r="B519" s="25">
        <f t="shared" si="8"/>
        <v>40089</v>
      </c>
      <c r="C519" s="32">
        <f>_xll.HLV5r3.Financial.Cache.GetValue($B$3,B519)</f>
        <v>0.10001260665632782</v>
      </c>
    </row>
    <row r="520" spans="2:3">
      <c r="B520" s="25">
        <f t="shared" si="8"/>
        <v>40090</v>
      </c>
      <c r="C520" s="32">
        <f>_xll.HLV5r3.Financial.Cache.GetValue($B$3,B520)</f>
        <v>0.10004060963013334</v>
      </c>
    </row>
    <row r="521" spans="2:3">
      <c r="B521" s="25">
        <f t="shared" si="8"/>
        <v>40091</v>
      </c>
      <c r="C521" s="32">
        <f>_xll.HLV5r3.Financial.Cache.GetValue($B$3,B521)</f>
        <v>0.10006861260393887</v>
      </c>
    </row>
    <row r="522" spans="2:3">
      <c r="B522" s="25">
        <f t="shared" si="8"/>
        <v>40092</v>
      </c>
      <c r="C522" s="32">
        <f>_xll.HLV5r3.Financial.Cache.GetValue($B$3,B522)</f>
        <v>0.10009661557774439</v>
      </c>
    </row>
    <row r="523" spans="2:3">
      <c r="B523" s="25">
        <f t="shared" si="8"/>
        <v>40093</v>
      </c>
      <c r="C523" s="32">
        <f>_xll.HLV5r3.Financial.Cache.GetValue($B$3,B523)</f>
        <v>0.10012461855154993</v>
      </c>
    </row>
    <row r="524" spans="2:3">
      <c r="B524" s="25">
        <f t="shared" si="8"/>
        <v>40094</v>
      </c>
      <c r="C524" s="32">
        <f>_xll.HLV5r3.Financial.Cache.GetValue($B$3,B524)</f>
        <v>0.10015262152535545</v>
      </c>
    </row>
    <row r="525" spans="2:3">
      <c r="B525" s="25">
        <f t="shared" si="8"/>
        <v>40095</v>
      </c>
      <c r="C525" s="32">
        <f>_xll.HLV5r3.Financial.Cache.GetValue($B$3,B525)</f>
        <v>0.10018062449916099</v>
      </c>
    </row>
    <row r="526" spans="2:3">
      <c r="B526" s="25">
        <f t="shared" si="8"/>
        <v>40096</v>
      </c>
      <c r="C526" s="32">
        <f>_xll.HLV5r3.Financial.Cache.GetValue($B$3,B526)</f>
        <v>0.10020862747296651</v>
      </c>
    </row>
    <row r="527" spans="2:3">
      <c r="B527" s="25">
        <f t="shared" si="8"/>
        <v>40097</v>
      </c>
      <c r="C527" s="32">
        <f>_xll.HLV5r3.Financial.Cache.GetValue($B$3,B527)</f>
        <v>0.10023663044677204</v>
      </c>
    </row>
    <row r="528" spans="2:3">
      <c r="B528" s="25">
        <f t="shared" si="8"/>
        <v>40098</v>
      </c>
      <c r="C528" s="32">
        <f>_xll.HLV5r3.Financial.Cache.GetValue($B$3,B528)</f>
        <v>0.10026463342057756</v>
      </c>
    </row>
    <row r="529" spans="2:3">
      <c r="B529" s="25">
        <f t="shared" si="8"/>
        <v>40099</v>
      </c>
      <c r="C529" s="32">
        <f>_xll.HLV5r3.Financial.Cache.GetValue($B$3,B529)</f>
        <v>0.1002926363943831</v>
      </c>
    </row>
    <row r="530" spans="2:3">
      <c r="B530" s="25">
        <f t="shared" si="8"/>
        <v>40100</v>
      </c>
      <c r="C530" s="32">
        <f>_xll.HLV5r3.Financial.Cache.GetValue($B$3,B530)</f>
        <v>0.10032063936818864</v>
      </c>
    </row>
    <row r="531" spans="2:3">
      <c r="B531" s="25">
        <f t="shared" si="8"/>
        <v>40101</v>
      </c>
      <c r="C531" s="32">
        <f>_xll.HLV5r3.Financial.Cache.GetValue($B$3,B531)</f>
        <v>0.10034864234199416</v>
      </c>
    </row>
    <row r="532" spans="2:3">
      <c r="B532" s="25">
        <f t="shared" si="8"/>
        <v>40102</v>
      </c>
      <c r="C532" s="32">
        <f>_xll.HLV5r3.Financial.Cache.GetValue($B$3,B532)</f>
        <v>0.10037664531579968</v>
      </c>
    </row>
    <row r="533" spans="2:3">
      <c r="B533" s="25">
        <f t="shared" si="8"/>
        <v>40103</v>
      </c>
      <c r="C533" s="32">
        <f>_xll.HLV5r3.Financial.Cache.GetValue($B$3,B533)</f>
        <v>0.10040464828960521</v>
      </c>
    </row>
    <row r="534" spans="2:3">
      <c r="B534" s="25">
        <f t="shared" si="8"/>
        <v>40104</v>
      </c>
      <c r="C534" s="32">
        <f>_xll.HLV5r3.Financial.Cache.GetValue($B$3,B534)</f>
        <v>0.10043265126341074</v>
      </c>
    </row>
    <row r="535" spans="2:3">
      <c r="B535" s="25">
        <f t="shared" si="8"/>
        <v>40105</v>
      </c>
      <c r="C535" s="32">
        <f>_xll.HLV5r3.Financial.Cache.GetValue($B$3,B535)</f>
        <v>0.10046065423721627</v>
      </c>
    </row>
    <row r="536" spans="2:3">
      <c r="B536" s="25">
        <f t="shared" si="8"/>
        <v>40106</v>
      </c>
      <c r="C536" s="32">
        <f>_xll.HLV5r3.Financial.Cache.GetValue($B$3,B536)</f>
        <v>0.10048865721102179</v>
      </c>
    </row>
    <row r="537" spans="2:3">
      <c r="B537" s="25">
        <f t="shared" si="8"/>
        <v>40107</v>
      </c>
      <c r="C537" s="32">
        <f>_xll.HLV5r3.Financial.Cache.GetValue($B$3,B537)</f>
        <v>0.10051666018482733</v>
      </c>
    </row>
    <row r="538" spans="2:3">
      <c r="B538" s="25">
        <f t="shared" si="8"/>
        <v>40108</v>
      </c>
      <c r="C538" s="32">
        <f>_xll.HLV5r3.Financial.Cache.GetValue($B$3,B538)</f>
        <v>0.10054466315863285</v>
      </c>
    </row>
    <row r="539" spans="2:3">
      <c r="B539" s="25">
        <f t="shared" si="8"/>
        <v>40109</v>
      </c>
      <c r="C539" s="32">
        <f>_xll.HLV5r3.Financial.Cache.GetValue($B$3,B539)</f>
        <v>0.10057266613243838</v>
      </c>
    </row>
    <row r="540" spans="2:3">
      <c r="B540" s="25">
        <f t="shared" si="8"/>
        <v>40110</v>
      </c>
      <c r="C540" s="32">
        <f>_xll.HLV5r3.Financial.Cache.GetValue($B$3,B540)</f>
        <v>0.10060066910624391</v>
      </c>
    </row>
    <row r="541" spans="2:3">
      <c r="B541" s="25">
        <f t="shared" si="8"/>
        <v>40111</v>
      </c>
      <c r="C541" s="32">
        <f>_xll.HLV5r3.Financial.Cache.GetValue($B$3,B541)</f>
        <v>0.10062867208004944</v>
      </c>
    </row>
    <row r="542" spans="2:3">
      <c r="B542" s="25">
        <f t="shared" si="8"/>
        <v>40112</v>
      </c>
      <c r="C542" s="32">
        <f>_xll.HLV5r3.Financial.Cache.GetValue($B$3,B542)</f>
        <v>0.10065667505385496</v>
      </c>
    </row>
    <row r="543" spans="2:3">
      <c r="B543" s="25">
        <f t="shared" si="8"/>
        <v>40113</v>
      </c>
      <c r="C543" s="32">
        <f>_xll.HLV5r3.Financial.Cache.GetValue($B$3,B543)</f>
        <v>0.1006846780276605</v>
      </c>
    </row>
    <row r="544" spans="2:3">
      <c r="B544" s="25">
        <f t="shared" si="8"/>
        <v>40114</v>
      </c>
      <c r="C544" s="32">
        <f>_xll.HLV5r3.Financial.Cache.GetValue($B$3,B544)</f>
        <v>0.10071268100146602</v>
      </c>
    </row>
    <row r="545" spans="2:3">
      <c r="B545" s="25">
        <f t="shared" si="8"/>
        <v>40115</v>
      </c>
      <c r="C545" s="32">
        <f>_xll.HLV5r3.Financial.Cache.GetValue($B$3,B545)</f>
        <v>0.10074068397527156</v>
      </c>
    </row>
    <row r="546" spans="2:3">
      <c r="B546" s="25">
        <f t="shared" si="8"/>
        <v>40116</v>
      </c>
      <c r="C546" s="32">
        <f>_xll.HLV5r3.Financial.Cache.GetValue($B$3,B546)</f>
        <v>0.10076868694907708</v>
      </c>
    </row>
    <row r="547" spans="2:3">
      <c r="B547" s="25">
        <f t="shared" si="8"/>
        <v>40117</v>
      </c>
      <c r="C547" s="32">
        <f>_xll.HLV5r3.Financial.Cache.GetValue($B$3,B547)</f>
        <v>0.10079668992288261</v>
      </c>
    </row>
    <row r="548" spans="2:3">
      <c r="B548" s="25">
        <f t="shared" si="8"/>
        <v>40118</v>
      </c>
      <c r="C548" s="32">
        <f>_xll.HLV5r3.Financial.Cache.GetValue($B$3,B548)</f>
        <v>0.10082469289668813</v>
      </c>
    </row>
    <row r="549" spans="2:3">
      <c r="B549" s="25">
        <f t="shared" si="8"/>
        <v>40119</v>
      </c>
      <c r="C549" s="32">
        <f>_xll.HLV5r3.Financial.Cache.GetValue($B$3,B549)</f>
        <v>0.10085269587049367</v>
      </c>
    </row>
    <row r="550" spans="2:3">
      <c r="B550" s="25">
        <f t="shared" si="8"/>
        <v>40120</v>
      </c>
      <c r="C550" s="32">
        <f>_xll.HLV5r3.Financial.Cache.GetValue($B$3,B550)</f>
        <v>0.1008806988442992</v>
      </c>
    </row>
    <row r="551" spans="2:3">
      <c r="B551" s="25">
        <f t="shared" si="8"/>
        <v>40121</v>
      </c>
      <c r="C551" s="32">
        <f>_xll.HLV5r3.Financial.Cache.GetValue($B$3,B551)</f>
        <v>0.10090870181810473</v>
      </c>
    </row>
    <row r="552" spans="2:3">
      <c r="B552" s="25">
        <f t="shared" si="8"/>
        <v>40122</v>
      </c>
      <c r="C552" s="32">
        <f>_xll.HLV5r3.Financial.Cache.GetValue($B$3,B552)</f>
        <v>0.10093670479191026</v>
      </c>
    </row>
    <row r="553" spans="2:3">
      <c r="B553" s="25">
        <f t="shared" si="8"/>
        <v>40123</v>
      </c>
      <c r="C553" s="32">
        <f>_xll.HLV5r3.Financial.Cache.GetValue($B$3,B553)</f>
        <v>0.10096470776571578</v>
      </c>
    </row>
    <row r="554" spans="2:3">
      <c r="B554" s="25">
        <f t="shared" si="8"/>
        <v>40124</v>
      </c>
      <c r="C554" s="32">
        <f>_xll.HLV5r3.Financial.Cache.GetValue($B$3,B554)</f>
        <v>0.10099271073952132</v>
      </c>
    </row>
    <row r="555" spans="2:3">
      <c r="B555" s="25">
        <f t="shared" si="8"/>
        <v>40125</v>
      </c>
      <c r="C555" s="32">
        <f>_xll.HLV5r3.Financial.Cache.GetValue($B$3,B555)</f>
        <v>0.10102071371332684</v>
      </c>
    </row>
    <row r="556" spans="2:3">
      <c r="B556" s="25">
        <f t="shared" si="8"/>
        <v>40126</v>
      </c>
      <c r="C556" s="32">
        <f>_xll.HLV5r3.Financial.Cache.GetValue($B$3,B556)</f>
        <v>0.10104871668713238</v>
      </c>
    </row>
    <row r="557" spans="2:3">
      <c r="B557" s="25">
        <f t="shared" si="8"/>
        <v>40127</v>
      </c>
      <c r="C557" s="32">
        <f>_xll.HLV5r3.Financial.Cache.GetValue($B$3,B557)</f>
        <v>0.1010767196609379</v>
      </c>
    </row>
    <row r="558" spans="2:3">
      <c r="B558" s="25">
        <f t="shared" si="8"/>
        <v>40128</v>
      </c>
      <c r="C558" s="32">
        <f>_xll.HLV5r3.Financial.Cache.GetValue($B$3,B558)</f>
        <v>0.10110472263474343</v>
      </c>
    </row>
    <row r="559" spans="2:3">
      <c r="B559" s="25">
        <f t="shared" si="8"/>
        <v>40129</v>
      </c>
      <c r="C559" s="32">
        <f>_xll.HLV5r3.Financial.Cache.GetValue($B$3,B559)</f>
        <v>0.10113272560854895</v>
      </c>
    </row>
    <row r="560" spans="2:3">
      <c r="B560" s="25">
        <f t="shared" si="8"/>
        <v>40130</v>
      </c>
      <c r="C560" s="32">
        <f>_xll.HLV5r3.Financial.Cache.GetValue($B$3,B560)</f>
        <v>0.10116072858235449</v>
      </c>
    </row>
    <row r="561" spans="2:3">
      <c r="B561" s="25">
        <f t="shared" si="8"/>
        <v>40131</v>
      </c>
      <c r="C561" s="32">
        <f>_xll.HLV5r3.Financial.Cache.GetValue($B$3,B561)</f>
        <v>0.10118873155616001</v>
      </c>
    </row>
    <row r="562" spans="2:3">
      <c r="B562" s="25">
        <f t="shared" si="8"/>
        <v>40132</v>
      </c>
      <c r="C562" s="32">
        <f>_xll.HLV5r3.Financial.Cache.GetValue($B$3,B562)</f>
        <v>0.10121673452996555</v>
      </c>
    </row>
    <row r="563" spans="2:3">
      <c r="B563" s="25">
        <f t="shared" si="8"/>
        <v>40133</v>
      </c>
      <c r="C563" s="32">
        <f>_xll.HLV5r3.Financial.Cache.GetValue($B$3,B563)</f>
        <v>0.10124473750377107</v>
      </c>
    </row>
    <row r="564" spans="2:3">
      <c r="B564" s="25">
        <f t="shared" si="8"/>
        <v>40134</v>
      </c>
      <c r="C564" s="32">
        <f>_xll.HLV5r3.Financial.Cache.GetValue($B$3,B564)</f>
        <v>0.1012727404775766</v>
      </c>
    </row>
    <row r="565" spans="2:3">
      <c r="B565" s="25">
        <f t="shared" si="8"/>
        <v>40135</v>
      </c>
      <c r="C565" s="32">
        <f>_xll.HLV5r3.Financial.Cache.GetValue($B$3,B565)</f>
        <v>0.10130074345138212</v>
      </c>
    </row>
    <row r="566" spans="2:3">
      <c r="B566" s="25">
        <f t="shared" si="8"/>
        <v>40136</v>
      </c>
      <c r="C566" s="32">
        <f>_xll.HLV5r3.Financial.Cache.GetValue($B$3,B566)</f>
        <v>0.10132874642518765</v>
      </c>
    </row>
    <row r="567" spans="2:3">
      <c r="B567" s="25">
        <f t="shared" si="8"/>
        <v>40137</v>
      </c>
      <c r="C567" s="32">
        <f>_xll.HLV5r3.Financial.Cache.GetValue($B$3,B567)</f>
        <v>0.10135674939899318</v>
      </c>
    </row>
    <row r="568" spans="2:3">
      <c r="B568" s="25">
        <f t="shared" si="8"/>
        <v>40138</v>
      </c>
      <c r="C568" s="32">
        <f>_xll.HLV5r3.Financial.Cache.GetValue($B$3,B568)</f>
        <v>0.1013847523727987</v>
      </c>
    </row>
    <row r="569" spans="2:3">
      <c r="B569" s="25">
        <f t="shared" si="8"/>
        <v>40139</v>
      </c>
      <c r="C569" s="32">
        <f>_xll.HLV5r3.Financial.Cache.GetValue($B$3,B569)</f>
        <v>0.10141275534660424</v>
      </c>
    </row>
    <row r="570" spans="2:3">
      <c r="B570" s="25">
        <f t="shared" si="8"/>
        <v>40140</v>
      </c>
      <c r="C570" s="32">
        <f>_xll.HLV5r3.Financial.Cache.GetValue($B$3,B570)</f>
        <v>0.10144075832040977</v>
      </c>
    </row>
    <row r="571" spans="2:3">
      <c r="B571" s="25">
        <f t="shared" si="8"/>
        <v>40141</v>
      </c>
      <c r="C571" s="32">
        <f>_xll.HLV5r3.Financial.Cache.GetValue($B$3,B571)</f>
        <v>0.1014687612942153</v>
      </c>
    </row>
    <row r="572" spans="2:3">
      <c r="B572" s="25">
        <f t="shared" si="8"/>
        <v>40142</v>
      </c>
      <c r="C572" s="32">
        <f>_xll.HLV5r3.Financial.Cache.GetValue($B$3,B572)</f>
        <v>0.10149676426802083</v>
      </c>
    </row>
    <row r="573" spans="2:3">
      <c r="B573" s="25">
        <f t="shared" si="8"/>
        <v>40143</v>
      </c>
      <c r="C573" s="32">
        <f>_xll.HLV5r3.Financial.Cache.GetValue($B$3,B573)</f>
        <v>0.10152476724182635</v>
      </c>
    </row>
    <row r="574" spans="2:3">
      <c r="B574" s="25">
        <f t="shared" si="8"/>
        <v>40144</v>
      </c>
      <c r="C574" s="32">
        <f>_xll.HLV5r3.Financial.Cache.GetValue($B$3,B574)</f>
        <v>0.10155277021563189</v>
      </c>
    </row>
    <row r="575" spans="2:3">
      <c r="B575" s="25">
        <f t="shared" si="8"/>
        <v>40145</v>
      </c>
      <c r="C575" s="32">
        <f>_xll.HLV5r3.Financial.Cache.GetValue($B$3,B575)</f>
        <v>0.10158077318943741</v>
      </c>
    </row>
    <row r="576" spans="2:3">
      <c r="B576" s="25">
        <f t="shared" si="8"/>
        <v>40146</v>
      </c>
      <c r="C576" s="32">
        <f>_xll.HLV5r3.Financial.Cache.GetValue($B$3,B576)</f>
        <v>0.10160877616324294</v>
      </c>
    </row>
    <row r="577" spans="2:3">
      <c r="B577" s="25">
        <f t="shared" si="8"/>
        <v>40147</v>
      </c>
      <c r="C577" s="32">
        <f>_xll.HLV5r3.Financial.Cache.GetValue($B$3,B577)</f>
        <v>0.10163677913704847</v>
      </c>
    </row>
    <row r="578" spans="2:3">
      <c r="B578" s="25">
        <f t="shared" ref="B578:B641" si="9">B577+1</f>
        <v>40148</v>
      </c>
      <c r="C578" s="32">
        <f>_xll.HLV5r3.Financial.Cache.GetValue($B$3,B578)</f>
        <v>0.101664782110854</v>
      </c>
    </row>
    <row r="579" spans="2:3">
      <c r="B579" s="25">
        <f t="shared" si="9"/>
        <v>40149</v>
      </c>
      <c r="C579" s="32">
        <f>_xll.HLV5r3.Financial.Cache.GetValue($B$3,B579)</f>
        <v>0.10169278508465952</v>
      </c>
    </row>
    <row r="580" spans="2:3">
      <c r="B580" s="25">
        <f t="shared" si="9"/>
        <v>40150</v>
      </c>
      <c r="C580" s="32">
        <f>_xll.HLV5r3.Financial.Cache.GetValue($B$3,B580)</f>
        <v>0.10172078805846506</v>
      </c>
    </row>
    <row r="581" spans="2:3">
      <c r="B581" s="25">
        <f t="shared" si="9"/>
        <v>40151</v>
      </c>
      <c r="C581" s="32">
        <f>_xll.HLV5r3.Financial.Cache.GetValue($B$3,B581)</f>
        <v>0.10174879103227058</v>
      </c>
    </row>
    <row r="582" spans="2:3">
      <c r="B582" s="25">
        <f t="shared" si="9"/>
        <v>40152</v>
      </c>
      <c r="C582" s="32">
        <f>_xll.HLV5r3.Financial.Cache.GetValue($B$3,B582)</f>
        <v>0.10177679400607612</v>
      </c>
    </row>
    <row r="583" spans="2:3">
      <c r="B583" s="25">
        <f t="shared" si="9"/>
        <v>40153</v>
      </c>
      <c r="C583" s="32">
        <f>_xll.HLV5r3.Financial.Cache.GetValue($B$3,B583)</f>
        <v>0.10180479697988164</v>
      </c>
    </row>
    <row r="584" spans="2:3">
      <c r="B584" s="25">
        <f t="shared" si="9"/>
        <v>40154</v>
      </c>
      <c r="C584" s="32">
        <f>_xll.HLV5r3.Financial.Cache.GetValue($B$3,B584)</f>
        <v>0.10183279995368717</v>
      </c>
    </row>
    <row r="585" spans="2:3">
      <c r="B585" s="25">
        <f t="shared" si="9"/>
        <v>40155</v>
      </c>
      <c r="C585" s="32">
        <f>_xll.HLV5r3.Financial.Cache.GetValue($B$3,B585)</f>
        <v>0.10186080292749269</v>
      </c>
    </row>
    <row r="586" spans="2:3">
      <c r="B586" s="25">
        <f t="shared" si="9"/>
        <v>40156</v>
      </c>
      <c r="C586" s="32">
        <f>_xll.HLV5r3.Financial.Cache.GetValue($B$3,B586)</f>
        <v>0.10188880590129823</v>
      </c>
    </row>
    <row r="587" spans="2:3">
      <c r="B587" s="25">
        <f t="shared" si="9"/>
        <v>40157</v>
      </c>
      <c r="C587" s="32">
        <f>_xll.HLV5r3.Financial.Cache.GetValue($B$3,B587)</f>
        <v>0.10191680887510375</v>
      </c>
    </row>
    <row r="588" spans="2:3">
      <c r="B588" s="25">
        <f t="shared" si="9"/>
        <v>40158</v>
      </c>
      <c r="C588" s="32">
        <f>_xll.HLV5r3.Financial.Cache.GetValue($B$3,B588)</f>
        <v>0.10194481184890929</v>
      </c>
    </row>
    <row r="589" spans="2:3">
      <c r="B589" s="25">
        <f t="shared" si="9"/>
        <v>40159</v>
      </c>
      <c r="C589" s="32">
        <f>_xll.HLV5r3.Financial.Cache.GetValue($B$3,B589)</f>
        <v>0.10197281482271481</v>
      </c>
    </row>
    <row r="590" spans="2:3">
      <c r="B590" s="25">
        <f t="shared" si="9"/>
        <v>40160</v>
      </c>
      <c r="C590" s="32">
        <f>_xll.HLV5r3.Financial.Cache.GetValue($B$3,B590)</f>
        <v>0.10200081779652034</v>
      </c>
    </row>
    <row r="591" spans="2:3">
      <c r="B591" s="25">
        <f t="shared" si="9"/>
        <v>40161</v>
      </c>
      <c r="C591" s="32">
        <f>_xll.HLV5r3.Financial.Cache.GetValue($B$3,B591)</f>
        <v>0.10202882077032586</v>
      </c>
    </row>
    <row r="592" spans="2:3">
      <c r="B592" s="25">
        <f t="shared" si="9"/>
        <v>40162</v>
      </c>
      <c r="C592" s="32">
        <f>_xll.HLV5r3.Financial.Cache.GetValue($B$3,B592)</f>
        <v>0.1020568237441314</v>
      </c>
    </row>
    <row r="593" spans="2:3">
      <c r="B593" s="25">
        <f t="shared" si="9"/>
        <v>40163</v>
      </c>
      <c r="C593" s="32">
        <f>_xll.HLV5r3.Financial.Cache.GetValue($B$3,B593)</f>
        <v>0.10208482671793692</v>
      </c>
    </row>
    <row r="594" spans="2:3">
      <c r="B594" s="25">
        <f t="shared" si="9"/>
        <v>40164</v>
      </c>
      <c r="C594" s="32">
        <f>_xll.HLV5r3.Financial.Cache.GetValue($B$3,B594)</f>
        <v>0.10211282969174246</v>
      </c>
    </row>
    <row r="595" spans="2:3">
      <c r="B595" s="25">
        <f t="shared" si="9"/>
        <v>40165</v>
      </c>
      <c r="C595" s="32">
        <f>_xll.HLV5r3.Financial.Cache.GetValue($B$3,B595)</f>
        <v>0.10214083266554798</v>
      </c>
    </row>
    <row r="596" spans="2:3">
      <c r="B596" s="25">
        <f t="shared" si="9"/>
        <v>40166</v>
      </c>
      <c r="C596" s="32">
        <f>_xll.HLV5r3.Financial.Cache.GetValue($B$3,B596)</f>
        <v>0.10216883563935351</v>
      </c>
    </row>
    <row r="597" spans="2:3">
      <c r="B597" s="25">
        <f t="shared" si="9"/>
        <v>40167</v>
      </c>
      <c r="C597" s="32">
        <f>_xll.HLV5r3.Financial.Cache.GetValue($B$3,B597)</f>
        <v>0.10219683861315904</v>
      </c>
    </row>
    <row r="598" spans="2:3">
      <c r="B598" s="25">
        <f t="shared" si="9"/>
        <v>40168</v>
      </c>
      <c r="C598" s="32">
        <f>_xll.HLV5r3.Financial.Cache.GetValue($B$3,B598)</f>
        <v>0.10222484158696457</v>
      </c>
    </row>
    <row r="599" spans="2:3">
      <c r="B599" s="25">
        <f t="shared" si="9"/>
        <v>40169</v>
      </c>
      <c r="C599" s="32">
        <f>_xll.HLV5r3.Financial.Cache.GetValue($B$3,B599)</f>
        <v>0.10225284456077009</v>
      </c>
    </row>
    <row r="600" spans="2:3">
      <c r="B600" s="25">
        <f t="shared" si="9"/>
        <v>40170</v>
      </c>
      <c r="C600" s="32">
        <f>_xll.HLV5r3.Financial.Cache.GetValue($B$3,B600)</f>
        <v>0.10228084753457563</v>
      </c>
    </row>
    <row r="601" spans="2:3">
      <c r="B601" s="25">
        <f t="shared" si="9"/>
        <v>40171</v>
      </c>
      <c r="C601" s="32">
        <f>_xll.HLV5r3.Financial.Cache.GetValue($B$3,B601)</f>
        <v>0.10230885050838115</v>
      </c>
    </row>
    <row r="602" spans="2:3">
      <c r="B602" s="25">
        <f t="shared" si="9"/>
        <v>40172</v>
      </c>
      <c r="C602" s="32">
        <f>_xll.HLV5r3.Financial.Cache.GetValue($B$3,B602)</f>
        <v>0.10233685348218668</v>
      </c>
    </row>
    <row r="603" spans="2:3">
      <c r="B603" s="25">
        <f t="shared" si="9"/>
        <v>40173</v>
      </c>
      <c r="C603" s="32">
        <f>_xll.HLV5r3.Financial.Cache.GetValue($B$3,B603)</f>
        <v>0.10236485645599221</v>
      </c>
    </row>
    <row r="604" spans="2:3">
      <c r="B604" s="25">
        <f t="shared" si="9"/>
        <v>40174</v>
      </c>
      <c r="C604" s="32">
        <f>_xll.HLV5r3.Financial.Cache.GetValue($B$3,B604)</f>
        <v>0.10239285942979774</v>
      </c>
    </row>
    <row r="605" spans="2:3">
      <c r="B605" s="25">
        <f t="shared" si="9"/>
        <v>40175</v>
      </c>
      <c r="C605" s="32">
        <f>_xll.HLV5r3.Financial.Cache.GetValue($B$3,B605)</f>
        <v>0.10242086240360326</v>
      </c>
    </row>
    <row r="606" spans="2:3">
      <c r="B606" s="25">
        <f t="shared" si="9"/>
        <v>40176</v>
      </c>
      <c r="C606" s="32">
        <f>_xll.HLV5r3.Financial.Cache.GetValue($B$3,B606)</f>
        <v>0.1024488653774088</v>
      </c>
    </row>
    <row r="607" spans="2:3">
      <c r="B607" s="25">
        <f t="shared" si="9"/>
        <v>40177</v>
      </c>
      <c r="C607" s="32">
        <f>_xll.HLV5r3.Financial.Cache.GetValue($B$3,B607)</f>
        <v>0.10247686835121432</v>
      </c>
    </row>
    <row r="608" spans="2:3">
      <c r="B608" s="25">
        <f t="shared" si="9"/>
        <v>40178</v>
      </c>
      <c r="C608" s="32">
        <f>_xll.HLV5r3.Financial.Cache.GetValue($B$3,B608)</f>
        <v>0.10250487132501986</v>
      </c>
    </row>
    <row r="609" spans="2:3">
      <c r="B609" s="25">
        <f t="shared" si="9"/>
        <v>40179</v>
      </c>
      <c r="C609" s="32">
        <f>_xll.HLV5r3.Financial.Cache.GetValue($B$3,B609)</f>
        <v>0.10253287429882538</v>
      </c>
    </row>
    <row r="610" spans="2:3">
      <c r="B610" s="25">
        <f t="shared" si="9"/>
        <v>40180</v>
      </c>
      <c r="C610" s="32">
        <f>_xll.HLV5r3.Financial.Cache.GetValue($B$3,B610)</f>
        <v>0.10256087727263091</v>
      </c>
    </row>
    <row r="611" spans="2:3">
      <c r="B611" s="25">
        <f t="shared" si="9"/>
        <v>40181</v>
      </c>
      <c r="C611" s="32">
        <f>_xll.HLV5r3.Financial.Cache.GetValue($B$3,B611)</f>
        <v>0.10258888024643643</v>
      </c>
    </row>
    <row r="612" spans="2:3">
      <c r="B612" s="25">
        <f t="shared" si="9"/>
        <v>40182</v>
      </c>
      <c r="C612" s="32">
        <f>_xll.HLV5r3.Financial.Cache.GetValue($B$3,B612)</f>
        <v>0.10261688322024197</v>
      </c>
    </row>
    <row r="613" spans="2:3">
      <c r="B613" s="25">
        <f t="shared" si="9"/>
        <v>40183</v>
      </c>
      <c r="C613" s="32">
        <f>_xll.HLV5r3.Financial.Cache.GetValue($B$3,B613)</f>
        <v>0.10264488619404749</v>
      </c>
    </row>
    <row r="614" spans="2:3">
      <c r="B614" s="25">
        <f t="shared" si="9"/>
        <v>40184</v>
      </c>
      <c r="C614" s="32">
        <f>_xll.HLV5r3.Financial.Cache.GetValue($B$3,B614)</f>
        <v>0.10267288916785303</v>
      </c>
    </row>
    <row r="615" spans="2:3">
      <c r="B615" s="25">
        <f t="shared" si="9"/>
        <v>40185</v>
      </c>
      <c r="C615" s="32">
        <f>_xll.HLV5r3.Financial.Cache.GetValue($B$3,B615)</f>
        <v>0.10270089214165855</v>
      </c>
    </row>
    <row r="616" spans="2:3">
      <c r="B616" s="25">
        <f t="shared" si="9"/>
        <v>40186</v>
      </c>
      <c r="C616" s="32">
        <f>_xll.HLV5r3.Financial.Cache.GetValue($B$3,B616)</f>
        <v>0.10272889511546408</v>
      </c>
    </row>
    <row r="617" spans="2:3">
      <c r="B617" s="25">
        <f t="shared" si="9"/>
        <v>40187</v>
      </c>
      <c r="C617" s="32">
        <f>_xll.HLV5r3.Financial.Cache.GetValue($B$3,B617)</f>
        <v>0.1027568980892696</v>
      </c>
    </row>
    <row r="618" spans="2:3">
      <c r="B618" s="25">
        <f t="shared" si="9"/>
        <v>40188</v>
      </c>
      <c r="C618" s="32">
        <f>_xll.HLV5r3.Financial.Cache.GetValue($B$3,B618)</f>
        <v>0.10278490106307514</v>
      </c>
    </row>
    <row r="619" spans="2:3">
      <c r="B619" s="25">
        <f t="shared" si="9"/>
        <v>40189</v>
      </c>
      <c r="C619" s="32">
        <f>_xll.HLV5r3.Financial.Cache.GetValue($B$3,B619)</f>
        <v>0.10281290403688066</v>
      </c>
    </row>
    <row r="620" spans="2:3">
      <c r="B620" s="25">
        <f t="shared" si="9"/>
        <v>40190</v>
      </c>
      <c r="C620" s="32">
        <f>_xll.HLV5r3.Financial.Cache.GetValue($B$3,B620)</f>
        <v>0.1028409070106862</v>
      </c>
    </row>
    <row r="621" spans="2:3">
      <c r="B621" s="25">
        <f t="shared" si="9"/>
        <v>40191</v>
      </c>
      <c r="C621" s="32">
        <f>_xll.HLV5r3.Financial.Cache.GetValue($B$3,B621)</f>
        <v>0.10286890998449172</v>
      </c>
    </row>
    <row r="622" spans="2:3">
      <c r="B622" s="25">
        <f t="shared" si="9"/>
        <v>40192</v>
      </c>
      <c r="C622" s="32">
        <f>_xll.HLV5r3.Financial.Cache.GetValue($B$3,B622)</f>
        <v>0.10289691295829725</v>
      </c>
    </row>
    <row r="623" spans="2:3">
      <c r="B623" s="25">
        <f t="shared" si="9"/>
        <v>40193</v>
      </c>
      <c r="C623" s="32">
        <f>_xll.HLV5r3.Financial.Cache.GetValue($B$3,B623)</f>
        <v>0.10292491593210278</v>
      </c>
    </row>
    <row r="624" spans="2:3">
      <c r="B624" s="25">
        <f t="shared" si="9"/>
        <v>40194</v>
      </c>
      <c r="C624" s="32">
        <f>_xll.HLV5r3.Financial.Cache.GetValue($B$3,B624)</f>
        <v>0.10295291890590831</v>
      </c>
    </row>
    <row r="625" spans="2:3">
      <c r="B625" s="25">
        <f t="shared" si="9"/>
        <v>40195</v>
      </c>
      <c r="C625" s="32">
        <f>_xll.HLV5r3.Financial.Cache.GetValue($B$3,B625)</f>
        <v>0.10298092187971383</v>
      </c>
    </row>
    <row r="626" spans="2:3">
      <c r="B626" s="25">
        <f t="shared" si="9"/>
        <v>40196</v>
      </c>
      <c r="C626" s="32">
        <f>_xll.HLV5r3.Financial.Cache.GetValue($B$3,B626)</f>
        <v>0.10300892485351937</v>
      </c>
    </row>
    <row r="627" spans="2:3">
      <c r="B627" s="25">
        <f t="shared" si="9"/>
        <v>40197</v>
      </c>
      <c r="C627" s="32">
        <f>_xll.HLV5r3.Financial.Cache.GetValue($B$3,B627)</f>
        <v>0.10303692782732489</v>
      </c>
    </row>
    <row r="628" spans="2:3">
      <c r="B628" s="25">
        <f t="shared" si="9"/>
        <v>40198</v>
      </c>
      <c r="C628" s="32">
        <f>_xll.HLV5r3.Financial.Cache.GetValue($B$3,B628)</f>
        <v>0.10306493080113042</v>
      </c>
    </row>
    <row r="629" spans="2:3">
      <c r="B629" s="25">
        <f t="shared" si="9"/>
        <v>40199</v>
      </c>
      <c r="C629" s="32">
        <f>_xll.HLV5r3.Financial.Cache.GetValue($B$3,B629)</f>
        <v>0.10309293377493595</v>
      </c>
    </row>
    <row r="630" spans="2:3">
      <c r="B630" s="25">
        <f t="shared" si="9"/>
        <v>40200</v>
      </c>
      <c r="C630" s="32">
        <f>_xll.HLV5r3.Financial.Cache.GetValue($B$3,B630)</f>
        <v>0.10312093674874148</v>
      </c>
    </row>
    <row r="631" spans="2:3">
      <c r="B631" s="25">
        <f t="shared" si="9"/>
        <v>40201</v>
      </c>
      <c r="C631" s="32">
        <f>_xll.HLV5r3.Financial.Cache.GetValue($B$3,B631)</f>
        <v>0.103148939722547</v>
      </c>
    </row>
    <row r="632" spans="2:3">
      <c r="B632" s="25">
        <f t="shared" si="9"/>
        <v>40202</v>
      </c>
      <c r="C632" s="32">
        <f>_xll.HLV5r3.Financial.Cache.GetValue($B$3,B632)</f>
        <v>0.10317694269635254</v>
      </c>
    </row>
    <row r="633" spans="2:3">
      <c r="B633" s="25">
        <f t="shared" si="9"/>
        <v>40203</v>
      </c>
      <c r="C633" s="32">
        <f>_xll.HLV5r3.Financial.Cache.GetValue($B$3,B633)</f>
        <v>0.10320494567015806</v>
      </c>
    </row>
    <row r="634" spans="2:3">
      <c r="B634" s="25">
        <f t="shared" si="9"/>
        <v>40204</v>
      </c>
      <c r="C634" s="32">
        <f>_xll.HLV5r3.Financial.Cache.GetValue($B$3,B634)</f>
        <v>0.1032329486439636</v>
      </c>
    </row>
    <row r="635" spans="2:3">
      <c r="B635" s="25">
        <f t="shared" si="9"/>
        <v>40205</v>
      </c>
      <c r="C635" s="32">
        <f>_xll.HLV5r3.Financial.Cache.GetValue($B$3,B635)</f>
        <v>0.10326095161776912</v>
      </c>
    </row>
    <row r="636" spans="2:3">
      <c r="B636" s="25">
        <f t="shared" si="9"/>
        <v>40206</v>
      </c>
      <c r="C636" s="32">
        <f>_xll.HLV5r3.Financial.Cache.GetValue($B$3,B636)</f>
        <v>0.10328895459157465</v>
      </c>
    </row>
    <row r="637" spans="2:3">
      <c r="B637" s="25">
        <f t="shared" si="9"/>
        <v>40207</v>
      </c>
      <c r="C637" s="32">
        <f>_xll.HLV5r3.Financial.Cache.GetValue($B$3,B637)</f>
        <v>0.10331695756538017</v>
      </c>
    </row>
    <row r="638" spans="2:3">
      <c r="B638" s="25">
        <f t="shared" si="9"/>
        <v>40208</v>
      </c>
      <c r="C638" s="32">
        <f>_xll.HLV5r3.Financial.Cache.GetValue($B$3,B638)</f>
        <v>0.10334496053918571</v>
      </c>
    </row>
    <row r="639" spans="2:3">
      <c r="B639" s="25">
        <f t="shared" si="9"/>
        <v>40209</v>
      </c>
      <c r="C639" s="32">
        <f>_xll.HLV5r3.Financial.Cache.GetValue($B$3,B639)</f>
        <v>0.10337296351299123</v>
      </c>
    </row>
    <row r="640" spans="2:3">
      <c r="B640" s="25">
        <f t="shared" si="9"/>
        <v>40210</v>
      </c>
      <c r="C640" s="32">
        <f>_xll.HLV5r3.Financial.Cache.GetValue($B$3,B640)</f>
        <v>0.10340096648679677</v>
      </c>
    </row>
    <row r="641" spans="2:3">
      <c r="B641" s="25">
        <f t="shared" si="9"/>
        <v>40211</v>
      </c>
      <c r="C641" s="32">
        <f>_xll.HLV5r3.Financial.Cache.GetValue($B$3,B641)</f>
        <v>0.10342896946060229</v>
      </c>
    </row>
    <row r="642" spans="2:3">
      <c r="B642" s="25">
        <f t="shared" ref="B642:B705" si="10">B641+1</f>
        <v>40212</v>
      </c>
      <c r="C642" s="32">
        <f>_xll.HLV5r3.Financial.Cache.GetValue($B$3,B642)</f>
        <v>0.10345697243440782</v>
      </c>
    </row>
    <row r="643" spans="2:3">
      <c r="B643" s="25">
        <f t="shared" si="10"/>
        <v>40213</v>
      </c>
      <c r="C643" s="32">
        <f>_xll.HLV5r3.Financial.Cache.GetValue($B$3,B643)</f>
        <v>0.10348497540821334</v>
      </c>
    </row>
    <row r="644" spans="2:3">
      <c r="B644" s="25">
        <f t="shared" si="10"/>
        <v>40214</v>
      </c>
      <c r="C644" s="32">
        <f>_xll.HLV5r3.Financial.Cache.GetValue($B$3,B644)</f>
        <v>0.10351297838201888</v>
      </c>
    </row>
    <row r="645" spans="2:3">
      <c r="B645" s="25">
        <f t="shared" si="10"/>
        <v>40215</v>
      </c>
      <c r="C645" s="32">
        <f>_xll.HLV5r3.Financial.Cache.GetValue($B$3,B645)</f>
        <v>0.1035409813558244</v>
      </c>
    </row>
    <row r="646" spans="2:3">
      <c r="B646" s="25">
        <f t="shared" si="10"/>
        <v>40216</v>
      </c>
      <c r="C646" s="32">
        <f>_xll.HLV5r3.Financial.Cache.GetValue($B$3,B646)</f>
        <v>0.10356898432962994</v>
      </c>
    </row>
    <row r="647" spans="2:3">
      <c r="B647" s="25">
        <f t="shared" si="10"/>
        <v>40217</v>
      </c>
      <c r="C647" s="32">
        <f>_xll.HLV5r3.Financial.Cache.GetValue($B$3,B647)</f>
        <v>0.10359698730343546</v>
      </c>
    </row>
    <row r="648" spans="2:3">
      <c r="B648" s="25">
        <f t="shared" si="10"/>
        <v>40218</v>
      </c>
      <c r="C648" s="32">
        <f>_xll.HLV5r3.Financial.Cache.GetValue($B$3,B648)</f>
        <v>0.10362499027724099</v>
      </c>
    </row>
    <row r="649" spans="2:3">
      <c r="B649" s="25">
        <f t="shared" si="10"/>
        <v>40219</v>
      </c>
      <c r="C649" s="32">
        <f>_xll.HLV5r3.Financial.Cache.GetValue($B$3,B649)</f>
        <v>0.103655409785219</v>
      </c>
    </row>
    <row r="650" spans="2:3">
      <c r="B650" s="25">
        <f t="shared" si="10"/>
        <v>40220</v>
      </c>
      <c r="C650" s="32">
        <f>_xll.HLV5r3.Financial.Cache.GetValue($B$3,B650)</f>
        <v>0.10368582929319703</v>
      </c>
    </row>
    <row r="651" spans="2:3">
      <c r="B651" s="25">
        <f t="shared" si="10"/>
        <v>40221</v>
      </c>
      <c r="C651" s="32">
        <f>_xll.HLV5r3.Financial.Cache.GetValue($B$3,B651)</f>
        <v>0.10371624880117504</v>
      </c>
    </row>
    <row r="652" spans="2:3">
      <c r="B652" s="25">
        <f t="shared" si="10"/>
        <v>40222</v>
      </c>
      <c r="C652" s="32">
        <f>_xll.HLV5r3.Financial.Cache.GetValue($B$3,B652)</f>
        <v>0.10374666830915306</v>
      </c>
    </row>
    <row r="653" spans="2:3">
      <c r="B653" s="25">
        <f t="shared" si="10"/>
        <v>40223</v>
      </c>
      <c r="C653" s="32">
        <f>_xll.HLV5r3.Financial.Cache.GetValue($B$3,B653)</f>
        <v>0.10377708781713108</v>
      </c>
    </row>
    <row r="654" spans="2:3">
      <c r="B654" s="25">
        <f t="shared" si="10"/>
        <v>40224</v>
      </c>
      <c r="C654" s="32">
        <f>_xll.HLV5r3.Financial.Cache.GetValue($B$3,B654)</f>
        <v>0.10380750732510909</v>
      </c>
    </row>
    <row r="655" spans="2:3">
      <c r="B655" s="25">
        <f t="shared" si="10"/>
        <v>40225</v>
      </c>
      <c r="C655" s="32">
        <f>_xll.HLV5r3.Financial.Cache.GetValue($B$3,B655)</f>
        <v>0.10383792683308711</v>
      </c>
    </row>
    <row r="656" spans="2:3">
      <c r="B656" s="25">
        <f t="shared" si="10"/>
        <v>40226</v>
      </c>
      <c r="C656" s="32">
        <f>_xll.HLV5r3.Financial.Cache.GetValue($B$3,B656)</f>
        <v>0.10386834634106512</v>
      </c>
    </row>
    <row r="657" spans="2:3">
      <c r="B657" s="25">
        <f t="shared" si="10"/>
        <v>40227</v>
      </c>
      <c r="C657" s="32">
        <f>_xll.HLV5r3.Financial.Cache.GetValue($B$3,B657)</f>
        <v>0.10389876584904315</v>
      </c>
    </row>
    <row r="658" spans="2:3">
      <c r="B658" s="25">
        <f t="shared" si="10"/>
        <v>40228</v>
      </c>
      <c r="C658" s="32">
        <f>_xll.HLV5r3.Financial.Cache.GetValue($B$3,B658)</f>
        <v>0.10392918535702116</v>
      </c>
    </row>
    <row r="659" spans="2:3">
      <c r="B659" s="25">
        <f t="shared" si="10"/>
        <v>40229</v>
      </c>
      <c r="C659" s="32">
        <f>_xll.HLV5r3.Financial.Cache.GetValue($B$3,B659)</f>
        <v>0.10395960486499918</v>
      </c>
    </row>
    <row r="660" spans="2:3">
      <c r="B660" s="25">
        <f t="shared" si="10"/>
        <v>40230</v>
      </c>
      <c r="C660" s="32">
        <f>_xll.HLV5r3.Financial.Cache.GetValue($B$3,B660)</f>
        <v>0.10399002437297719</v>
      </c>
    </row>
    <row r="661" spans="2:3">
      <c r="B661" s="25">
        <f t="shared" si="10"/>
        <v>40231</v>
      </c>
      <c r="C661" s="32">
        <f>_xll.HLV5r3.Financial.Cache.GetValue($B$3,B661)</f>
        <v>0.1040204438809552</v>
      </c>
    </row>
    <row r="662" spans="2:3">
      <c r="B662" s="25">
        <f t="shared" si="10"/>
        <v>40232</v>
      </c>
      <c r="C662" s="32">
        <f>_xll.HLV5r3.Financial.Cache.GetValue($B$3,B662)</f>
        <v>0.10405086338893323</v>
      </c>
    </row>
    <row r="663" spans="2:3">
      <c r="B663" s="25">
        <f t="shared" si="10"/>
        <v>40233</v>
      </c>
      <c r="C663" s="32">
        <f>_xll.HLV5r3.Financial.Cache.GetValue($B$3,B663)</f>
        <v>0.10408128289691124</v>
      </c>
    </row>
    <row r="664" spans="2:3">
      <c r="B664" s="25">
        <f t="shared" si="10"/>
        <v>40234</v>
      </c>
      <c r="C664" s="32">
        <f>_xll.HLV5r3.Financial.Cache.GetValue($B$3,B664)</f>
        <v>0.10411170240488926</v>
      </c>
    </row>
    <row r="665" spans="2:3">
      <c r="B665" s="25">
        <f t="shared" si="10"/>
        <v>40235</v>
      </c>
      <c r="C665" s="32">
        <f>_xll.HLV5r3.Financial.Cache.GetValue($B$3,B665)</f>
        <v>0.10414212191286727</v>
      </c>
    </row>
    <row r="666" spans="2:3">
      <c r="B666" s="25">
        <f t="shared" si="10"/>
        <v>40236</v>
      </c>
      <c r="C666" s="32">
        <f>_xll.HLV5r3.Financial.Cache.GetValue($B$3,B666)</f>
        <v>0.10417254142084528</v>
      </c>
    </row>
    <row r="667" spans="2:3">
      <c r="B667" s="25">
        <f t="shared" si="10"/>
        <v>40237</v>
      </c>
      <c r="C667" s="32">
        <f>_xll.HLV5r3.Financial.Cache.GetValue($B$3,B667)</f>
        <v>0.10420296092882331</v>
      </c>
    </row>
    <row r="668" spans="2:3">
      <c r="B668" s="25">
        <f t="shared" si="10"/>
        <v>40238</v>
      </c>
      <c r="C668" s="32">
        <f>_xll.HLV5r3.Financial.Cache.GetValue($B$3,B668)</f>
        <v>0.10423338043680132</v>
      </c>
    </row>
    <row r="669" spans="2:3">
      <c r="B669" s="25">
        <f t="shared" si="10"/>
        <v>40239</v>
      </c>
      <c r="C669" s="32">
        <f>_xll.HLV5r3.Financial.Cache.GetValue($B$3,B669)</f>
        <v>0.10426379994477934</v>
      </c>
    </row>
    <row r="670" spans="2:3">
      <c r="B670" s="25">
        <f t="shared" si="10"/>
        <v>40240</v>
      </c>
      <c r="C670" s="32">
        <f>_xll.HLV5r3.Financial.Cache.GetValue($B$3,B670)</f>
        <v>0.10429421945275735</v>
      </c>
    </row>
    <row r="671" spans="2:3">
      <c r="B671" s="25">
        <f t="shared" si="10"/>
        <v>40241</v>
      </c>
      <c r="C671" s="32">
        <f>_xll.HLV5r3.Financial.Cache.GetValue($B$3,B671)</f>
        <v>0.10432463896073538</v>
      </c>
    </row>
    <row r="672" spans="2:3">
      <c r="B672" s="25">
        <f t="shared" si="10"/>
        <v>40242</v>
      </c>
      <c r="C672" s="32">
        <f>_xll.HLV5r3.Financial.Cache.GetValue($B$3,B672)</f>
        <v>0.10435505846871339</v>
      </c>
    </row>
    <row r="673" spans="2:3">
      <c r="B673" s="25">
        <f t="shared" si="10"/>
        <v>40243</v>
      </c>
      <c r="C673" s="32">
        <f>_xll.HLV5r3.Financial.Cache.GetValue($B$3,B673)</f>
        <v>0.1043854779766914</v>
      </c>
    </row>
    <row r="674" spans="2:3">
      <c r="B674" s="25">
        <f t="shared" si="10"/>
        <v>40244</v>
      </c>
      <c r="C674" s="32">
        <f>_xll.HLV5r3.Financial.Cache.GetValue($B$3,B674)</f>
        <v>0.10441589748466942</v>
      </c>
    </row>
    <row r="675" spans="2:3">
      <c r="B675" s="25">
        <f t="shared" si="10"/>
        <v>40245</v>
      </c>
      <c r="C675" s="32">
        <f>_xll.HLV5r3.Financial.Cache.GetValue($B$3,B675)</f>
        <v>0.10444631699264743</v>
      </c>
    </row>
    <row r="676" spans="2:3">
      <c r="B676" s="25">
        <f t="shared" si="10"/>
        <v>40246</v>
      </c>
      <c r="C676" s="32">
        <f>_xll.HLV5r3.Financial.Cache.GetValue($B$3,B676)</f>
        <v>0.10447673650062546</v>
      </c>
    </row>
    <row r="677" spans="2:3">
      <c r="B677" s="25">
        <f t="shared" si="10"/>
        <v>40247</v>
      </c>
      <c r="C677" s="32">
        <f>_xll.HLV5r3.Financial.Cache.GetValue($B$3,B677)</f>
        <v>0.10450715600860347</v>
      </c>
    </row>
    <row r="678" spans="2:3">
      <c r="B678" s="25">
        <f t="shared" si="10"/>
        <v>40248</v>
      </c>
      <c r="C678" s="32">
        <f>_xll.HLV5r3.Financial.Cache.GetValue($B$3,B678)</f>
        <v>0.10453757551658148</v>
      </c>
    </row>
    <row r="679" spans="2:3">
      <c r="B679" s="25">
        <f t="shared" si="10"/>
        <v>40249</v>
      </c>
      <c r="C679" s="32">
        <f>_xll.HLV5r3.Financial.Cache.GetValue($B$3,B679)</f>
        <v>0.1045679950245595</v>
      </c>
    </row>
    <row r="680" spans="2:3">
      <c r="B680" s="25">
        <f t="shared" si="10"/>
        <v>40250</v>
      </c>
      <c r="C680" s="32">
        <f>_xll.HLV5r3.Financial.Cache.GetValue($B$3,B680)</f>
        <v>0.10459841453253751</v>
      </c>
    </row>
    <row r="681" spans="2:3">
      <c r="B681" s="25">
        <f t="shared" si="10"/>
        <v>40251</v>
      </c>
      <c r="C681" s="32">
        <f>_xll.HLV5r3.Financial.Cache.GetValue($B$3,B681)</f>
        <v>0.10462883404051554</v>
      </c>
    </row>
    <row r="682" spans="2:3">
      <c r="B682" s="25">
        <f t="shared" si="10"/>
        <v>40252</v>
      </c>
      <c r="C682" s="32">
        <f>_xll.HLV5r3.Financial.Cache.GetValue($B$3,B682)</f>
        <v>0.10465925354849355</v>
      </c>
    </row>
    <row r="683" spans="2:3">
      <c r="B683" s="25">
        <f t="shared" si="10"/>
        <v>40253</v>
      </c>
      <c r="C683" s="32">
        <f>_xll.HLV5r3.Financial.Cache.GetValue($B$3,B683)</f>
        <v>0.10468967305647157</v>
      </c>
    </row>
    <row r="684" spans="2:3">
      <c r="B684" s="25">
        <f t="shared" si="10"/>
        <v>40254</v>
      </c>
      <c r="C684" s="32">
        <f>_xll.HLV5r3.Financial.Cache.GetValue($B$3,B684)</f>
        <v>0.10472009256444959</v>
      </c>
    </row>
    <row r="685" spans="2:3">
      <c r="B685" s="25">
        <f t="shared" si="10"/>
        <v>40255</v>
      </c>
      <c r="C685" s="32">
        <f>_xll.HLV5r3.Financial.Cache.GetValue($B$3,B685)</f>
        <v>0.1047505120724276</v>
      </c>
    </row>
    <row r="686" spans="2:3">
      <c r="B686" s="25">
        <f t="shared" si="10"/>
        <v>40256</v>
      </c>
      <c r="C686" s="32">
        <f>_xll.HLV5r3.Financial.Cache.GetValue($B$3,B686)</f>
        <v>0.10478093158040562</v>
      </c>
    </row>
    <row r="687" spans="2:3">
      <c r="B687" s="25">
        <f t="shared" si="10"/>
        <v>40257</v>
      </c>
      <c r="C687" s="32">
        <f>_xll.HLV5r3.Financial.Cache.GetValue($B$3,B687)</f>
        <v>0.10481135108838363</v>
      </c>
    </row>
    <row r="688" spans="2:3">
      <c r="B688" s="25">
        <f t="shared" si="10"/>
        <v>40258</v>
      </c>
      <c r="C688" s="32">
        <f>_xll.HLV5r3.Financial.Cache.GetValue($B$3,B688)</f>
        <v>0.10484177059636166</v>
      </c>
    </row>
    <row r="689" spans="2:3">
      <c r="B689" s="25">
        <f t="shared" si="10"/>
        <v>40259</v>
      </c>
      <c r="C689" s="32">
        <f>_xll.HLV5r3.Financial.Cache.GetValue($B$3,B689)</f>
        <v>0.10487219010433967</v>
      </c>
    </row>
    <row r="690" spans="2:3">
      <c r="B690" s="25">
        <f t="shared" si="10"/>
        <v>40260</v>
      </c>
      <c r="C690" s="32">
        <f>_xll.HLV5r3.Financial.Cache.GetValue($B$3,B690)</f>
        <v>0.10490260961231769</v>
      </c>
    </row>
    <row r="691" spans="2:3">
      <c r="B691" s="25">
        <f t="shared" si="10"/>
        <v>40261</v>
      </c>
      <c r="C691" s="32">
        <f>_xll.HLV5r3.Financial.Cache.GetValue($B$3,B691)</f>
        <v>0.1049330291202957</v>
      </c>
    </row>
    <row r="692" spans="2:3">
      <c r="B692" s="25">
        <f t="shared" si="10"/>
        <v>40262</v>
      </c>
      <c r="C692" s="32">
        <f>_xll.HLV5r3.Financial.Cache.GetValue($B$3,B692)</f>
        <v>0.10496344862827371</v>
      </c>
    </row>
    <row r="693" spans="2:3">
      <c r="B693" s="25">
        <f t="shared" si="10"/>
        <v>40263</v>
      </c>
      <c r="C693" s="32">
        <f>_xll.HLV5r3.Financial.Cache.GetValue($B$3,B693)</f>
        <v>0.10499386813625174</v>
      </c>
    </row>
    <row r="694" spans="2:3">
      <c r="B694" s="25">
        <f t="shared" si="10"/>
        <v>40264</v>
      </c>
      <c r="C694" s="32">
        <f>_xll.HLV5r3.Financial.Cache.GetValue($B$3,B694)</f>
        <v>0.10502428764422975</v>
      </c>
    </row>
    <row r="695" spans="2:3">
      <c r="B695" s="25">
        <f t="shared" si="10"/>
        <v>40265</v>
      </c>
      <c r="C695" s="32">
        <f>_xll.HLV5r3.Financial.Cache.GetValue($B$3,B695)</f>
        <v>0.10505470715220777</v>
      </c>
    </row>
    <row r="696" spans="2:3">
      <c r="B696" s="25">
        <f t="shared" si="10"/>
        <v>40266</v>
      </c>
      <c r="C696" s="32">
        <f>_xll.HLV5r3.Financial.Cache.GetValue($B$3,B696)</f>
        <v>0.10508512666018578</v>
      </c>
    </row>
    <row r="697" spans="2:3">
      <c r="B697" s="25">
        <f t="shared" si="10"/>
        <v>40267</v>
      </c>
      <c r="C697" s="32">
        <f>_xll.HLV5r3.Financial.Cache.GetValue($B$3,B697)</f>
        <v>0.10511554616816381</v>
      </c>
    </row>
    <row r="698" spans="2:3">
      <c r="B698" s="25">
        <f t="shared" si="10"/>
        <v>40268</v>
      </c>
      <c r="C698" s="32">
        <f>_xll.HLV5r3.Financial.Cache.GetValue($B$3,B698)</f>
        <v>0.10514596567614182</v>
      </c>
    </row>
    <row r="699" spans="2:3">
      <c r="B699" s="25">
        <f t="shared" si="10"/>
        <v>40269</v>
      </c>
      <c r="C699" s="32">
        <f>_xll.HLV5r3.Financial.Cache.GetValue($B$3,B699)</f>
        <v>0.10517638518411983</v>
      </c>
    </row>
    <row r="700" spans="2:3">
      <c r="B700" s="25">
        <f t="shared" si="10"/>
        <v>40270</v>
      </c>
      <c r="C700" s="32">
        <f>_xll.HLV5r3.Financial.Cache.GetValue($B$3,B700)</f>
        <v>0.10520680469209785</v>
      </c>
    </row>
    <row r="701" spans="2:3">
      <c r="B701" s="25">
        <f t="shared" si="10"/>
        <v>40271</v>
      </c>
      <c r="C701" s="32">
        <f>_xll.HLV5r3.Financial.Cache.GetValue($B$3,B701)</f>
        <v>0.10523722420007586</v>
      </c>
    </row>
    <row r="702" spans="2:3">
      <c r="B702" s="25">
        <f t="shared" si="10"/>
        <v>40272</v>
      </c>
      <c r="C702" s="32">
        <f>_xll.HLV5r3.Financial.Cache.GetValue($B$3,B702)</f>
        <v>0.10526764370805389</v>
      </c>
    </row>
    <row r="703" spans="2:3">
      <c r="B703" s="25">
        <f t="shared" si="10"/>
        <v>40273</v>
      </c>
      <c r="C703" s="32">
        <f>_xll.HLV5r3.Financial.Cache.GetValue($B$3,B703)</f>
        <v>0.1052980632160319</v>
      </c>
    </row>
    <row r="704" spans="2:3">
      <c r="B704" s="25">
        <f t="shared" si="10"/>
        <v>40274</v>
      </c>
      <c r="C704" s="32">
        <f>_xll.HLV5r3.Financial.Cache.GetValue($B$3,B704)</f>
        <v>0.10532848272400991</v>
      </c>
    </row>
    <row r="705" spans="2:3">
      <c r="B705" s="25">
        <f t="shared" si="10"/>
        <v>40275</v>
      </c>
      <c r="C705" s="32">
        <f>_xll.HLV5r3.Financial.Cache.GetValue($B$3,B705)</f>
        <v>0.10535890223198793</v>
      </c>
    </row>
    <row r="706" spans="2:3">
      <c r="B706" s="25">
        <f t="shared" ref="B706:B769" si="11">B705+1</f>
        <v>40276</v>
      </c>
      <c r="C706" s="32">
        <f>_xll.HLV5r3.Financial.Cache.GetValue($B$3,B706)</f>
        <v>0.10538932173996594</v>
      </c>
    </row>
    <row r="707" spans="2:3">
      <c r="B707" s="25">
        <f t="shared" si="11"/>
        <v>40277</v>
      </c>
      <c r="C707" s="32">
        <f>_xll.HLV5r3.Financial.Cache.GetValue($B$3,B707)</f>
        <v>0.10541974124794397</v>
      </c>
    </row>
    <row r="708" spans="2:3">
      <c r="B708" s="25">
        <f t="shared" si="11"/>
        <v>40278</v>
      </c>
      <c r="C708" s="32">
        <f>_xll.HLV5r3.Financial.Cache.GetValue($B$3,B708)</f>
        <v>0.10545016075592198</v>
      </c>
    </row>
    <row r="709" spans="2:3">
      <c r="B709" s="25">
        <f t="shared" si="11"/>
        <v>40279</v>
      </c>
      <c r="C709" s="32">
        <f>_xll.HLV5r3.Financial.Cache.GetValue($B$3,B709)</f>
        <v>0.10548058026389999</v>
      </c>
    </row>
    <row r="710" spans="2:3">
      <c r="B710" s="25">
        <f t="shared" si="11"/>
        <v>40280</v>
      </c>
      <c r="C710" s="32">
        <f>_xll.HLV5r3.Financial.Cache.GetValue($B$3,B710)</f>
        <v>0.10551099977187801</v>
      </c>
    </row>
    <row r="711" spans="2:3">
      <c r="B711" s="25">
        <f t="shared" si="11"/>
        <v>40281</v>
      </c>
      <c r="C711" s="32">
        <f>_xll.HLV5r3.Financial.Cache.GetValue($B$3,B711)</f>
        <v>0.10554141927985602</v>
      </c>
    </row>
    <row r="712" spans="2:3">
      <c r="B712" s="25">
        <f t="shared" si="11"/>
        <v>40282</v>
      </c>
      <c r="C712" s="32">
        <f>_xll.HLV5r3.Financial.Cache.GetValue($B$3,B712)</f>
        <v>0.10557183878783405</v>
      </c>
    </row>
    <row r="713" spans="2:3">
      <c r="B713" s="25">
        <f t="shared" si="11"/>
        <v>40283</v>
      </c>
      <c r="C713" s="32">
        <f>_xll.HLV5r3.Financial.Cache.GetValue($B$3,B713)</f>
        <v>0.10560225829581206</v>
      </c>
    </row>
    <row r="714" spans="2:3">
      <c r="B714" s="25">
        <f t="shared" si="11"/>
        <v>40284</v>
      </c>
      <c r="C714" s="32">
        <f>_xll.HLV5r3.Financial.Cache.GetValue($B$3,B714)</f>
        <v>0.10563267780379008</v>
      </c>
    </row>
    <row r="715" spans="2:3">
      <c r="B715" s="25">
        <f t="shared" si="11"/>
        <v>40285</v>
      </c>
      <c r="C715" s="32">
        <f>_xll.HLV5r3.Financial.Cache.GetValue($B$3,B715)</f>
        <v>0.10566309731176809</v>
      </c>
    </row>
    <row r="716" spans="2:3">
      <c r="B716" s="25">
        <f t="shared" si="11"/>
        <v>40286</v>
      </c>
      <c r="C716" s="32">
        <f>_xll.HLV5r3.Financial.Cache.GetValue($B$3,B716)</f>
        <v>0.10569351681974611</v>
      </c>
    </row>
    <row r="717" spans="2:3">
      <c r="B717" s="25">
        <f t="shared" si="11"/>
        <v>40287</v>
      </c>
      <c r="C717" s="32">
        <f>_xll.HLV5r3.Financial.Cache.GetValue($B$3,B717)</f>
        <v>0.10572393632772413</v>
      </c>
    </row>
    <row r="718" spans="2:3">
      <c r="B718" s="25">
        <f t="shared" si="11"/>
        <v>40288</v>
      </c>
      <c r="C718" s="32">
        <f>_xll.HLV5r3.Financial.Cache.GetValue($B$3,B718)</f>
        <v>0.10575435583570214</v>
      </c>
    </row>
    <row r="719" spans="2:3">
      <c r="B719" s="25">
        <f t="shared" si="11"/>
        <v>40289</v>
      </c>
      <c r="C719" s="32">
        <f>_xll.HLV5r3.Financial.Cache.GetValue($B$3,B719)</f>
        <v>0.10578477534368017</v>
      </c>
    </row>
    <row r="720" spans="2:3">
      <c r="B720" s="25">
        <f t="shared" si="11"/>
        <v>40290</v>
      </c>
      <c r="C720" s="32">
        <f>_xll.HLV5r3.Financial.Cache.GetValue($B$3,B720)</f>
        <v>0.10581519485165818</v>
      </c>
    </row>
    <row r="721" spans="2:3">
      <c r="B721" s="25">
        <f t="shared" si="11"/>
        <v>40291</v>
      </c>
      <c r="C721" s="32">
        <f>_xll.HLV5r3.Financial.Cache.GetValue($B$3,B721)</f>
        <v>0.1058456143596362</v>
      </c>
    </row>
    <row r="722" spans="2:3">
      <c r="B722" s="25">
        <f t="shared" si="11"/>
        <v>40292</v>
      </c>
      <c r="C722" s="32">
        <f>_xll.HLV5r3.Financial.Cache.GetValue($B$3,B722)</f>
        <v>0.10587603386761421</v>
      </c>
    </row>
    <row r="723" spans="2:3">
      <c r="B723" s="25">
        <f t="shared" si="11"/>
        <v>40293</v>
      </c>
      <c r="C723" s="32">
        <f>_xll.HLV5r3.Financial.Cache.GetValue($B$3,B723)</f>
        <v>0.10590645337559222</v>
      </c>
    </row>
    <row r="724" spans="2:3">
      <c r="B724" s="25">
        <f t="shared" si="11"/>
        <v>40294</v>
      </c>
      <c r="C724" s="32">
        <f>_xll.HLV5r3.Financial.Cache.GetValue($B$3,B724)</f>
        <v>0.10593687288357025</v>
      </c>
    </row>
    <row r="725" spans="2:3">
      <c r="B725" s="25">
        <f t="shared" si="11"/>
        <v>40295</v>
      </c>
      <c r="C725" s="32">
        <f>_xll.HLV5r3.Financial.Cache.GetValue($B$3,B725)</f>
        <v>0.10596729239154826</v>
      </c>
    </row>
    <row r="726" spans="2:3">
      <c r="B726" s="25">
        <f t="shared" si="11"/>
        <v>40296</v>
      </c>
      <c r="C726" s="32">
        <f>_xll.HLV5r3.Financial.Cache.GetValue($B$3,B726)</f>
        <v>0.10599771189952628</v>
      </c>
    </row>
    <row r="727" spans="2:3">
      <c r="B727" s="25">
        <f t="shared" si="11"/>
        <v>40297</v>
      </c>
      <c r="C727" s="32">
        <f>_xll.HLV5r3.Financial.Cache.GetValue($B$3,B727)</f>
        <v>0.10602813140750429</v>
      </c>
    </row>
    <row r="728" spans="2:3">
      <c r="B728" s="25">
        <f t="shared" si="11"/>
        <v>40298</v>
      </c>
      <c r="C728" s="32">
        <f>_xll.HLV5r3.Financial.Cache.GetValue($B$3,B728)</f>
        <v>0.10605855091548232</v>
      </c>
    </row>
    <row r="729" spans="2:3">
      <c r="B729" s="25">
        <f t="shared" si="11"/>
        <v>40299</v>
      </c>
      <c r="C729" s="32">
        <f>_xll.HLV5r3.Financial.Cache.GetValue($B$3,B729)</f>
        <v>0.10608897042346033</v>
      </c>
    </row>
    <row r="730" spans="2:3">
      <c r="B730" s="25">
        <f t="shared" si="11"/>
        <v>40300</v>
      </c>
      <c r="C730" s="32">
        <f>_xll.HLV5r3.Financial.Cache.GetValue($B$3,B730)</f>
        <v>0.10611938993143834</v>
      </c>
    </row>
    <row r="731" spans="2:3">
      <c r="B731" s="25">
        <f t="shared" si="11"/>
        <v>40301</v>
      </c>
      <c r="C731" s="32">
        <f>_xll.HLV5r3.Financial.Cache.GetValue($B$3,B731)</f>
        <v>0.10614980943941636</v>
      </c>
    </row>
    <row r="732" spans="2:3">
      <c r="B732" s="25">
        <f t="shared" si="11"/>
        <v>40302</v>
      </c>
      <c r="C732" s="32">
        <f>_xll.HLV5r3.Financial.Cache.GetValue($B$3,B732)</f>
        <v>0.10618022894739437</v>
      </c>
    </row>
    <row r="733" spans="2:3">
      <c r="B733" s="25">
        <f t="shared" si="11"/>
        <v>40303</v>
      </c>
      <c r="C733" s="32">
        <f>_xll.HLV5r3.Financial.Cache.GetValue($B$3,B733)</f>
        <v>0.10621064845537238</v>
      </c>
    </row>
    <row r="734" spans="2:3">
      <c r="B734" s="25">
        <f t="shared" si="11"/>
        <v>40304</v>
      </c>
      <c r="C734" s="32">
        <f>_xll.HLV5r3.Financial.Cache.GetValue($B$3,B734)</f>
        <v>0.10624106796335041</v>
      </c>
    </row>
    <row r="735" spans="2:3">
      <c r="B735" s="25">
        <f t="shared" si="11"/>
        <v>40305</v>
      </c>
      <c r="C735" s="32">
        <f>_xll.HLV5r3.Financial.Cache.GetValue($B$3,B735)</f>
        <v>0.10627148747132842</v>
      </c>
    </row>
    <row r="736" spans="2:3">
      <c r="B736" s="25">
        <f t="shared" si="11"/>
        <v>40306</v>
      </c>
      <c r="C736" s="32">
        <f>_xll.HLV5r3.Financial.Cache.GetValue($B$3,B736)</f>
        <v>0.10630190697930644</v>
      </c>
    </row>
    <row r="737" spans="2:3">
      <c r="B737" s="25">
        <f t="shared" si="11"/>
        <v>40307</v>
      </c>
      <c r="C737" s="32">
        <f>_xll.HLV5r3.Financial.Cache.GetValue($B$3,B737)</f>
        <v>0.10633232648728445</v>
      </c>
    </row>
    <row r="738" spans="2:3">
      <c r="B738" s="25">
        <f t="shared" si="11"/>
        <v>40308</v>
      </c>
      <c r="C738" s="32">
        <f>_xll.HLV5r3.Financial.Cache.GetValue($B$3,B738)</f>
        <v>0.10636274599526248</v>
      </c>
    </row>
    <row r="739" spans="2:3">
      <c r="B739" s="25">
        <f t="shared" si="11"/>
        <v>40309</v>
      </c>
      <c r="C739" s="32">
        <f>_xll.HLV5r3.Financial.Cache.GetValue($B$3,B739)</f>
        <v>0.10639316550324049</v>
      </c>
    </row>
    <row r="740" spans="2:3">
      <c r="B740" s="25">
        <f t="shared" si="11"/>
        <v>40310</v>
      </c>
      <c r="C740" s="32">
        <f>_xll.HLV5r3.Financial.Cache.GetValue($B$3,B740)</f>
        <v>0.1064235850112185</v>
      </c>
    </row>
    <row r="741" spans="2:3">
      <c r="B741" s="25">
        <f t="shared" si="11"/>
        <v>40311</v>
      </c>
      <c r="C741" s="32">
        <f>_xll.HLV5r3.Financial.Cache.GetValue($B$3,B741)</f>
        <v>0.10645400451919652</v>
      </c>
    </row>
    <row r="742" spans="2:3">
      <c r="B742" s="25">
        <f t="shared" si="11"/>
        <v>40312</v>
      </c>
      <c r="C742" s="32">
        <f>_xll.HLV5r3.Financial.Cache.GetValue($B$3,B742)</f>
        <v>0.10648442402717453</v>
      </c>
    </row>
    <row r="743" spans="2:3">
      <c r="B743" s="25">
        <f t="shared" si="11"/>
        <v>40313</v>
      </c>
      <c r="C743" s="32">
        <f>_xll.HLV5r3.Financial.Cache.GetValue($B$3,B743)</f>
        <v>0.10651484353515256</v>
      </c>
    </row>
    <row r="744" spans="2:3">
      <c r="B744" s="25">
        <f t="shared" si="11"/>
        <v>40314</v>
      </c>
      <c r="C744" s="32">
        <f>_xll.HLV5r3.Financial.Cache.GetValue($B$3,B744)</f>
        <v>0.10654526304313057</v>
      </c>
    </row>
    <row r="745" spans="2:3">
      <c r="B745" s="25">
        <f t="shared" si="11"/>
        <v>40315</v>
      </c>
      <c r="C745" s="32">
        <f>_xll.HLV5r3.Financial.Cache.GetValue($B$3,B745)</f>
        <v>0.10657568255110859</v>
      </c>
    </row>
    <row r="746" spans="2:3">
      <c r="B746" s="25">
        <f t="shared" si="11"/>
        <v>40316</v>
      </c>
      <c r="C746" s="32">
        <f>_xll.HLV5r3.Financial.Cache.GetValue($B$3,B746)</f>
        <v>0.1066061020590866</v>
      </c>
    </row>
    <row r="747" spans="2:3">
      <c r="B747" s="25">
        <f t="shared" si="11"/>
        <v>40317</v>
      </c>
      <c r="C747" s="32">
        <f>_xll.HLV5r3.Financial.Cache.GetValue($B$3,B747)</f>
        <v>0.10663652156706463</v>
      </c>
    </row>
    <row r="748" spans="2:3">
      <c r="B748" s="25">
        <f t="shared" si="11"/>
        <v>40318</v>
      </c>
      <c r="C748" s="32">
        <f>_xll.HLV5r3.Financial.Cache.GetValue($B$3,B748)</f>
        <v>0.10666694107504264</v>
      </c>
    </row>
    <row r="749" spans="2:3">
      <c r="B749" s="25">
        <f t="shared" si="11"/>
        <v>40319</v>
      </c>
      <c r="C749" s="32">
        <f>_xll.HLV5r3.Financial.Cache.GetValue($B$3,B749)</f>
        <v>0.10669736058302065</v>
      </c>
    </row>
    <row r="750" spans="2:3">
      <c r="B750" s="25">
        <f t="shared" si="11"/>
        <v>40320</v>
      </c>
      <c r="C750" s="32">
        <f>_xll.HLV5r3.Financial.Cache.GetValue($B$3,B750)</f>
        <v>0.10672778009099868</v>
      </c>
    </row>
    <row r="751" spans="2:3">
      <c r="B751" s="25">
        <f t="shared" si="11"/>
        <v>40321</v>
      </c>
      <c r="C751" s="32">
        <f>_xll.HLV5r3.Financial.Cache.GetValue($B$3,B751)</f>
        <v>0.10675819959897669</v>
      </c>
    </row>
    <row r="752" spans="2:3">
      <c r="B752" s="25">
        <f t="shared" si="11"/>
        <v>40322</v>
      </c>
      <c r="C752" s="32">
        <f>_xll.HLV5r3.Financial.Cache.GetValue($B$3,B752)</f>
        <v>0.1067886191069547</v>
      </c>
    </row>
    <row r="753" spans="2:3">
      <c r="B753" s="25">
        <f t="shared" si="11"/>
        <v>40323</v>
      </c>
      <c r="C753" s="32">
        <f>_xll.HLV5r3.Financial.Cache.GetValue($B$3,B753)</f>
        <v>0.10681903861493272</v>
      </c>
    </row>
    <row r="754" spans="2:3">
      <c r="B754" s="25">
        <f t="shared" si="11"/>
        <v>40324</v>
      </c>
      <c r="C754" s="32">
        <f>_xll.HLV5r3.Financial.Cache.GetValue($B$3,B754)</f>
        <v>0.10684945812291073</v>
      </c>
    </row>
    <row r="755" spans="2:3">
      <c r="B755" s="25">
        <f t="shared" si="11"/>
        <v>40325</v>
      </c>
      <c r="C755" s="32">
        <f>_xll.HLV5r3.Financial.Cache.GetValue($B$3,B755)</f>
        <v>0.10687987763088876</v>
      </c>
    </row>
    <row r="756" spans="2:3">
      <c r="B756" s="25">
        <f t="shared" si="11"/>
        <v>40326</v>
      </c>
      <c r="C756" s="32">
        <f>_xll.HLV5r3.Financial.Cache.GetValue($B$3,B756)</f>
        <v>0.10691029713886677</v>
      </c>
    </row>
    <row r="757" spans="2:3">
      <c r="B757" s="25">
        <f t="shared" si="11"/>
        <v>40327</v>
      </c>
      <c r="C757" s="32">
        <f>_xll.HLV5r3.Financial.Cache.GetValue($B$3,B757)</f>
        <v>0.10694071664684479</v>
      </c>
    </row>
    <row r="758" spans="2:3">
      <c r="B758" s="25">
        <f t="shared" si="11"/>
        <v>40328</v>
      </c>
      <c r="C758" s="32">
        <f>_xll.HLV5r3.Financial.Cache.GetValue($B$3,B758)</f>
        <v>0.1069711361548228</v>
      </c>
    </row>
    <row r="759" spans="2:3">
      <c r="B759" s="25">
        <f t="shared" si="11"/>
        <v>40329</v>
      </c>
      <c r="C759" s="32">
        <f>_xll.HLV5r3.Financial.Cache.GetValue($B$3,B759)</f>
        <v>0.10700155566280083</v>
      </c>
    </row>
    <row r="760" spans="2:3">
      <c r="B760" s="25">
        <f t="shared" si="11"/>
        <v>40330</v>
      </c>
      <c r="C760" s="32">
        <f>_xll.HLV5r3.Financial.Cache.GetValue($B$3,B760)</f>
        <v>0.10703197517077884</v>
      </c>
    </row>
    <row r="761" spans="2:3">
      <c r="B761" s="25">
        <f t="shared" si="11"/>
        <v>40331</v>
      </c>
      <c r="C761" s="32">
        <f>_xll.HLV5r3.Financial.Cache.GetValue($B$3,B761)</f>
        <v>0.10706239467875685</v>
      </c>
    </row>
    <row r="762" spans="2:3">
      <c r="B762" s="25">
        <f t="shared" si="11"/>
        <v>40332</v>
      </c>
      <c r="C762" s="32">
        <f>_xll.HLV5r3.Financial.Cache.GetValue($B$3,B762)</f>
        <v>0.10709281418673487</v>
      </c>
    </row>
    <row r="763" spans="2:3">
      <c r="B763" s="25">
        <f t="shared" si="11"/>
        <v>40333</v>
      </c>
      <c r="C763" s="32">
        <f>_xll.HLV5r3.Financial.Cache.GetValue($B$3,B763)</f>
        <v>0.10712323369471288</v>
      </c>
    </row>
    <row r="764" spans="2:3">
      <c r="B764" s="25">
        <f t="shared" si="11"/>
        <v>40334</v>
      </c>
      <c r="C764" s="32">
        <f>_xll.HLV5r3.Financial.Cache.GetValue($B$3,B764)</f>
        <v>0.10715365320269091</v>
      </c>
    </row>
    <row r="765" spans="2:3">
      <c r="B765" s="25">
        <f t="shared" si="11"/>
        <v>40335</v>
      </c>
      <c r="C765" s="32">
        <f>_xll.HLV5r3.Financial.Cache.GetValue($B$3,B765)</f>
        <v>0.10718407271066892</v>
      </c>
    </row>
    <row r="766" spans="2:3">
      <c r="B766" s="25">
        <f t="shared" si="11"/>
        <v>40336</v>
      </c>
      <c r="C766" s="32">
        <f>_xll.HLV5r3.Financial.Cache.GetValue($B$3,B766)</f>
        <v>0.10721449221864693</v>
      </c>
    </row>
    <row r="767" spans="2:3">
      <c r="B767" s="25">
        <f t="shared" si="11"/>
        <v>40337</v>
      </c>
      <c r="C767" s="32">
        <f>_xll.HLV5r3.Financial.Cache.GetValue($B$3,B767)</f>
        <v>0.10724491172662495</v>
      </c>
    </row>
    <row r="768" spans="2:3">
      <c r="B768" s="25">
        <f t="shared" si="11"/>
        <v>40338</v>
      </c>
      <c r="C768" s="32">
        <f>_xll.HLV5r3.Financial.Cache.GetValue($B$3,B768)</f>
        <v>0.10727533123460296</v>
      </c>
    </row>
    <row r="769" spans="2:3">
      <c r="B769" s="25">
        <f t="shared" si="11"/>
        <v>40339</v>
      </c>
      <c r="C769" s="32">
        <f>_xll.HLV5r3.Financial.Cache.GetValue($B$3,B769)</f>
        <v>0.10730575074258099</v>
      </c>
    </row>
    <row r="770" spans="2:3">
      <c r="B770" s="25">
        <f t="shared" ref="B770:B833" si="12">B769+1</f>
        <v>40340</v>
      </c>
      <c r="C770" s="32">
        <f>_xll.HLV5r3.Financial.Cache.GetValue($B$3,B770)</f>
        <v>0.107336170250559</v>
      </c>
    </row>
    <row r="771" spans="2:3">
      <c r="B771" s="25">
        <f t="shared" si="12"/>
        <v>40341</v>
      </c>
      <c r="C771" s="32">
        <f>_xll.HLV5r3.Financial.Cache.GetValue($B$3,B771)</f>
        <v>0.10736658975853701</v>
      </c>
    </row>
    <row r="772" spans="2:3">
      <c r="B772" s="25">
        <f t="shared" si="12"/>
        <v>40342</v>
      </c>
      <c r="C772" s="32">
        <f>_xll.HLV5r3.Financial.Cache.GetValue($B$3,B772)</f>
        <v>0.10739700926651503</v>
      </c>
    </row>
    <row r="773" spans="2:3">
      <c r="B773" s="25">
        <f t="shared" si="12"/>
        <v>40343</v>
      </c>
      <c r="C773" s="32">
        <f>_xll.HLV5r3.Financial.Cache.GetValue($B$3,B773)</f>
        <v>0.10742742877449304</v>
      </c>
    </row>
    <row r="774" spans="2:3">
      <c r="B774" s="25">
        <f t="shared" si="12"/>
        <v>40344</v>
      </c>
      <c r="C774" s="32">
        <f>_xll.HLV5r3.Financial.Cache.GetValue($B$3,B774)</f>
        <v>0.10745784828247107</v>
      </c>
    </row>
    <row r="775" spans="2:3">
      <c r="B775" s="25">
        <f t="shared" si="12"/>
        <v>40345</v>
      </c>
      <c r="C775" s="32">
        <f>_xll.HLV5r3.Financial.Cache.GetValue($B$3,B775)</f>
        <v>0.10748826779044908</v>
      </c>
    </row>
    <row r="776" spans="2:3">
      <c r="B776" s="25">
        <f t="shared" si="12"/>
        <v>40346</v>
      </c>
      <c r="C776" s="32">
        <f>_xll.HLV5r3.Financial.Cache.GetValue($B$3,B776)</f>
        <v>0.1075186872984271</v>
      </c>
    </row>
    <row r="777" spans="2:3">
      <c r="B777" s="25">
        <f t="shared" si="12"/>
        <v>40347</v>
      </c>
      <c r="C777" s="32">
        <f>_xll.HLV5r3.Financial.Cache.GetValue($B$3,B777)</f>
        <v>0.10754910680640511</v>
      </c>
    </row>
    <row r="778" spans="2:3">
      <c r="B778" s="25">
        <f t="shared" si="12"/>
        <v>40348</v>
      </c>
      <c r="C778" s="32">
        <f>_xll.HLV5r3.Financial.Cache.GetValue($B$3,B778)</f>
        <v>0.10757952631438314</v>
      </c>
    </row>
    <row r="779" spans="2:3">
      <c r="B779" s="25">
        <f t="shared" si="12"/>
        <v>40349</v>
      </c>
      <c r="C779" s="32">
        <f>_xll.HLV5r3.Financial.Cache.GetValue($B$3,B779)</f>
        <v>0.10760994582236115</v>
      </c>
    </row>
    <row r="780" spans="2:3">
      <c r="B780" s="25">
        <f t="shared" si="12"/>
        <v>40350</v>
      </c>
      <c r="C780" s="32">
        <f>_xll.HLV5r3.Financial.Cache.GetValue($B$3,B780)</f>
        <v>0.10764036533033916</v>
      </c>
    </row>
    <row r="781" spans="2:3">
      <c r="B781" s="25">
        <f t="shared" si="12"/>
        <v>40351</v>
      </c>
      <c r="C781" s="32">
        <f>_xll.HLV5r3.Financial.Cache.GetValue($B$3,B781)</f>
        <v>0.10767078483831719</v>
      </c>
    </row>
    <row r="782" spans="2:3">
      <c r="B782" s="25">
        <f t="shared" si="12"/>
        <v>40352</v>
      </c>
      <c r="C782" s="32">
        <f>_xll.HLV5r3.Financial.Cache.GetValue($B$3,B782)</f>
        <v>0.1077012043462952</v>
      </c>
    </row>
    <row r="783" spans="2:3">
      <c r="B783" s="25">
        <f t="shared" si="12"/>
        <v>40353</v>
      </c>
      <c r="C783" s="32">
        <f>_xll.HLV5r3.Financial.Cache.GetValue($B$3,B783)</f>
        <v>0.10773162385427321</v>
      </c>
    </row>
    <row r="784" spans="2:3">
      <c r="B784" s="25">
        <f t="shared" si="12"/>
        <v>40354</v>
      </c>
      <c r="C784" s="32">
        <f>_xll.HLV5r3.Financial.Cache.GetValue($B$3,B784)</f>
        <v>0.10776204336225123</v>
      </c>
    </row>
    <row r="785" spans="2:3">
      <c r="B785" s="25">
        <f t="shared" si="12"/>
        <v>40355</v>
      </c>
      <c r="C785" s="32">
        <f>_xll.HLV5r3.Financial.Cache.GetValue($B$3,B785)</f>
        <v>0.10779246287022924</v>
      </c>
    </row>
    <row r="786" spans="2:3">
      <c r="B786" s="25">
        <f t="shared" si="12"/>
        <v>40356</v>
      </c>
      <c r="C786" s="32">
        <f>_xll.HLV5r3.Financial.Cache.GetValue($B$3,B786)</f>
        <v>0.10782288237820727</v>
      </c>
    </row>
    <row r="787" spans="2:3">
      <c r="B787" s="25">
        <f t="shared" si="12"/>
        <v>40357</v>
      </c>
      <c r="C787" s="32">
        <f>_xll.HLV5r3.Financial.Cache.GetValue($B$3,B787)</f>
        <v>0.10785330188618528</v>
      </c>
    </row>
    <row r="788" spans="2:3">
      <c r="B788" s="25">
        <f t="shared" si="12"/>
        <v>40358</v>
      </c>
      <c r="C788" s="32">
        <f>_xll.HLV5r3.Financial.Cache.GetValue($B$3,B788)</f>
        <v>0.10788372139416329</v>
      </c>
    </row>
    <row r="789" spans="2:3">
      <c r="B789" s="25">
        <f t="shared" si="12"/>
        <v>40359</v>
      </c>
      <c r="C789" s="32">
        <f>_xll.HLV5r3.Financial.Cache.GetValue($B$3,B789)</f>
        <v>0.10791414090214131</v>
      </c>
    </row>
    <row r="790" spans="2:3">
      <c r="B790" s="25">
        <f t="shared" si="12"/>
        <v>40360</v>
      </c>
      <c r="C790" s="32">
        <f>_xll.HLV5r3.Financial.Cache.GetValue($B$3,B790)</f>
        <v>0.10794456041011932</v>
      </c>
    </row>
    <row r="791" spans="2:3">
      <c r="B791" s="25">
        <f t="shared" si="12"/>
        <v>40361</v>
      </c>
      <c r="C791" s="32">
        <f>_xll.HLV5r3.Financial.Cache.GetValue($B$3,B791)</f>
        <v>0.10797497991809735</v>
      </c>
    </row>
    <row r="792" spans="2:3">
      <c r="B792" s="25">
        <f t="shared" si="12"/>
        <v>40362</v>
      </c>
      <c r="C792" s="32">
        <f>_xll.HLV5r3.Financial.Cache.GetValue($B$3,B792)</f>
        <v>0.10800539942607536</v>
      </c>
    </row>
    <row r="793" spans="2:3">
      <c r="B793" s="25">
        <f t="shared" si="12"/>
        <v>40363</v>
      </c>
      <c r="C793" s="32">
        <f>_xll.HLV5r3.Financial.Cache.GetValue($B$3,B793)</f>
        <v>0.10803581893405338</v>
      </c>
    </row>
    <row r="794" spans="2:3">
      <c r="B794" s="25">
        <f t="shared" si="12"/>
        <v>40364</v>
      </c>
      <c r="C794" s="32">
        <f>_xll.HLV5r3.Financial.Cache.GetValue($B$3,B794)</f>
        <v>0.10806623844203139</v>
      </c>
    </row>
    <row r="795" spans="2:3">
      <c r="B795" s="25">
        <f t="shared" si="12"/>
        <v>40365</v>
      </c>
      <c r="C795" s="32">
        <f>_xll.HLV5r3.Financial.Cache.GetValue($B$3,B795)</f>
        <v>0.10809665795000942</v>
      </c>
    </row>
    <row r="796" spans="2:3">
      <c r="B796" s="25">
        <f t="shared" si="12"/>
        <v>40366</v>
      </c>
      <c r="C796" s="32">
        <f>_xll.HLV5r3.Financial.Cache.GetValue($B$3,B796)</f>
        <v>0.10812707745798743</v>
      </c>
    </row>
    <row r="797" spans="2:3">
      <c r="B797" s="25">
        <f t="shared" si="12"/>
        <v>40367</v>
      </c>
      <c r="C797" s="32">
        <f>_xll.HLV5r3.Financial.Cache.GetValue($B$3,B797)</f>
        <v>0.10815749696596544</v>
      </c>
    </row>
    <row r="798" spans="2:3">
      <c r="B798" s="25">
        <f t="shared" si="12"/>
        <v>40368</v>
      </c>
      <c r="C798" s="32">
        <f>_xll.HLV5r3.Financial.Cache.GetValue($B$3,B798)</f>
        <v>0.10818791647394346</v>
      </c>
    </row>
    <row r="799" spans="2:3">
      <c r="B799" s="25">
        <f t="shared" si="12"/>
        <v>40369</v>
      </c>
      <c r="C799" s="32">
        <f>_xll.HLV5r3.Financial.Cache.GetValue($B$3,B799)</f>
        <v>0.10821833598192147</v>
      </c>
    </row>
    <row r="800" spans="2:3">
      <c r="B800" s="25">
        <f t="shared" si="12"/>
        <v>40370</v>
      </c>
      <c r="C800" s="32">
        <f>_xll.HLV5r3.Financial.Cache.GetValue($B$3,B800)</f>
        <v>0.1082487554898995</v>
      </c>
    </row>
    <row r="801" spans="2:3">
      <c r="B801" s="25">
        <f t="shared" si="12"/>
        <v>40371</v>
      </c>
      <c r="C801" s="32">
        <f>_xll.HLV5r3.Financial.Cache.GetValue($B$3,B801)</f>
        <v>0.10827917499787751</v>
      </c>
    </row>
    <row r="802" spans="2:3">
      <c r="B802" s="25">
        <f t="shared" si="12"/>
        <v>40372</v>
      </c>
      <c r="C802" s="32">
        <f>_xll.HLV5r3.Financial.Cache.GetValue($B$3,B802)</f>
        <v>0.10830959450585552</v>
      </c>
    </row>
    <row r="803" spans="2:3">
      <c r="B803" s="25">
        <f t="shared" si="12"/>
        <v>40373</v>
      </c>
      <c r="C803" s="32">
        <f>_xll.HLV5r3.Financial.Cache.GetValue($B$3,B803)</f>
        <v>0.10834001401383354</v>
      </c>
    </row>
    <row r="804" spans="2:3">
      <c r="B804" s="25">
        <f t="shared" si="12"/>
        <v>40374</v>
      </c>
      <c r="C804" s="32">
        <f>_xll.HLV5r3.Financial.Cache.GetValue($B$3,B804)</f>
        <v>0.10837043352181155</v>
      </c>
    </row>
    <row r="805" spans="2:3">
      <c r="B805" s="25">
        <f t="shared" si="12"/>
        <v>40375</v>
      </c>
      <c r="C805" s="32">
        <f>_xll.HLV5r3.Financial.Cache.GetValue($B$3,B805)</f>
        <v>0.10840085302978958</v>
      </c>
    </row>
    <row r="806" spans="2:3">
      <c r="B806" s="25">
        <f t="shared" si="12"/>
        <v>40376</v>
      </c>
      <c r="C806" s="32">
        <f>_xll.HLV5r3.Financial.Cache.GetValue($B$3,B806)</f>
        <v>0.10843127253776759</v>
      </c>
    </row>
    <row r="807" spans="2:3">
      <c r="B807" s="25">
        <f t="shared" si="12"/>
        <v>40377</v>
      </c>
      <c r="C807" s="32">
        <f>_xll.HLV5r3.Financial.Cache.GetValue($B$3,B807)</f>
        <v>0.10846169204574561</v>
      </c>
    </row>
    <row r="808" spans="2:3">
      <c r="B808" s="25">
        <f t="shared" si="12"/>
        <v>40378</v>
      </c>
      <c r="C808" s="32">
        <f>_xll.HLV5r3.Financial.Cache.GetValue($B$3,B808)</f>
        <v>0.10849211155372362</v>
      </c>
    </row>
    <row r="809" spans="2:3">
      <c r="B809" s="25">
        <f t="shared" si="12"/>
        <v>40379</v>
      </c>
      <c r="C809" s="32">
        <f>_xll.HLV5r3.Financial.Cache.GetValue($B$3,B809)</f>
        <v>0.10852253106170165</v>
      </c>
    </row>
    <row r="810" spans="2:3">
      <c r="B810" s="25">
        <f t="shared" si="12"/>
        <v>40380</v>
      </c>
      <c r="C810" s="32">
        <f>_xll.HLV5r3.Financial.Cache.GetValue($B$3,B810)</f>
        <v>0.10855295056967966</v>
      </c>
    </row>
    <row r="811" spans="2:3">
      <c r="B811" s="25">
        <f t="shared" si="12"/>
        <v>40381</v>
      </c>
      <c r="C811" s="32">
        <f>_xll.HLV5r3.Financial.Cache.GetValue($B$3,B811)</f>
        <v>0.10858337007765767</v>
      </c>
    </row>
    <row r="812" spans="2:3">
      <c r="B812" s="25">
        <f t="shared" si="12"/>
        <v>40382</v>
      </c>
      <c r="C812" s="32">
        <f>_xll.HLV5r3.Financial.Cache.GetValue($B$3,B812)</f>
        <v>0.10861378958563569</v>
      </c>
    </row>
    <row r="813" spans="2:3">
      <c r="B813" s="25">
        <f t="shared" si="12"/>
        <v>40383</v>
      </c>
      <c r="C813" s="32">
        <f>_xll.HLV5r3.Financial.Cache.GetValue($B$3,B813)</f>
        <v>0.10864420909361371</v>
      </c>
    </row>
    <row r="814" spans="2:3">
      <c r="B814" s="25">
        <f t="shared" si="12"/>
        <v>40384</v>
      </c>
      <c r="C814" s="32">
        <f>_xll.HLV5r3.Financial.Cache.GetValue($B$3,B814)</f>
        <v>0.10867462860159172</v>
      </c>
    </row>
    <row r="815" spans="2:3">
      <c r="B815" s="25">
        <f t="shared" si="12"/>
        <v>40385</v>
      </c>
      <c r="C815" s="32">
        <f>_xll.HLV5r3.Financial.Cache.GetValue($B$3,B815)</f>
        <v>0.10870504810956974</v>
      </c>
    </row>
    <row r="816" spans="2:3">
      <c r="B816" s="25">
        <f t="shared" si="12"/>
        <v>40386</v>
      </c>
      <c r="C816" s="32">
        <f>_xll.HLV5r3.Financial.Cache.GetValue($B$3,B816)</f>
        <v>0.10873546761754775</v>
      </c>
    </row>
    <row r="817" spans="2:3">
      <c r="B817" s="25">
        <f t="shared" si="12"/>
        <v>40387</v>
      </c>
      <c r="C817" s="32">
        <f>_xll.HLV5r3.Financial.Cache.GetValue($B$3,B817)</f>
        <v>0.10876588712552578</v>
      </c>
    </row>
    <row r="818" spans="2:3">
      <c r="B818" s="25">
        <f t="shared" si="12"/>
        <v>40388</v>
      </c>
      <c r="C818" s="32">
        <f>_xll.HLV5r3.Financial.Cache.GetValue($B$3,B818)</f>
        <v>0.10879630663350379</v>
      </c>
    </row>
    <row r="819" spans="2:3">
      <c r="B819" s="25">
        <f t="shared" si="12"/>
        <v>40389</v>
      </c>
      <c r="C819" s="32">
        <f>_xll.HLV5r3.Financial.Cache.GetValue($B$3,B819)</f>
        <v>0.1088267261414818</v>
      </c>
    </row>
    <row r="820" spans="2:3">
      <c r="B820" s="25">
        <f t="shared" si="12"/>
        <v>40390</v>
      </c>
      <c r="C820" s="32">
        <f>_xll.HLV5r3.Financial.Cache.GetValue($B$3,B820)</f>
        <v>0.10885714564945982</v>
      </c>
    </row>
    <row r="821" spans="2:3">
      <c r="B821" s="25">
        <f t="shared" si="12"/>
        <v>40391</v>
      </c>
      <c r="C821" s="32">
        <f>_xll.HLV5r3.Financial.Cache.GetValue($B$3,B821)</f>
        <v>0.10888756515743783</v>
      </c>
    </row>
    <row r="822" spans="2:3">
      <c r="B822" s="25">
        <f t="shared" si="12"/>
        <v>40392</v>
      </c>
      <c r="C822" s="32">
        <f>_xll.HLV5r3.Financial.Cache.GetValue($B$3,B822)</f>
        <v>0.10891798466541586</v>
      </c>
    </row>
    <row r="823" spans="2:3">
      <c r="B823" s="25">
        <f t="shared" si="12"/>
        <v>40393</v>
      </c>
      <c r="C823" s="32">
        <f>_xll.HLV5r3.Financial.Cache.GetValue($B$3,B823)</f>
        <v>0.10894840417339387</v>
      </c>
    </row>
    <row r="824" spans="2:3">
      <c r="B824" s="25">
        <f t="shared" si="12"/>
        <v>40394</v>
      </c>
      <c r="C824" s="32">
        <f>_xll.HLV5r3.Financial.Cache.GetValue($B$3,B824)</f>
        <v>0.10897882368137189</v>
      </c>
    </row>
    <row r="825" spans="2:3">
      <c r="B825" s="25">
        <f t="shared" si="12"/>
        <v>40395</v>
      </c>
      <c r="C825" s="32">
        <f>_xll.HLV5r3.Financial.Cache.GetValue($B$3,B825)</f>
        <v>0.1090092431893499</v>
      </c>
    </row>
    <row r="826" spans="2:3">
      <c r="B826" s="25">
        <f t="shared" si="12"/>
        <v>40396</v>
      </c>
      <c r="C826" s="32">
        <f>_xll.HLV5r3.Financial.Cache.GetValue($B$3,B826)</f>
        <v>0.10903966269732793</v>
      </c>
    </row>
    <row r="827" spans="2:3">
      <c r="B827" s="25">
        <f t="shared" si="12"/>
        <v>40397</v>
      </c>
      <c r="C827" s="32">
        <f>_xll.HLV5r3.Financial.Cache.GetValue($B$3,B827)</f>
        <v>0.10907008220530594</v>
      </c>
    </row>
    <row r="828" spans="2:3">
      <c r="B828" s="25">
        <f t="shared" si="12"/>
        <v>40398</v>
      </c>
      <c r="C828" s="32">
        <f>_xll.HLV5r3.Financial.Cache.GetValue($B$3,B828)</f>
        <v>0.10910050171328395</v>
      </c>
    </row>
    <row r="829" spans="2:3">
      <c r="B829" s="25">
        <f t="shared" si="12"/>
        <v>40399</v>
      </c>
      <c r="C829" s="32">
        <f>_xll.HLV5r3.Financial.Cache.GetValue($B$3,B829)</f>
        <v>0.10913092122126197</v>
      </c>
    </row>
    <row r="830" spans="2:3">
      <c r="B830" s="25">
        <f t="shared" si="12"/>
        <v>40400</v>
      </c>
      <c r="C830" s="32">
        <f>_xll.HLV5r3.Financial.Cache.GetValue($B$3,B830)</f>
        <v>0.10916134072923998</v>
      </c>
    </row>
    <row r="831" spans="2:3">
      <c r="B831" s="25">
        <f t="shared" si="12"/>
        <v>40401</v>
      </c>
      <c r="C831" s="32">
        <f>_xll.HLV5r3.Financial.Cache.GetValue($B$3,B831)</f>
        <v>0.10919176023721801</v>
      </c>
    </row>
    <row r="832" spans="2:3">
      <c r="B832" s="25">
        <f t="shared" si="12"/>
        <v>40402</v>
      </c>
      <c r="C832" s="32">
        <f>_xll.HLV5r3.Financial.Cache.GetValue($B$3,B832)</f>
        <v>0.10922217974519602</v>
      </c>
    </row>
    <row r="833" spans="2:3">
      <c r="B833" s="25">
        <f t="shared" si="12"/>
        <v>40403</v>
      </c>
      <c r="C833" s="32">
        <f>_xll.HLV5r3.Financial.Cache.GetValue($B$3,B833)</f>
        <v>0.10925259925317403</v>
      </c>
    </row>
    <row r="834" spans="2:3">
      <c r="B834" s="25">
        <f t="shared" ref="B834:B897" si="13">B833+1</f>
        <v>40404</v>
      </c>
      <c r="C834" s="32">
        <f>_xll.HLV5r3.Financial.Cache.GetValue($B$3,B834)</f>
        <v>0.10928301876115205</v>
      </c>
    </row>
    <row r="835" spans="2:3">
      <c r="B835" s="25">
        <f t="shared" si="13"/>
        <v>40405</v>
      </c>
      <c r="C835" s="32">
        <f>_xll.HLV5r3.Financial.Cache.GetValue($B$3,B835)</f>
        <v>0.10931343826913006</v>
      </c>
    </row>
    <row r="836" spans="2:3">
      <c r="B836" s="25">
        <f t="shared" si="13"/>
        <v>40406</v>
      </c>
      <c r="C836" s="32">
        <f>_xll.HLV5r3.Financial.Cache.GetValue($B$3,B836)</f>
        <v>0.10934385777710809</v>
      </c>
    </row>
    <row r="837" spans="2:3">
      <c r="B837" s="25">
        <f t="shared" si="13"/>
        <v>40407</v>
      </c>
      <c r="C837" s="32">
        <f>_xll.HLV5r3.Financial.Cache.GetValue($B$3,B837)</f>
        <v>0.1093742772850861</v>
      </c>
    </row>
    <row r="838" spans="2:3">
      <c r="B838" s="25">
        <f t="shared" si="13"/>
        <v>40408</v>
      </c>
      <c r="C838" s="32">
        <f>_xll.HLV5r3.Financial.Cache.GetValue($B$3,B838)</f>
        <v>0.10940469679306412</v>
      </c>
    </row>
    <row r="839" spans="2:3">
      <c r="B839" s="25">
        <f t="shared" si="13"/>
        <v>40409</v>
      </c>
      <c r="C839" s="32">
        <f>_xll.HLV5r3.Financial.Cache.GetValue($B$3,B839)</f>
        <v>0.10943511630104213</v>
      </c>
    </row>
    <row r="840" spans="2:3">
      <c r="B840" s="25">
        <f t="shared" si="13"/>
        <v>40410</v>
      </c>
      <c r="C840" s="32">
        <f>_xll.HLV5r3.Financial.Cache.GetValue($B$3,B840)</f>
        <v>0.10946553580902016</v>
      </c>
    </row>
    <row r="841" spans="2:3">
      <c r="B841" s="25">
        <f t="shared" si="13"/>
        <v>40411</v>
      </c>
      <c r="C841" s="32">
        <f>_xll.HLV5r3.Financial.Cache.GetValue($B$3,B841)</f>
        <v>0.10949595531699817</v>
      </c>
    </row>
    <row r="842" spans="2:3">
      <c r="B842" s="25">
        <f t="shared" si="13"/>
        <v>40412</v>
      </c>
      <c r="C842" s="32">
        <f>_xll.HLV5r3.Financial.Cache.GetValue($B$3,B842)</f>
        <v>0.10952637482497618</v>
      </c>
    </row>
    <row r="843" spans="2:3">
      <c r="B843" s="25">
        <f t="shared" si="13"/>
        <v>40413</v>
      </c>
      <c r="C843" s="32">
        <f>_xll.HLV5r3.Financial.Cache.GetValue($B$3,B843)</f>
        <v>0.1095567943329542</v>
      </c>
    </row>
    <row r="844" spans="2:3">
      <c r="B844" s="25">
        <f t="shared" si="13"/>
        <v>40414</v>
      </c>
      <c r="C844" s="32">
        <f>_xll.HLV5r3.Financial.Cache.GetValue($B$3,B844)</f>
        <v>0.10958721384093222</v>
      </c>
    </row>
    <row r="845" spans="2:3">
      <c r="B845" s="25">
        <f t="shared" si="13"/>
        <v>40415</v>
      </c>
      <c r="C845" s="32">
        <f>_xll.HLV5r3.Financial.Cache.GetValue($B$3,B845)</f>
        <v>0.10961763334891024</v>
      </c>
    </row>
    <row r="846" spans="2:3">
      <c r="B846" s="25">
        <f t="shared" si="13"/>
        <v>40416</v>
      </c>
      <c r="C846" s="32">
        <f>_xll.HLV5r3.Financial.Cache.GetValue($B$3,B846)</f>
        <v>0.10964805285688825</v>
      </c>
    </row>
    <row r="847" spans="2:3">
      <c r="B847" s="25">
        <f t="shared" si="13"/>
        <v>40417</v>
      </c>
      <c r="C847" s="32">
        <f>_xll.HLV5r3.Financial.Cache.GetValue($B$3,B847)</f>
        <v>0.10967847236486626</v>
      </c>
    </row>
    <row r="848" spans="2:3">
      <c r="B848" s="25">
        <f t="shared" si="13"/>
        <v>40418</v>
      </c>
      <c r="C848" s="32">
        <f>_xll.HLV5r3.Financial.Cache.GetValue($B$3,B848)</f>
        <v>0.10970889187284429</v>
      </c>
    </row>
    <row r="849" spans="2:3">
      <c r="B849" s="25">
        <f t="shared" si="13"/>
        <v>40419</v>
      </c>
      <c r="C849" s="32">
        <f>_xll.HLV5r3.Financial.Cache.GetValue($B$3,B849)</f>
        <v>0.1097393113808223</v>
      </c>
    </row>
    <row r="850" spans="2:3">
      <c r="B850" s="25">
        <f t="shared" si="13"/>
        <v>40420</v>
      </c>
      <c r="C850" s="32">
        <f>_xll.HLV5r3.Financial.Cache.GetValue($B$3,B850)</f>
        <v>0.10976973088880031</v>
      </c>
    </row>
    <row r="851" spans="2:3">
      <c r="B851" s="25">
        <f t="shared" si="13"/>
        <v>40421</v>
      </c>
      <c r="C851" s="32">
        <f>_xll.HLV5r3.Financial.Cache.GetValue($B$3,B851)</f>
        <v>0.10980015039677833</v>
      </c>
    </row>
    <row r="852" spans="2:3">
      <c r="B852" s="25">
        <f t="shared" si="13"/>
        <v>40422</v>
      </c>
      <c r="C852" s="32">
        <f>_xll.HLV5r3.Financial.Cache.GetValue($B$3,B852)</f>
        <v>0.10983056990475634</v>
      </c>
    </row>
    <row r="853" spans="2:3">
      <c r="B853" s="25">
        <f t="shared" si="13"/>
        <v>40423</v>
      </c>
      <c r="C853" s="32">
        <f>_xll.HLV5r3.Financial.Cache.GetValue($B$3,B853)</f>
        <v>0.10986098941273437</v>
      </c>
    </row>
    <row r="854" spans="2:3">
      <c r="B854" s="25">
        <f t="shared" si="13"/>
        <v>40424</v>
      </c>
      <c r="C854" s="32">
        <f>_xll.HLV5r3.Financial.Cache.GetValue($B$3,B854)</f>
        <v>0.10989140892071238</v>
      </c>
    </row>
    <row r="855" spans="2:3">
      <c r="B855" s="25">
        <f t="shared" si="13"/>
        <v>40425</v>
      </c>
      <c r="C855" s="32">
        <f>_xll.HLV5r3.Financial.Cache.GetValue($B$3,B855)</f>
        <v>0.1099218284286904</v>
      </c>
    </row>
    <row r="856" spans="2:3">
      <c r="B856" s="25">
        <f t="shared" si="13"/>
        <v>40426</v>
      </c>
      <c r="C856" s="32">
        <f>_xll.HLV5r3.Financial.Cache.GetValue($B$3,B856)</f>
        <v>0.10995224793666841</v>
      </c>
    </row>
    <row r="857" spans="2:3">
      <c r="B857" s="25">
        <f t="shared" si="13"/>
        <v>40427</v>
      </c>
      <c r="C857" s="32">
        <f>_xll.HLV5r3.Financial.Cache.GetValue($B$3,B857)</f>
        <v>0.10998266744464644</v>
      </c>
    </row>
    <row r="858" spans="2:3">
      <c r="B858" s="25">
        <f t="shared" si="13"/>
        <v>40428</v>
      </c>
      <c r="C858" s="32">
        <f>_xll.HLV5r3.Financial.Cache.GetValue($B$3,B858)</f>
        <v>0.11001308695262445</v>
      </c>
    </row>
    <row r="859" spans="2:3">
      <c r="B859" s="25">
        <f t="shared" si="13"/>
        <v>40429</v>
      </c>
      <c r="C859" s="32">
        <f>_xll.HLV5r3.Financial.Cache.GetValue($B$3,B859)</f>
        <v>0.11004350646060246</v>
      </c>
    </row>
    <row r="860" spans="2:3">
      <c r="B860" s="25">
        <f t="shared" si="13"/>
        <v>40430</v>
      </c>
      <c r="C860" s="32">
        <f>_xll.HLV5r3.Financial.Cache.GetValue($B$3,B860)</f>
        <v>0.11007392596858048</v>
      </c>
    </row>
    <row r="861" spans="2:3">
      <c r="B861" s="25">
        <f t="shared" si="13"/>
        <v>40431</v>
      </c>
      <c r="C861" s="32">
        <f>_xll.HLV5r3.Financial.Cache.GetValue($B$3,B861)</f>
        <v>0.11010434547655849</v>
      </c>
    </row>
    <row r="862" spans="2:3">
      <c r="B862" s="25">
        <f t="shared" si="13"/>
        <v>40432</v>
      </c>
      <c r="C862" s="32">
        <f>_xll.HLV5r3.Financial.Cache.GetValue($B$3,B862)</f>
        <v>0.11013476498453652</v>
      </c>
    </row>
    <row r="863" spans="2:3">
      <c r="B863" s="25">
        <f t="shared" si="13"/>
        <v>40433</v>
      </c>
      <c r="C863" s="32">
        <f>_xll.HLV5r3.Financial.Cache.GetValue($B$3,B863)</f>
        <v>0.11016518449251453</v>
      </c>
    </row>
    <row r="864" spans="2:3">
      <c r="B864" s="25">
        <f t="shared" si="13"/>
        <v>40434</v>
      </c>
      <c r="C864" s="32">
        <f>_xll.HLV5r3.Financial.Cache.GetValue($B$3,B864)</f>
        <v>0.11019560400049254</v>
      </c>
    </row>
    <row r="865" spans="2:3">
      <c r="B865" s="25">
        <f t="shared" si="13"/>
        <v>40435</v>
      </c>
      <c r="C865" s="32">
        <f>_xll.HLV5r3.Financial.Cache.GetValue($B$3,B865)</f>
        <v>0.11022602350847056</v>
      </c>
    </row>
    <row r="866" spans="2:3">
      <c r="B866" s="25">
        <f t="shared" si="13"/>
        <v>40436</v>
      </c>
      <c r="C866" s="32">
        <f>_xll.HLV5r3.Financial.Cache.GetValue($B$3,B866)</f>
        <v>0.11025644301644857</v>
      </c>
    </row>
    <row r="867" spans="2:3">
      <c r="B867" s="25">
        <f t="shared" si="13"/>
        <v>40437</v>
      </c>
      <c r="C867" s="32">
        <f>_xll.HLV5r3.Financial.Cache.GetValue($B$3,B867)</f>
        <v>0.1102868625244266</v>
      </c>
    </row>
    <row r="868" spans="2:3">
      <c r="B868" s="25">
        <f t="shared" si="13"/>
        <v>40438</v>
      </c>
      <c r="C868" s="32">
        <f>_xll.HLV5r3.Financial.Cache.GetValue($B$3,B868)</f>
        <v>0.11031728203240461</v>
      </c>
    </row>
    <row r="869" spans="2:3">
      <c r="B869" s="25">
        <f t="shared" si="13"/>
        <v>40439</v>
      </c>
      <c r="C869" s="32">
        <f>_xll.HLV5r3.Financial.Cache.GetValue($B$3,B869)</f>
        <v>0.11034770154038263</v>
      </c>
    </row>
    <row r="870" spans="2:3">
      <c r="B870" s="25">
        <f t="shared" si="13"/>
        <v>40440</v>
      </c>
      <c r="C870" s="32">
        <f>_xll.HLV5r3.Financial.Cache.GetValue($B$3,B870)</f>
        <v>0.11037812104836064</v>
      </c>
    </row>
    <row r="871" spans="2:3">
      <c r="B871" s="25">
        <f t="shared" si="13"/>
        <v>40441</v>
      </c>
      <c r="C871" s="32">
        <f>_xll.HLV5r3.Financial.Cache.GetValue($B$3,B871)</f>
        <v>0.11040854055633867</v>
      </c>
    </row>
    <row r="872" spans="2:3">
      <c r="B872" s="25">
        <f t="shared" si="13"/>
        <v>40442</v>
      </c>
      <c r="C872" s="32">
        <f>_xll.HLV5r3.Financial.Cache.GetValue($B$3,B872)</f>
        <v>0.11043896006431668</v>
      </c>
    </row>
    <row r="873" spans="2:3">
      <c r="B873" s="25">
        <f t="shared" si="13"/>
        <v>40443</v>
      </c>
      <c r="C873" s="32">
        <f>_xll.HLV5r3.Financial.Cache.GetValue($B$3,B873)</f>
        <v>0.11046937957229469</v>
      </c>
    </row>
    <row r="874" spans="2:3">
      <c r="B874" s="25">
        <f t="shared" si="13"/>
        <v>40444</v>
      </c>
      <c r="C874" s="32">
        <f>_xll.HLV5r3.Financial.Cache.GetValue($B$3,B874)</f>
        <v>0.11049979908027271</v>
      </c>
    </row>
    <row r="875" spans="2:3">
      <c r="B875" s="25">
        <f t="shared" si="13"/>
        <v>40445</v>
      </c>
      <c r="C875" s="32">
        <f>_xll.HLV5r3.Financial.Cache.GetValue($B$3,B875)</f>
        <v>0.11053021858825073</v>
      </c>
    </row>
    <row r="876" spans="2:3">
      <c r="B876" s="25">
        <f t="shared" si="13"/>
        <v>40446</v>
      </c>
      <c r="C876" s="32">
        <f>_xll.HLV5r3.Financial.Cache.GetValue($B$3,B876)</f>
        <v>0.11056063809622875</v>
      </c>
    </row>
    <row r="877" spans="2:3">
      <c r="B877" s="25">
        <f t="shared" si="13"/>
        <v>40447</v>
      </c>
      <c r="C877" s="32">
        <f>_xll.HLV5r3.Financial.Cache.GetValue($B$3,B877)</f>
        <v>0.11059105760420676</v>
      </c>
    </row>
    <row r="878" spans="2:3">
      <c r="B878" s="25">
        <f t="shared" si="13"/>
        <v>40448</v>
      </c>
      <c r="C878" s="32">
        <f>_xll.HLV5r3.Financial.Cache.GetValue($B$3,B878)</f>
        <v>0.11062147711218477</v>
      </c>
    </row>
    <row r="879" spans="2:3">
      <c r="B879" s="25">
        <f t="shared" si="13"/>
        <v>40449</v>
      </c>
      <c r="C879" s="32">
        <f>_xll.HLV5r3.Financial.Cache.GetValue($B$3,B879)</f>
        <v>0.1106518966201628</v>
      </c>
    </row>
    <row r="880" spans="2:3">
      <c r="B880" s="25">
        <f t="shared" si="13"/>
        <v>40450</v>
      </c>
      <c r="C880" s="32">
        <f>_xll.HLV5r3.Financial.Cache.GetValue($B$3,B880)</f>
        <v>0.11068231612814081</v>
      </c>
    </row>
    <row r="881" spans="2:3">
      <c r="B881" s="25">
        <f t="shared" si="13"/>
        <v>40451</v>
      </c>
      <c r="C881" s="32">
        <f>_xll.HLV5r3.Financial.Cache.GetValue($B$3,B881)</f>
        <v>0.11071273563611882</v>
      </c>
    </row>
    <row r="882" spans="2:3">
      <c r="B882" s="25">
        <f t="shared" si="13"/>
        <v>40452</v>
      </c>
      <c r="C882" s="32">
        <f>_xll.HLV5r3.Financial.Cache.GetValue($B$3,B882)</f>
        <v>0.11074315514409684</v>
      </c>
    </row>
    <row r="883" spans="2:3">
      <c r="B883" s="25">
        <f t="shared" si="13"/>
        <v>40453</v>
      </c>
      <c r="C883" s="32">
        <f>_xll.HLV5r3.Financial.Cache.GetValue($B$3,B883)</f>
        <v>0.11077357465207485</v>
      </c>
    </row>
    <row r="884" spans="2:3">
      <c r="B884" s="25">
        <f t="shared" si="13"/>
        <v>40454</v>
      </c>
      <c r="C884" s="32">
        <f>_xll.HLV5r3.Financial.Cache.GetValue($B$3,B884)</f>
        <v>0.11080399416005288</v>
      </c>
    </row>
    <row r="885" spans="2:3">
      <c r="B885" s="25">
        <f t="shared" si="13"/>
        <v>40455</v>
      </c>
      <c r="C885" s="32">
        <f>_xll.HLV5r3.Financial.Cache.GetValue($B$3,B885)</f>
        <v>0.11083441366803089</v>
      </c>
    </row>
    <row r="886" spans="2:3">
      <c r="B886" s="25">
        <f t="shared" si="13"/>
        <v>40456</v>
      </c>
      <c r="C886" s="32">
        <f>_xll.HLV5r3.Financial.Cache.GetValue($B$3,B886)</f>
        <v>0.11086483317600891</v>
      </c>
    </row>
    <row r="887" spans="2:3">
      <c r="B887" s="25">
        <f t="shared" si="13"/>
        <v>40457</v>
      </c>
      <c r="C887" s="32">
        <f>_xll.HLV5r3.Financial.Cache.GetValue($B$3,B887)</f>
        <v>0.11089525268398692</v>
      </c>
    </row>
    <row r="888" spans="2:3">
      <c r="B888" s="25">
        <f t="shared" si="13"/>
        <v>40458</v>
      </c>
      <c r="C888" s="32">
        <f>_xll.HLV5r3.Financial.Cache.GetValue($B$3,B888)</f>
        <v>0.11092567219196495</v>
      </c>
    </row>
    <row r="889" spans="2:3">
      <c r="B889" s="25">
        <f t="shared" si="13"/>
        <v>40459</v>
      </c>
      <c r="C889" s="32">
        <f>_xll.HLV5r3.Financial.Cache.GetValue($B$3,B889)</f>
        <v>0.11095609169994296</v>
      </c>
    </row>
    <row r="890" spans="2:3">
      <c r="B890" s="25">
        <f t="shared" si="13"/>
        <v>40460</v>
      </c>
      <c r="C890" s="32">
        <f>_xll.HLV5r3.Financial.Cache.GetValue($B$3,B890)</f>
        <v>0.11098651120792097</v>
      </c>
    </row>
    <row r="891" spans="2:3">
      <c r="B891" s="25">
        <f t="shared" si="13"/>
        <v>40461</v>
      </c>
      <c r="C891" s="32">
        <f>_xll.HLV5r3.Financial.Cache.GetValue($B$3,B891)</f>
        <v>0.11101693071589899</v>
      </c>
    </row>
    <row r="892" spans="2:3">
      <c r="B892" s="25">
        <f t="shared" si="13"/>
        <v>40462</v>
      </c>
      <c r="C892" s="32">
        <f>_xll.HLV5r3.Financial.Cache.GetValue($B$3,B892)</f>
        <v>0.111047350223877</v>
      </c>
    </row>
    <row r="893" spans="2:3">
      <c r="B893" s="25">
        <f t="shared" si="13"/>
        <v>40463</v>
      </c>
      <c r="C893" s="32">
        <f>_xll.HLV5r3.Financial.Cache.GetValue($B$3,B893)</f>
        <v>0.11107776973185503</v>
      </c>
    </row>
    <row r="894" spans="2:3">
      <c r="B894" s="25">
        <f t="shared" si="13"/>
        <v>40464</v>
      </c>
      <c r="C894" s="32">
        <f>_xll.HLV5r3.Financial.Cache.GetValue($B$3,B894)</f>
        <v>0.11110818923983304</v>
      </c>
    </row>
    <row r="895" spans="2:3">
      <c r="B895" s="25">
        <f t="shared" si="13"/>
        <v>40465</v>
      </c>
      <c r="C895" s="32">
        <f>_xll.HLV5r3.Financial.Cache.GetValue($B$3,B895)</f>
        <v>0.11113860874781105</v>
      </c>
    </row>
    <row r="896" spans="2:3">
      <c r="B896" s="25">
        <f t="shared" si="13"/>
        <v>40466</v>
      </c>
      <c r="C896" s="32">
        <f>_xll.HLV5r3.Financial.Cache.GetValue($B$3,B896)</f>
        <v>0.11116902825578907</v>
      </c>
    </row>
    <row r="897" spans="2:3">
      <c r="B897" s="25">
        <f t="shared" si="13"/>
        <v>40467</v>
      </c>
      <c r="C897" s="32">
        <f>_xll.HLV5r3.Financial.Cache.GetValue($B$3,B897)</f>
        <v>0.11119944776376708</v>
      </c>
    </row>
    <row r="898" spans="2:3">
      <c r="B898" s="25">
        <f t="shared" ref="B898:B947" si="14">B897+1</f>
        <v>40468</v>
      </c>
      <c r="C898" s="32">
        <f>_xll.HLV5r3.Financial.Cache.GetValue($B$3,B898)</f>
        <v>0.11122986727174511</v>
      </c>
    </row>
    <row r="899" spans="2:3">
      <c r="B899" s="25">
        <f t="shared" si="14"/>
        <v>40469</v>
      </c>
      <c r="C899" s="32">
        <f>_xll.HLV5r3.Financial.Cache.GetValue($B$3,B899)</f>
        <v>0.11126028677972312</v>
      </c>
    </row>
    <row r="900" spans="2:3">
      <c r="B900" s="25">
        <f t="shared" si="14"/>
        <v>40470</v>
      </c>
      <c r="C900" s="32">
        <f>_xll.HLV5r3.Financial.Cache.GetValue($B$3,B900)</f>
        <v>0.11129070628770113</v>
      </c>
    </row>
    <row r="901" spans="2:3">
      <c r="B901" s="25">
        <f t="shared" si="14"/>
        <v>40471</v>
      </c>
      <c r="C901" s="32">
        <f>_xll.HLV5r3.Financial.Cache.GetValue($B$3,B901)</f>
        <v>0.11132112579567915</v>
      </c>
    </row>
    <row r="902" spans="2:3">
      <c r="B902" s="25">
        <f t="shared" si="14"/>
        <v>40472</v>
      </c>
      <c r="C902" s="32">
        <f>_xll.HLV5r3.Financial.Cache.GetValue($B$3,B902)</f>
        <v>0.11135154530365717</v>
      </c>
    </row>
    <row r="903" spans="2:3">
      <c r="B903" s="25">
        <f t="shared" si="14"/>
        <v>40473</v>
      </c>
      <c r="C903" s="32">
        <f>_xll.HLV5r3.Financial.Cache.GetValue($B$3,B903)</f>
        <v>0.11138196481163519</v>
      </c>
    </row>
    <row r="904" spans="2:3">
      <c r="B904" s="25">
        <f t="shared" si="14"/>
        <v>40474</v>
      </c>
      <c r="C904" s="32">
        <f>_xll.HLV5r3.Financial.Cache.GetValue($B$3,B904)</f>
        <v>0.1114123843196132</v>
      </c>
    </row>
    <row r="905" spans="2:3">
      <c r="B905" s="25">
        <f t="shared" si="14"/>
        <v>40475</v>
      </c>
      <c r="C905" s="32">
        <f>_xll.HLV5r3.Financial.Cache.GetValue($B$3,B905)</f>
        <v>0.11144280382759122</v>
      </c>
    </row>
    <row r="906" spans="2:3">
      <c r="B906" s="25">
        <f t="shared" si="14"/>
        <v>40476</v>
      </c>
      <c r="C906" s="32">
        <f>_xll.HLV5r3.Financial.Cache.GetValue($B$3,B906)</f>
        <v>0.11147322333556924</v>
      </c>
    </row>
    <row r="907" spans="2:3">
      <c r="B907" s="25">
        <f t="shared" si="14"/>
        <v>40477</v>
      </c>
      <c r="C907" s="32">
        <f>_xll.HLV5r3.Financial.Cache.GetValue($B$3,B907)</f>
        <v>0.11150364284354726</v>
      </c>
    </row>
    <row r="908" spans="2:3">
      <c r="B908" s="25">
        <f t="shared" si="14"/>
        <v>40478</v>
      </c>
      <c r="C908" s="32">
        <f>_xll.HLV5r3.Financial.Cache.GetValue($B$3,B908)</f>
        <v>0.11153406235152527</v>
      </c>
    </row>
    <row r="909" spans="2:3">
      <c r="B909" s="25">
        <f t="shared" si="14"/>
        <v>40479</v>
      </c>
      <c r="C909" s="32">
        <f>_xll.HLV5r3.Financial.Cache.GetValue($B$3,B909)</f>
        <v>0.11156448185950328</v>
      </c>
    </row>
    <row r="910" spans="2:3">
      <c r="B910" s="25">
        <f t="shared" si="14"/>
        <v>40480</v>
      </c>
      <c r="C910" s="32">
        <f>_xll.HLV5r3.Financial.Cache.GetValue($B$3,B910)</f>
        <v>0.11159490136748131</v>
      </c>
    </row>
    <row r="911" spans="2:3">
      <c r="B911" s="25">
        <f t="shared" si="14"/>
        <v>40481</v>
      </c>
      <c r="C911" s="32">
        <f>_xll.HLV5r3.Financial.Cache.GetValue($B$3,B911)</f>
        <v>0.11162532087545932</v>
      </c>
    </row>
    <row r="912" spans="2:3">
      <c r="B912" s="25">
        <f t="shared" si="14"/>
        <v>40482</v>
      </c>
      <c r="C912" s="32">
        <f>_xll.HLV5r3.Financial.Cache.GetValue($B$3,B912)</f>
        <v>0.11165574038343733</v>
      </c>
    </row>
    <row r="913" spans="2:3">
      <c r="B913" s="25">
        <f t="shared" si="14"/>
        <v>40483</v>
      </c>
      <c r="C913" s="32">
        <f>_xll.HLV5r3.Financial.Cache.GetValue($B$3,B913)</f>
        <v>0.11168615989141535</v>
      </c>
    </row>
    <row r="914" spans="2:3">
      <c r="B914" s="25">
        <f t="shared" si="14"/>
        <v>40484</v>
      </c>
      <c r="C914" s="32">
        <f>_xll.HLV5r3.Financial.Cache.GetValue($B$3,B914)</f>
        <v>0.11171657939939336</v>
      </c>
    </row>
    <row r="915" spans="2:3">
      <c r="B915" s="25">
        <f t="shared" si="14"/>
        <v>40485</v>
      </c>
      <c r="C915" s="32">
        <f>_xll.HLV5r3.Financial.Cache.GetValue($B$3,B915)</f>
        <v>0.11174699890737139</v>
      </c>
    </row>
    <row r="916" spans="2:3">
      <c r="B916" s="25">
        <f t="shared" si="14"/>
        <v>40486</v>
      </c>
      <c r="C916" s="32">
        <f>_xll.HLV5r3.Financial.Cache.GetValue($B$3,B916)</f>
        <v>0.1117774184153494</v>
      </c>
    </row>
    <row r="917" spans="2:3">
      <c r="B917" s="25">
        <f t="shared" si="14"/>
        <v>40487</v>
      </c>
      <c r="C917" s="32">
        <f>_xll.HLV5r3.Financial.Cache.GetValue($B$3,B917)</f>
        <v>0.11180783792332742</v>
      </c>
    </row>
    <row r="918" spans="2:3">
      <c r="B918" s="25">
        <f t="shared" si="14"/>
        <v>40488</v>
      </c>
      <c r="C918" s="32">
        <f>_xll.HLV5r3.Financial.Cache.GetValue($B$3,B918)</f>
        <v>0.11183825743130543</v>
      </c>
    </row>
    <row r="919" spans="2:3">
      <c r="B919" s="25">
        <f t="shared" si="14"/>
        <v>40489</v>
      </c>
      <c r="C919" s="32">
        <f>_xll.HLV5r3.Financial.Cache.GetValue($B$3,B919)</f>
        <v>0.11186867693928346</v>
      </c>
    </row>
    <row r="920" spans="2:3">
      <c r="B920" s="25">
        <f t="shared" si="14"/>
        <v>40490</v>
      </c>
      <c r="C920" s="32">
        <f>_xll.HLV5r3.Financial.Cache.GetValue($B$3,B920)</f>
        <v>0.11189909644726147</v>
      </c>
    </row>
    <row r="921" spans="2:3">
      <c r="B921" s="25">
        <f t="shared" si="14"/>
        <v>40491</v>
      </c>
      <c r="C921" s="32">
        <f>_xll.HLV5r3.Financial.Cache.GetValue($B$3,B921)</f>
        <v>0.11192951595523948</v>
      </c>
    </row>
    <row r="922" spans="2:3">
      <c r="B922" s="25">
        <f t="shared" si="14"/>
        <v>40492</v>
      </c>
      <c r="C922" s="32">
        <f>_xll.HLV5r3.Financial.Cache.GetValue($B$3,B922)</f>
        <v>0.1119599354632175</v>
      </c>
    </row>
    <row r="923" spans="2:3">
      <c r="B923" s="25">
        <f t="shared" si="14"/>
        <v>40493</v>
      </c>
      <c r="C923" s="32">
        <f>_xll.HLV5r3.Financial.Cache.GetValue($B$3,B923)</f>
        <v>0.11199035497119551</v>
      </c>
    </row>
    <row r="924" spans="2:3">
      <c r="B924" s="25">
        <f t="shared" si="14"/>
        <v>40494</v>
      </c>
      <c r="C924" s="32">
        <f>_xll.HLV5r3.Financial.Cache.GetValue($B$3,B924)</f>
        <v>0.11202077447917354</v>
      </c>
    </row>
    <row r="925" spans="2:3">
      <c r="B925" s="25">
        <f t="shared" si="14"/>
        <v>40495</v>
      </c>
      <c r="C925" s="32">
        <f>_xll.HLV5r3.Financial.Cache.GetValue($B$3,B925)</f>
        <v>0.11205119398715155</v>
      </c>
    </row>
    <row r="926" spans="2:3">
      <c r="B926" s="25">
        <f t="shared" si="14"/>
        <v>40496</v>
      </c>
      <c r="C926" s="32">
        <f>_xll.HLV5r3.Financial.Cache.GetValue($B$3,B926)</f>
        <v>0.11208161349512956</v>
      </c>
    </row>
    <row r="927" spans="2:3">
      <c r="B927" s="25">
        <f t="shared" si="14"/>
        <v>40497</v>
      </c>
      <c r="C927" s="32">
        <f>_xll.HLV5r3.Financial.Cache.GetValue($B$3,B927)</f>
        <v>0.11211203300310758</v>
      </c>
    </row>
    <row r="928" spans="2:3">
      <c r="B928" s="25">
        <f t="shared" si="14"/>
        <v>40498</v>
      </c>
      <c r="C928" s="32">
        <f>_xll.HLV5r3.Financial.Cache.GetValue($B$3,B928)</f>
        <v>0.11214245251108559</v>
      </c>
    </row>
    <row r="929" spans="2:3">
      <c r="B929" s="25">
        <f t="shared" si="14"/>
        <v>40499</v>
      </c>
      <c r="C929" s="32">
        <f>_xll.HLV5r3.Financial.Cache.GetValue($B$3,B929)</f>
        <v>0.11217287201906362</v>
      </c>
    </row>
    <row r="930" spans="2:3">
      <c r="B930" s="25">
        <f t="shared" si="14"/>
        <v>40500</v>
      </c>
      <c r="C930" s="32">
        <f>_xll.HLV5r3.Financial.Cache.GetValue($B$3,B930)</f>
        <v>0.11220329152704163</v>
      </c>
    </row>
    <row r="931" spans="2:3">
      <c r="B931" s="25">
        <f t="shared" si="14"/>
        <v>40501</v>
      </c>
      <c r="C931" s="32">
        <f>_xll.HLV5r3.Financial.Cache.GetValue($B$3,B931)</f>
        <v>0.11223371103501964</v>
      </c>
    </row>
    <row r="932" spans="2:3">
      <c r="B932" s="25">
        <f t="shared" si="14"/>
        <v>40502</v>
      </c>
      <c r="C932" s="32">
        <f>_xll.HLV5r3.Financial.Cache.GetValue($B$3,B932)</f>
        <v>0.11226413054299766</v>
      </c>
    </row>
    <row r="933" spans="2:3">
      <c r="B933" s="25">
        <f t="shared" si="14"/>
        <v>40503</v>
      </c>
      <c r="C933" s="32">
        <f>_xll.HLV5r3.Financial.Cache.GetValue($B$3,B933)</f>
        <v>0.11229455005097567</v>
      </c>
    </row>
    <row r="934" spans="2:3">
      <c r="B934" s="25">
        <f t="shared" si="14"/>
        <v>40504</v>
      </c>
      <c r="C934" s="32">
        <f>_xll.HLV5r3.Financial.Cache.GetValue($B$3,B934)</f>
        <v>0.1123249695589537</v>
      </c>
    </row>
    <row r="935" spans="2:3">
      <c r="B935" s="25">
        <f t="shared" si="14"/>
        <v>40505</v>
      </c>
      <c r="C935" s="32">
        <f>_xll.HLV5r3.Financial.Cache.GetValue($B$3,B935)</f>
        <v>0.11235538906693171</v>
      </c>
    </row>
    <row r="936" spans="2:3">
      <c r="B936" s="25">
        <f t="shared" si="14"/>
        <v>40506</v>
      </c>
      <c r="C936" s="32">
        <f>_xll.HLV5r3.Financial.Cache.GetValue($B$3,B936)</f>
        <v>0.11238580857490973</v>
      </c>
    </row>
    <row r="937" spans="2:3">
      <c r="B937" s="25">
        <f t="shared" si="14"/>
        <v>40507</v>
      </c>
      <c r="C937" s="32">
        <f>_xll.HLV5r3.Financial.Cache.GetValue($B$3,B937)</f>
        <v>0.11241622808288775</v>
      </c>
    </row>
    <row r="938" spans="2:3">
      <c r="B938" s="25">
        <f t="shared" si="14"/>
        <v>40508</v>
      </c>
      <c r="C938" s="32">
        <f>_xll.HLV5r3.Financial.Cache.GetValue($B$3,B938)</f>
        <v>0.11244664759086577</v>
      </c>
    </row>
    <row r="939" spans="2:3">
      <c r="B939" s="25">
        <f t="shared" si="14"/>
        <v>40509</v>
      </c>
      <c r="C939" s="32">
        <f>_xll.HLV5r3.Financial.Cache.GetValue($B$3,B939)</f>
        <v>0.11247706709884378</v>
      </c>
    </row>
    <row r="940" spans="2:3">
      <c r="B940" s="25">
        <f t="shared" si="14"/>
        <v>40510</v>
      </c>
      <c r="C940" s="32">
        <f>_xll.HLV5r3.Financial.Cache.GetValue($B$3,B940)</f>
        <v>0.11250748660682179</v>
      </c>
    </row>
    <row r="941" spans="2:3">
      <c r="B941" s="25">
        <f t="shared" si="14"/>
        <v>40511</v>
      </c>
      <c r="C941" s="32">
        <f>_xll.HLV5r3.Financial.Cache.GetValue($B$3,B941)</f>
        <v>0.11253790611479982</v>
      </c>
    </row>
    <row r="942" spans="2:3">
      <c r="B942" s="25">
        <f t="shared" si="14"/>
        <v>40512</v>
      </c>
      <c r="C942" s="32">
        <f>_xll.HLV5r3.Financial.Cache.GetValue($B$3,B942)</f>
        <v>0.11256832562277783</v>
      </c>
    </row>
    <row r="943" spans="2:3">
      <c r="B943" s="25">
        <f t="shared" si="14"/>
        <v>40513</v>
      </c>
      <c r="C943" s="32">
        <f>_xll.HLV5r3.Financial.Cache.GetValue($B$3,B943)</f>
        <v>0.11259874513075584</v>
      </c>
    </row>
    <row r="944" spans="2:3">
      <c r="B944" s="25">
        <f t="shared" si="14"/>
        <v>40514</v>
      </c>
      <c r="C944" s="32">
        <f>_xll.HLV5r3.Financial.Cache.GetValue($B$3,B944)</f>
        <v>0.11262916463873386</v>
      </c>
    </row>
    <row r="945" spans="2:3">
      <c r="B945" s="25">
        <f t="shared" si="14"/>
        <v>40515</v>
      </c>
      <c r="C945" s="32">
        <f>_xll.HLV5r3.Financial.Cache.GetValue($B$3,B945)</f>
        <v>0.11265958414671187</v>
      </c>
    </row>
    <row r="946" spans="2:3">
      <c r="B946" s="25">
        <f t="shared" si="14"/>
        <v>40516</v>
      </c>
      <c r="C946" s="32">
        <f>_xll.HLV5r3.Financial.Cache.GetValue($B$3,B946)</f>
        <v>0.1126900036546899</v>
      </c>
    </row>
    <row r="947" spans="2:3">
      <c r="B947" s="25">
        <f t="shared" si="14"/>
        <v>40517</v>
      </c>
      <c r="C947" s="32">
        <f>_xll.HLV5r3.Financial.Cache.GetValue($B$3,B947)</f>
        <v>0.11272042316266791</v>
      </c>
    </row>
    <row r="948" spans="2:3">
      <c r="B948" s="22"/>
    </row>
    <row r="949" spans="2:3">
      <c r="B949" s="22"/>
    </row>
    <row r="950" spans="2:3">
      <c r="B950" s="22"/>
    </row>
    <row r="951" spans="2:3">
      <c r="B951" s="22"/>
    </row>
    <row r="952" spans="2:3">
      <c r="B952" s="22"/>
    </row>
    <row r="953" spans="2:3">
      <c r="B953" s="22"/>
    </row>
    <row r="954" spans="2:3">
      <c r="B954" s="22"/>
    </row>
    <row r="955" spans="2:3">
      <c r="B955" s="22"/>
    </row>
    <row r="956" spans="2:3">
      <c r="B956" s="22"/>
    </row>
    <row r="957" spans="2:3">
      <c r="B957" s="22"/>
    </row>
    <row r="958" spans="2:3">
      <c r="B958" s="22"/>
    </row>
    <row r="959" spans="2:3">
      <c r="B959" s="22"/>
    </row>
    <row r="960" spans="2:3">
      <c r="B960" s="22"/>
    </row>
    <row r="961" spans="2:2">
      <c r="B961" s="22"/>
    </row>
    <row r="962" spans="2:2">
      <c r="B962" s="22"/>
    </row>
    <row r="963" spans="2:2">
      <c r="B963" s="22"/>
    </row>
    <row r="964" spans="2:2">
      <c r="B964" s="22"/>
    </row>
    <row r="965" spans="2:2">
      <c r="B965" s="22"/>
    </row>
    <row r="966" spans="2:2">
      <c r="B966" s="22"/>
    </row>
    <row r="967" spans="2:2">
      <c r="B967" s="22"/>
    </row>
    <row r="968" spans="2:2">
      <c r="B968" s="22"/>
    </row>
    <row r="969" spans="2:2">
      <c r="B969" s="22"/>
    </row>
    <row r="970" spans="2:2">
      <c r="B970" s="22"/>
    </row>
    <row r="971" spans="2:2">
      <c r="B971" s="22"/>
    </row>
    <row r="972" spans="2:2">
      <c r="B972" s="22"/>
    </row>
    <row r="973" spans="2:2">
      <c r="B973" s="22"/>
    </row>
    <row r="974" spans="2:2">
      <c r="B974" s="22"/>
    </row>
    <row r="975" spans="2:2">
      <c r="B975" s="22"/>
    </row>
    <row r="976" spans="2:2">
      <c r="B976" s="22"/>
    </row>
  </sheetData>
  <mergeCells count="2">
    <mergeCell ref="B1:D1"/>
    <mergeCell ref="B3:C3"/>
  </mergeCells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B1:F615"/>
  <sheetViews>
    <sheetView workbookViewId="0">
      <selection activeCell="F9" sqref="F9"/>
    </sheetView>
  </sheetViews>
  <sheetFormatPr defaultRowHeight="12.75"/>
  <cols>
    <col min="1" max="1" width="4" customWidth="1"/>
    <col min="2" max="2" width="22.5703125" bestFit="1" customWidth="1"/>
    <col min="3" max="3" width="27.5703125" bestFit="1" customWidth="1"/>
    <col min="4" max="4" width="2.28515625" customWidth="1"/>
    <col min="5" max="5" width="24.140625" bestFit="1" customWidth="1"/>
    <col min="6" max="6" width="43.140625" bestFit="1" customWidth="1"/>
  </cols>
  <sheetData>
    <row r="1" spans="2:6" ht="13.5" thickBot="1">
      <c r="B1" s="61" t="s">
        <v>7</v>
      </c>
      <c r="C1" s="62"/>
      <c r="D1" s="62"/>
      <c r="E1" s="62"/>
      <c r="F1" s="63"/>
    </row>
    <row r="2" spans="2:6" ht="13.5" thickBot="1">
      <c r="B2" s="20" t="s">
        <v>30</v>
      </c>
      <c r="C2" s="21" t="s">
        <v>90</v>
      </c>
      <c r="E2" s="20" t="s">
        <v>29</v>
      </c>
      <c r="F2" s="21" t="s">
        <v>32</v>
      </c>
    </row>
    <row r="3" spans="2:6" ht="13.5" thickBot="1">
      <c r="B3" s="64" t="str">
        <f>_xll.HLV5r3.Financial.Cache.CreateCurve(E4:F24,'Market Data'!C21:D32)</f>
        <v>Market.QR_EOD.2007-11-29.CapVolatilityCurve.AUD-BBR-BBSW-3M</v>
      </c>
      <c r="C3" s="65"/>
      <c r="E3" s="5" t="s">
        <v>23</v>
      </c>
      <c r="F3" s="8" t="s">
        <v>24</v>
      </c>
    </row>
    <row r="4" spans="2:6" ht="13.5" thickBot="1">
      <c r="E4" s="46" t="s">
        <v>91</v>
      </c>
      <c r="F4" s="50" t="s">
        <v>92</v>
      </c>
    </row>
    <row r="5" spans="2:6" ht="13.5" thickBot="1">
      <c r="B5" s="20" t="s">
        <v>31</v>
      </c>
      <c r="C5" s="21" t="s">
        <v>33</v>
      </c>
      <c r="E5" s="46" t="s">
        <v>56</v>
      </c>
      <c r="F5" s="51">
        <v>39415</v>
      </c>
    </row>
    <row r="6" spans="2:6">
      <c r="B6" s="23" t="s">
        <v>6</v>
      </c>
      <c r="C6" s="24" t="s">
        <v>34</v>
      </c>
      <c r="E6" s="46" t="s">
        <v>57</v>
      </c>
      <c r="F6" s="51">
        <f>F5</f>
        <v>39415</v>
      </c>
    </row>
    <row r="7" spans="2:6">
      <c r="B7" s="25">
        <f>F5+1</f>
        <v>39416</v>
      </c>
      <c r="C7" s="32">
        <f>_xll.HLV5r3.Financial.Cache.GetValue($B$3,B7)</f>
        <v>8.8200000000000001E-2</v>
      </c>
      <c r="E7" s="46" t="s">
        <v>94</v>
      </c>
      <c r="F7" s="47" t="s">
        <v>95</v>
      </c>
    </row>
    <row r="8" spans="2:6">
      <c r="B8" s="25">
        <f>B7+2</f>
        <v>39418</v>
      </c>
      <c r="C8" s="32">
        <f>_xll.HLV5r3.Financial.Cache.GetValue($B$3,B8)</f>
        <v>8.8200000000000014E-2</v>
      </c>
      <c r="E8" s="46" t="s">
        <v>93</v>
      </c>
      <c r="F8" s="51">
        <f>F5</f>
        <v>39415</v>
      </c>
    </row>
    <row r="9" spans="2:6">
      <c r="B9" s="25">
        <f t="shared" ref="B9:B613" si="0">B8+2</f>
        <v>39420</v>
      </c>
      <c r="C9" s="32">
        <f>_xll.HLV5r3.Financial.Cache.GetValue($B$3,B9)</f>
        <v>8.8200000000000014E-2</v>
      </c>
      <c r="E9" s="46" t="s">
        <v>58</v>
      </c>
      <c r="F9" s="47" t="s">
        <v>96</v>
      </c>
    </row>
    <row r="10" spans="2:6">
      <c r="B10" s="25">
        <f t="shared" si="0"/>
        <v>39422</v>
      </c>
      <c r="C10" s="32">
        <f>_xll.HLV5r3.Financial.Cache.GetValue($B$3,B10)</f>
        <v>8.8200000000000014E-2</v>
      </c>
      <c r="E10" s="46" t="s">
        <v>59</v>
      </c>
      <c r="F10" s="47" t="s">
        <v>60</v>
      </c>
    </row>
    <row r="11" spans="2:6">
      <c r="B11" s="25">
        <f t="shared" si="0"/>
        <v>39424</v>
      </c>
      <c r="C11" s="32">
        <f>_xll.HLV5r3.Financial.Cache.GetValue($B$3,B11)</f>
        <v>8.8200000000000014E-2</v>
      </c>
      <c r="E11" s="46" t="s">
        <v>61</v>
      </c>
      <c r="F11" s="47" t="s">
        <v>25</v>
      </c>
    </row>
    <row r="12" spans="2:6">
      <c r="B12" s="25">
        <f t="shared" si="0"/>
        <v>39426</v>
      </c>
      <c r="C12" s="32">
        <f>_xll.HLV5r3.Financial.Cache.GetValue($B$3,B12)</f>
        <v>8.8200000000000014E-2</v>
      </c>
      <c r="E12" s="46" t="s">
        <v>62</v>
      </c>
      <c r="F12" s="47" t="s">
        <v>63</v>
      </c>
    </row>
    <row r="13" spans="2:6">
      <c r="B13" s="25">
        <f t="shared" si="0"/>
        <v>39428</v>
      </c>
      <c r="C13" s="32">
        <f>_xll.HLV5r3.Financial.Cache.GetValue($B$3,B13)</f>
        <v>8.8200000000000014E-2</v>
      </c>
      <c r="E13" s="46" t="s">
        <v>64</v>
      </c>
      <c r="F13" s="47" t="s">
        <v>63</v>
      </c>
    </row>
    <row r="14" spans="2:6">
      <c r="B14" s="25">
        <f t="shared" si="0"/>
        <v>39430</v>
      </c>
      <c r="C14" s="32">
        <f>_xll.HLV5r3.Financial.Cache.GetValue($B$3,B14)</f>
        <v>8.8200000000000014E-2</v>
      </c>
      <c r="E14" s="46" t="s">
        <v>65</v>
      </c>
      <c r="F14" s="47" t="s">
        <v>66</v>
      </c>
    </row>
    <row r="15" spans="2:6">
      <c r="B15" s="25">
        <f t="shared" si="0"/>
        <v>39432</v>
      </c>
      <c r="C15" s="32">
        <f>_xll.HLV5r3.Financial.Cache.GetValue($B$3,B15)</f>
        <v>8.8200000000000014E-2</v>
      </c>
      <c r="E15" s="46" t="s">
        <v>21</v>
      </c>
      <c r="F15" s="47" t="str">
        <f>MID(F9,1,3)</f>
        <v>AUD</v>
      </c>
    </row>
    <row r="16" spans="2:6">
      <c r="B16" s="25">
        <f t="shared" si="0"/>
        <v>39434</v>
      </c>
      <c r="C16" s="32">
        <f>_xll.HLV5r3.Financial.Cache.GetValue($B$3,B16)</f>
        <v>8.8200000000000014E-2</v>
      </c>
      <c r="E16" s="54" t="s">
        <v>0</v>
      </c>
      <c r="F16" s="53">
        <v>7.4999999999999997E-2</v>
      </c>
    </row>
    <row r="17" spans="2:6">
      <c r="B17" s="25">
        <f t="shared" si="0"/>
        <v>39436</v>
      </c>
      <c r="C17" s="32">
        <f>_xll.HLV5r3.Financial.Cache.GetValue($B$3,B17)</f>
        <v>8.8200000000000014E-2</v>
      </c>
      <c r="E17" s="46" t="s">
        <v>67</v>
      </c>
      <c r="F17" s="47" t="s">
        <v>75</v>
      </c>
    </row>
    <row r="18" spans="2:6">
      <c r="B18" s="25">
        <f t="shared" si="0"/>
        <v>39438</v>
      </c>
      <c r="C18" s="32">
        <f>_xll.HLV5r3.Financial.Cache.GetValue($B$3,B18)</f>
        <v>8.8200000000000014E-2</v>
      </c>
      <c r="E18" s="46" t="s">
        <v>69</v>
      </c>
      <c r="F18" s="47" t="s">
        <v>70</v>
      </c>
    </row>
    <row r="19" spans="2:6">
      <c r="B19" s="25">
        <f t="shared" si="0"/>
        <v>39440</v>
      </c>
      <c r="C19" s="32">
        <f>_xll.HLV5r3.Financial.Cache.GetValue($B$3,B19)</f>
        <v>8.8200000000000014E-2</v>
      </c>
      <c r="E19" s="46" t="s">
        <v>71</v>
      </c>
      <c r="F19" s="47" t="s">
        <v>72</v>
      </c>
    </row>
    <row r="20" spans="2:6">
      <c r="B20" s="25">
        <f t="shared" si="0"/>
        <v>39442</v>
      </c>
      <c r="C20" s="32">
        <f>_xll.HLV5r3.Financial.Cache.GetValue($B$3,B20)</f>
        <v>8.8200000000000014E-2</v>
      </c>
      <c r="E20" s="46" t="s">
        <v>73</v>
      </c>
      <c r="F20" s="47" t="s">
        <v>74</v>
      </c>
    </row>
    <row r="21" spans="2:6">
      <c r="B21" s="25">
        <f t="shared" si="0"/>
        <v>39444</v>
      </c>
      <c r="C21" s="32">
        <f>_xll.HLV5r3.Financial.Cache.GetValue($B$3,B21)</f>
        <v>8.8200000000000014E-2</v>
      </c>
      <c r="E21" s="46" t="s">
        <v>76</v>
      </c>
      <c r="F21" s="47" t="s">
        <v>77</v>
      </c>
    </row>
    <row r="22" spans="2:6">
      <c r="B22" s="25">
        <f t="shared" si="0"/>
        <v>39446</v>
      </c>
      <c r="C22" s="32">
        <f>_xll.HLV5r3.Financial.Cache.GetValue($B$3,B22)</f>
        <v>8.8200000000000014E-2</v>
      </c>
      <c r="E22" s="46" t="s">
        <v>78</v>
      </c>
      <c r="F22" s="47" t="s">
        <v>79</v>
      </c>
    </row>
    <row r="23" spans="2:6">
      <c r="B23" s="25">
        <f t="shared" si="0"/>
        <v>39448</v>
      </c>
      <c r="C23" s="32">
        <f>_xll.HLV5r3.Financial.Cache.GetValue($B$3,B23)</f>
        <v>8.8200000000000014E-2</v>
      </c>
      <c r="E23" s="46" t="s">
        <v>80</v>
      </c>
      <c r="F23" s="48">
        <f>F5</f>
        <v>39415</v>
      </c>
    </row>
    <row r="24" spans="2:6">
      <c r="B24" s="25">
        <f t="shared" si="0"/>
        <v>39450</v>
      </c>
      <c r="C24" s="32">
        <f>_xll.HLV5r3.Financial.Cache.GetValue($B$3,B24)</f>
        <v>8.8200000000000014E-2</v>
      </c>
      <c r="E24" s="46" t="s">
        <v>81</v>
      </c>
      <c r="F24" s="47" t="s">
        <v>82</v>
      </c>
    </row>
    <row r="25" spans="2:6">
      <c r="B25" s="25">
        <f t="shared" si="0"/>
        <v>39452</v>
      </c>
      <c r="C25" s="32">
        <f>_xll.HLV5r3.Financial.Cache.GetValue($B$3,B25)</f>
        <v>8.81998208529787E-2</v>
      </c>
    </row>
    <row r="26" spans="2:6">
      <c r="B26" s="25">
        <f t="shared" si="0"/>
        <v>39454</v>
      </c>
      <c r="C26" s="32">
        <f>_xll.HLV5r3.Financial.Cache.GetValue($B$3,B26)</f>
        <v>8.8198423506212417E-2</v>
      </c>
    </row>
    <row r="27" spans="2:6">
      <c r="B27" s="25">
        <f t="shared" si="0"/>
        <v>39456</v>
      </c>
      <c r="C27" s="32">
        <f>_xll.HLV5r3.Financial.Cache.GetValue($B$3,B27)</f>
        <v>8.8195720376713013E-2</v>
      </c>
    </row>
    <row r="28" spans="2:6">
      <c r="B28" s="25">
        <f t="shared" si="0"/>
        <v>39458</v>
      </c>
      <c r="C28" s="32">
        <f>_xll.HLV5r3.Financial.Cache.GetValue($B$3,B28)</f>
        <v>8.819180700955849E-2</v>
      </c>
    </row>
    <row r="29" spans="2:6">
      <c r="B29" s="25">
        <f t="shared" si="0"/>
        <v>39460</v>
      </c>
      <c r="C29" s="32">
        <f>_xll.HLV5r3.Financial.Cache.GetValue($B$3,B29)</f>
        <v>8.8186778949826891E-2</v>
      </c>
    </row>
    <row r="30" spans="2:6">
      <c r="B30" s="25">
        <f t="shared" si="0"/>
        <v>39462</v>
      </c>
      <c r="C30" s="32">
        <f>_xll.HLV5r3.Financial.Cache.GetValue($B$3,B30)</f>
        <v>8.8180731742596247E-2</v>
      </c>
    </row>
    <row r="31" spans="2:6">
      <c r="B31" s="25">
        <f t="shared" si="0"/>
        <v>39464</v>
      </c>
      <c r="C31" s="32">
        <f>_xll.HLV5r3.Financial.Cache.GetValue($B$3,B31)</f>
        <v>8.8173760932944614E-2</v>
      </c>
    </row>
    <row r="32" spans="2:6">
      <c r="B32" s="25">
        <f t="shared" si="0"/>
        <v>39466</v>
      </c>
      <c r="C32" s="32">
        <f>_xll.HLV5r3.Financial.Cache.GetValue($B$3,B32)</f>
        <v>8.8165962065949996E-2</v>
      </c>
    </row>
    <row r="33" spans="2:6">
      <c r="B33" s="25">
        <f t="shared" si="0"/>
        <v>39468</v>
      </c>
      <c r="C33" s="32">
        <f>_xll.HLV5r3.Financial.Cache.GetValue($B$3,B33)</f>
        <v>8.8157430686690436E-2</v>
      </c>
    </row>
    <row r="34" spans="2:6">
      <c r="B34" s="25">
        <f t="shared" si="0"/>
        <v>39470</v>
      </c>
      <c r="C34" s="32">
        <f>_xll.HLV5r3.Financial.Cache.GetValue($B$3,B34)</f>
        <v>8.8148262340243991E-2</v>
      </c>
    </row>
    <row r="35" spans="2:6">
      <c r="B35" s="25">
        <f t="shared" si="0"/>
        <v>39472</v>
      </c>
      <c r="C35" s="32">
        <f>_xll.HLV5r3.Financial.Cache.GetValue($B$3,B35)</f>
        <v>8.8138552571688664E-2</v>
      </c>
      <c r="E35" s="27"/>
      <c r="F35" s="27"/>
    </row>
    <row r="36" spans="2:6">
      <c r="B36" s="25">
        <f t="shared" si="0"/>
        <v>39474</v>
      </c>
      <c r="C36" s="32">
        <f>_xll.HLV5r3.Financial.Cache.GetValue($B$3,B36)</f>
        <v>8.8128396926102512E-2</v>
      </c>
      <c r="E36" s="27"/>
      <c r="F36" s="27"/>
    </row>
    <row r="37" spans="2:6">
      <c r="B37" s="25">
        <f t="shared" si="0"/>
        <v>39476</v>
      </c>
      <c r="C37" s="32">
        <f>_xll.HLV5r3.Financial.Cache.GetValue($B$3,B37)</f>
        <v>8.8117890948563579E-2</v>
      </c>
      <c r="E37" s="27"/>
      <c r="F37" s="27"/>
    </row>
    <row r="38" spans="2:6">
      <c r="B38" s="25">
        <f t="shared" si="0"/>
        <v>39478</v>
      </c>
      <c r="C38" s="32">
        <f>_xll.HLV5r3.Financial.Cache.GetValue($B$3,B38)</f>
        <v>8.8107130184149868E-2</v>
      </c>
      <c r="E38" s="27"/>
      <c r="F38" s="27"/>
    </row>
    <row r="39" spans="2:6">
      <c r="B39" s="25">
        <f t="shared" si="0"/>
        <v>39480</v>
      </c>
      <c r="C39" s="32">
        <f>_xll.HLV5r3.Financial.Cache.GetValue($B$3,B39)</f>
        <v>8.8096210177939449E-2</v>
      </c>
      <c r="E39" s="27"/>
      <c r="F39" s="27"/>
    </row>
    <row r="40" spans="2:6">
      <c r="B40" s="25">
        <f t="shared" si="0"/>
        <v>39482</v>
      </c>
      <c r="C40" s="32">
        <f>_xll.HLV5r3.Financial.Cache.GetValue($B$3,B40)</f>
        <v>8.8085226475010325E-2</v>
      </c>
      <c r="E40" s="27"/>
      <c r="F40" s="27"/>
    </row>
    <row r="41" spans="2:6">
      <c r="B41" s="25">
        <f t="shared" si="0"/>
        <v>39484</v>
      </c>
      <c r="C41" s="32">
        <f>_xll.HLV5r3.Financial.Cache.GetValue($B$3,B41)</f>
        <v>8.807427462044054E-2</v>
      </c>
      <c r="E41" s="27"/>
      <c r="F41" s="27"/>
    </row>
    <row r="42" spans="2:6">
      <c r="B42" s="25">
        <f t="shared" si="0"/>
        <v>39486</v>
      </c>
      <c r="C42" s="32">
        <f>_xll.HLV5r3.Financial.Cache.GetValue($B$3,B42)</f>
        <v>8.8063450159308165E-2</v>
      </c>
      <c r="E42" s="27"/>
      <c r="F42" s="27"/>
    </row>
    <row r="43" spans="2:6">
      <c r="B43" s="25">
        <f t="shared" si="0"/>
        <v>39488</v>
      </c>
      <c r="C43" s="32">
        <f>_xll.HLV5r3.Financial.Cache.GetValue($B$3,B43)</f>
        <v>8.8052848636691175E-2</v>
      </c>
      <c r="E43" s="27"/>
      <c r="F43" s="27"/>
    </row>
    <row r="44" spans="2:6">
      <c r="B44" s="25">
        <f t="shared" si="0"/>
        <v>39490</v>
      </c>
      <c r="C44" s="32">
        <f>_xll.HLV5r3.Financial.Cache.GetValue($B$3,B44)</f>
        <v>8.8042565597667641E-2</v>
      </c>
      <c r="E44" s="27"/>
      <c r="F44" s="27"/>
    </row>
    <row r="45" spans="2:6">
      <c r="B45" s="25">
        <f t="shared" si="0"/>
        <v>39492</v>
      </c>
      <c r="C45" s="32">
        <f>_xll.HLV5r3.Financial.Cache.GetValue($B$3,B45)</f>
        <v>8.8032696587315593E-2</v>
      </c>
      <c r="E45" s="27"/>
      <c r="F45" s="27"/>
    </row>
    <row r="46" spans="2:6">
      <c r="B46" s="25">
        <f t="shared" ref="B46:B109" si="1">B45+2</f>
        <v>39494</v>
      </c>
      <c r="C46" s="32">
        <f>_xll.HLV5r3.Financial.Cache.GetValue($B$3,B46)</f>
        <v>8.8023337150713074E-2</v>
      </c>
      <c r="E46" s="27"/>
      <c r="F46" s="27"/>
    </row>
    <row r="47" spans="2:6">
      <c r="B47" s="25">
        <f t="shared" si="1"/>
        <v>39496</v>
      </c>
      <c r="C47" s="32">
        <f>_xll.HLV5r3.Financial.Cache.GetValue($B$3,B47)</f>
        <v>8.8014582832938101E-2</v>
      </c>
      <c r="E47" s="27"/>
      <c r="F47" s="27"/>
    </row>
    <row r="48" spans="2:6">
      <c r="B48" s="25">
        <f t="shared" si="1"/>
        <v>39498</v>
      </c>
      <c r="C48" s="32">
        <f>_xll.HLV5r3.Financial.Cache.GetValue($B$3,B48)</f>
        <v>8.8006529179068732E-2</v>
      </c>
      <c r="E48" s="27"/>
      <c r="F48" s="27"/>
    </row>
    <row r="49" spans="2:6">
      <c r="B49" s="25">
        <f t="shared" si="1"/>
        <v>39500</v>
      </c>
      <c r="C49" s="32">
        <f>_xll.HLV5r3.Financial.Cache.GetValue($B$3,B49)</f>
        <v>8.7999271734182982E-2</v>
      </c>
      <c r="E49" s="27"/>
      <c r="F49" s="27"/>
    </row>
    <row r="50" spans="2:6">
      <c r="B50" s="25">
        <f t="shared" si="1"/>
        <v>39502</v>
      </c>
      <c r="C50" s="32">
        <f>_xll.HLV5r3.Financial.Cache.GetValue($B$3,B50)</f>
        <v>8.7992906043358896E-2</v>
      </c>
      <c r="E50" s="27"/>
      <c r="F50" s="27"/>
    </row>
    <row r="51" spans="2:6">
      <c r="B51" s="25">
        <f t="shared" si="1"/>
        <v>39504</v>
      </c>
      <c r="C51" s="32">
        <f>_xll.HLV5r3.Financial.Cache.GetValue($B$3,B51)</f>
        <v>8.7987527651674502E-2</v>
      </c>
      <c r="E51" s="27"/>
      <c r="F51" s="27"/>
    </row>
    <row r="52" spans="2:6">
      <c r="B52" s="25">
        <f t="shared" si="1"/>
        <v>39506</v>
      </c>
      <c r="C52" s="32">
        <f>_xll.HLV5r3.Financial.Cache.GetValue($B$3,B52)</f>
        <v>8.7983232104207831E-2</v>
      </c>
      <c r="E52" s="27"/>
      <c r="F52" s="27"/>
    </row>
    <row r="53" spans="2:6">
      <c r="B53" s="25">
        <f t="shared" si="1"/>
        <v>39508</v>
      </c>
      <c r="C53" s="32">
        <f>_xll.HLV5r3.Financial.Cache.GetValue($B$3,B53)</f>
        <v>8.7980114946036941E-2</v>
      </c>
      <c r="E53" s="27"/>
      <c r="F53" s="27"/>
    </row>
    <row r="54" spans="2:6">
      <c r="B54" s="25">
        <f t="shared" si="1"/>
        <v>39510</v>
      </c>
      <c r="C54" s="32">
        <f>_xll.HLV5r3.Financial.Cache.GetValue($B$3,B54)</f>
        <v>8.7978271722239848E-2</v>
      </c>
      <c r="E54" s="27"/>
      <c r="F54" s="27"/>
    </row>
    <row r="55" spans="2:6">
      <c r="B55" s="25">
        <f t="shared" si="1"/>
        <v>39512</v>
      </c>
      <c r="C55" s="32">
        <f>_xll.HLV5r3.Financial.Cache.GetValue($B$3,B55)</f>
        <v>8.7977797977894581E-2</v>
      </c>
      <c r="E55" s="27"/>
      <c r="F55" s="27"/>
    </row>
    <row r="56" spans="2:6">
      <c r="B56" s="25">
        <f t="shared" si="1"/>
        <v>39514</v>
      </c>
      <c r="C56" s="32">
        <f>_xll.HLV5r3.Financial.Cache.GetValue($B$3,B56)</f>
        <v>8.7978789258079199E-2</v>
      </c>
      <c r="E56" s="27"/>
      <c r="F56" s="27"/>
    </row>
    <row r="57" spans="2:6">
      <c r="B57" s="25">
        <f t="shared" si="1"/>
        <v>39516</v>
      </c>
      <c r="C57" s="32">
        <f>_xll.HLV5r3.Financial.Cache.GetValue($B$3,B57)</f>
        <v>8.798134110787173E-2</v>
      </c>
      <c r="E57" s="27"/>
      <c r="F57" s="27"/>
    </row>
    <row r="58" spans="2:6">
      <c r="B58" s="25">
        <f t="shared" si="1"/>
        <v>39518</v>
      </c>
      <c r="C58" s="32">
        <f>_xll.HLV5r3.Financial.Cache.GetValue($B$3,B58)</f>
        <v>8.7985549072350192E-2</v>
      </c>
      <c r="E58" s="27"/>
      <c r="F58" s="27"/>
    </row>
    <row r="59" spans="2:6">
      <c r="B59" s="25">
        <f t="shared" si="1"/>
        <v>39520</v>
      </c>
      <c r="C59" s="32">
        <f>_xll.HLV5r3.Financial.Cache.GetValue($B$3,B59)</f>
        <v>8.7991508696592627E-2</v>
      </c>
      <c r="E59" s="27"/>
      <c r="F59" s="27"/>
    </row>
    <row r="60" spans="2:6">
      <c r="B60" s="25">
        <f t="shared" si="1"/>
        <v>39522</v>
      </c>
      <c r="C60" s="32">
        <f>_xll.HLV5r3.Financial.Cache.GetValue($B$3,B60)</f>
        <v>8.799931552567708E-2</v>
      </c>
      <c r="E60" s="27"/>
      <c r="F60" s="27"/>
    </row>
    <row r="61" spans="2:6">
      <c r="B61" s="25">
        <f t="shared" si="1"/>
        <v>39524</v>
      </c>
      <c r="C61" s="32">
        <f>_xll.HLV5r3.Financial.Cache.GetValue($B$3,B61)</f>
        <v>8.800906510468158E-2</v>
      </c>
      <c r="E61" s="27"/>
      <c r="F61" s="27"/>
    </row>
    <row r="62" spans="2:6">
      <c r="B62" s="25">
        <f t="shared" si="1"/>
        <v>39526</v>
      </c>
      <c r="C62" s="32">
        <f>_xll.HLV5r3.Financial.Cache.GetValue($B$3,B62)</f>
        <v>8.8020852978684158E-2</v>
      </c>
      <c r="E62" s="27"/>
      <c r="F62" s="27"/>
    </row>
    <row r="63" spans="2:6">
      <c r="B63" s="25">
        <f t="shared" si="1"/>
        <v>39528</v>
      </c>
      <c r="C63" s="32">
        <f>_xll.HLV5r3.Financial.Cache.GetValue($B$3,B63)</f>
        <v>8.8034774692762857E-2</v>
      </c>
      <c r="E63" s="27"/>
      <c r="F63" s="27"/>
    </row>
    <row r="64" spans="2:6">
      <c r="B64" s="25">
        <f t="shared" si="1"/>
        <v>39530</v>
      </c>
      <c r="C64" s="32">
        <f>_xll.HLV5r3.Financial.Cache.GetValue($B$3,B64)</f>
        <v>8.8050925791995721E-2</v>
      </c>
      <c r="E64" s="27"/>
      <c r="F64" s="27"/>
    </row>
    <row r="65" spans="2:6">
      <c r="B65" s="25">
        <f t="shared" si="1"/>
        <v>39532</v>
      </c>
      <c r="C65" s="32">
        <f>_xll.HLV5r3.Financial.Cache.GetValue($B$3,B65)</f>
        <v>8.8069401821460752E-2</v>
      </c>
      <c r="E65" s="27"/>
      <c r="F65" s="27"/>
    </row>
    <row r="66" spans="2:6">
      <c r="B66" s="25">
        <f t="shared" si="1"/>
        <v>39534</v>
      </c>
      <c r="C66" s="32">
        <f>_xll.HLV5r3.Financial.Cache.GetValue($B$3,B66)</f>
        <v>8.8090298326236008E-2</v>
      </c>
      <c r="E66" s="27"/>
      <c r="F66" s="27"/>
    </row>
    <row r="67" spans="2:6">
      <c r="B67" s="25">
        <f t="shared" si="1"/>
        <v>39536</v>
      </c>
      <c r="C67" s="32">
        <f>_xll.HLV5r3.Financial.Cache.GetValue($B$3,B67)</f>
        <v>8.8113710851399532E-2</v>
      </c>
      <c r="E67" s="27"/>
      <c r="F67" s="27"/>
    </row>
    <row r="68" spans="2:6">
      <c r="B68" s="25">
        <f t="shared" si="1"/>
        <v>39538</v>
      </c>
      <c r="C68" s="32">
        <f>_xll.HLV5r3.Financial.Cache.GetValue($B$3,B68)</f>
        <v>8.8139734942029355E-2</v>
      </c>
      <c r="E68" s="27"/>
      <c r="F68" s="27"/>
    </row>
    <row r="69" spans="2:6">
      <c r="B69" s="25">
        <f t="shared" si="1"/>
        <v>39540</v>
      </c>
      <c r="C69" s="32">
        <f>_xll.HLV5r3.Financial.Cache.GetValue($B$3,B69)</f>
        <v>8.8168466143203506E-2</v>
      </c>
      <c r="E69" s="27"/>
      <c r="F69" s="27"/>
    </row>
    <row r="70" spans="2:6">
      <c r="B70" s="25">
        <f t="shared" si="1"/>
        <v>39542</v>
      </c>
      <c r="C70" s="32">
        <f>_xll.HLV5r3.Financial.Cache.GetValue($B$3,B70)</f>
        <v>8.8200000000000001E-2</v>
      </c>
      <c r="E70" s="27"/>
      <c r="F70" s="27"/>
    </row>
    <row r="71" spans="2:6">
      <c r="B71" s="25">
        <f t="shared" si="1"/>
        <v>39544</v>
      </c>
      <c r="C71" s="32">
        <f>_xll.HLV5r3.Financial.Cache.GetValue($B$3,B71)</f>
        <v>8.8234376588271046E-2</v>
      </c>
      <c r="E71" s="27"/>
      <c r="F71" s="27"/>
    </row>
    <row r="72" spans="2:6">
      <c r="B72" s="25">
        <f t="shared" si="1"/>
        <v>39546</v>
      </c>
      <c r="C72" s="32">
        <f>_xll.HLV5r3.Financial.Cache.GetValue($B$3,B72)</f>
        <v>8.8271510713655382E-2</v>
      </c>
      <c r="E72" s="27"/>
      <c r="F72" s="27"/>
    </row>
    <row r="73" spans="2:6">
      <c r="B73" s="25">
        <f t="shared" si="1"/>
        <v>39548</v>
      </c>
      <c r="C73" s="32">
        <f>_xll.HLV5r3.Financial.Cache.GetValue($B$3,B73)</f>
        <v>8.8311310015910915E-2</v>
      </c>
      <c r="E73" s="27"/>
      <c r="F73" s="27"/>
    </row>
    <row r="74" spans="2:6">
      <c r="B74" s="25">
        <f t="shared" si="1"/>
        <v>39550</v>
      </c>
      <c r="C74" s="32">
        <f>_xll.HLV5r3.Financial.Cache.GetValue($B$3,B74)</f>
        <v>8.8353682134795525E-2</v>
      </c>
      <c r="E74" s="27"/>
      <c r="F74" s="27"/>
    </row>
    <row r="75" spans="2:6">
      <c r="B75" s="25">
        <f t="shared" si="1"/>
        <v>39552</v>
      </c>
      <c r="C75" s="32">
        <f>_xll.HLV5r3.Financial.Cache.GetValue($B$3,B75)</f>
        <v>8.8398534710067131E-2</v>
      </c>
    </row>
    <row r="76" spans="2:6">
      <c r="B76" s="25">
        <f t="shared" si="1"/>
        <v>39554</v>
      </c>
      <c r="C76" s="32">
        <f>_xll.HLV5r3.Financial.Cache.GetValue($B$3,B76)</f>
        <v>8.8445775381483627E-2</v>
      </c>
    </row>
    <row r="77" spans="2:6">
      <c r="B77" s="25">
        <f t="shared" si="1"/>
        <v>39556</v>
      </c>
      <c r="C77" s="32">
        <f>_xll.HLV5r3.Financial.Cache.GetValue($B$3,B77)</f>
        <v>8.8495311788802919E-2</v>
      </c>
    </row>
    <row r="78" spans="2:6">
      <c r="B78" s="25">
        <f t="shared" si="1"/>
        <v>39558</v>
      </c>
      <c r="C78" s="32">
        <f>_xll.HLV5r3.Financial.Cache.GetValue($B$3,B78)</f>
        <v>8.8547051571782887E-2</v>
      </c>
    </row>
    <row r="79" spans="2:6">
      <c r="B79" s="25">
        <f t="shared" si="1"/>
        <v>39560</v>
      </c>
      <c r="C79" s="32">
        <f>_xll.HLV5r3.Financial.Cache.GetValue($B$3,B79)</f>
        <v>8.860090237018145E-2</v>
      </c>
    </row>
    <row r="80" spans="2:6">
      <c r="B80" s="25">
        <f t="shared" si="1"/>
        <v>39562</v>
      </c>
      <c r="C80" s="32">
        <f>_xll.HLV5r3.Financial.Cache.GetValue($B$3,B80)</f>
        <v>8.8656771823756489E-2</v>
      </c>
    </row>
    <row r="81" spans="2:3">
      <c r="B81" s="25">
        <f t="shared" si="1"/>
        <v>39564</v>
      </c>
      <c r="C81" s="32">
        <f>_xll.HLV5r3.Financial.Cache.GetValue($B$3,B81)</f>
        <v>8.8714567572265923E-2</v>
      </c>
    </row>
    <row r="82" spans="2:3">
      <c r="B82" s="25">
        <f t="shared" si="1"/>
        <v>39566</v>
      </c>
      <c r="C82" s="32">
        <f>_xll.HLV5r3.Financial.Cache.GetValue($B$3,B82)</f>
        <v>8.8774197255467632E-2</v>
      </c>
    </row>
    <row r="83" spans="2:3">
      <c r="B83" s="25">
        <f t="shared" si="1"/>
        <v>39568</v>
      </c>
      <c r="C83" s="32">
        <f>_xll.HLV5r3.Financial.Cache.GetValue($B$3,B83)</f>
        <v>8.8835568513119537E-2</v>
      </c>
    </row>
    <row r="84" spans="2:3">
      <c r="B84" s="25">
        <f t="shared" si="1"/>
        <v>39570</v>
      </c>
      <c r="C84" s="32">
        <f>_xll.HLV5r3.Financial.Cache.GetValue($B$3,B84)</f>
        <v>8.8898588984979515E-2</v>
      </c>
    </row>
    <row r="85" spans="2:3">
      <c r="B85" s="25">
        <f t="shared" si="1"/>
        <v>39572</v>
      </c>
      <c r="C85" s="32">
        <f>_xll.HLV5r3.Financial.Cache.GetValue($B$3,B85)</f>
        <v>8.8963166310805489E-2</v>
      </c>
    </row>
    <row r="86" spans="2:3">
      <c r="B86" s="25">
        <f t="shared" si="1"/>
        <v>39574</v>
      </c>
      <c r="C86" s="32">
        <f>_xll.HLV5r3.Financial.Cache.GetValue($B$3,B86)</f>
        <v>8.9029208130355336E-2</v>
      </c>
    </row>
    <row r="87" spans="2:3">
      <c r="B87" s="25">
        <f t="shared" si="1"/>
        <v>39576</v>
      </c>
      <c r="C87" s="32">
        <f>_xll.HLV5r3.Financial.Cache.GetValue($B$3,B87)</f>
        <v>8.9096622083386978E-2</v>
      </c>
    </row>
    <row r="88" spans="2:3">
      <c r="B88" s="25">
        <f t="shared" si="1"/>
        <v>39578</v>
      </c>
      <c r="C88" s="32">
        <f>_xll.HLV5r3.Financial.Cache.GetValue($B$3,B88)</f>
        <v>8.916531580965828E-2</v>
      </c>
    </row>
    <row r="89" spans="2:3">
      <c r="B89" s="25">
        <f t="shared" si="1"/>
        <v>39580</v>
      </c>
      <c r="C89" s="32">
        <f>_xll.HLV5r3.Financial.Cache.GetValue($B$3,B89)</f>
        <v>8.9235196948927176E-2</v>
      </c>
    </row>
    <row r="90" spans="2:3">
      <c r="B90" s="25">
        <f t="shared" si="1"/>
        <v>39582</v>
      </c>
      <c r="C90" s="32">
        <f>_xll.HLV5r3.Financial.Cache.GetValue($B$3,B90)</f>
        <v>8.9306173140951545E-2</v>
      </c>
    </row>
    <row r="91" spans="2:3">
      <c r="B91" s="25">
        <f t="shared" si="1"/>
        <v>39584</v>
      </c>
      <c r="C91" s="32">
        <f>_xll.HLV5r3.Financial.Cache.GetValue($B$3,B91)</f>
        <v>8.9378152025489307E-2</v>
      </c>
    </row>
    <row r="92" spans="2:3">
      <c r="B92" s="25">
        <f t="shared" si="1"/>
        <v>39586</v>
      </c>
      <c r="C92" s="32">
        <f>_xll.HLV5r3.Financial.Cache.GetValue($B$3,B92)</f>
        <v>8.9451041242298343E-2</v>
      </c>
    </row>
    <row r="93" spans="2:3">
      <c r="B93" s="25">
        <f t="shared" si="1"/>
        <v>39588</v>
      </c>
      <c r="C93" s="32">
        <f>_xll.HLV5r3.Financial.Cache.GetValue($B$3,B93)</f>
        <v>8.9524748431136558E-2</v>
      </c>
    </row>
    <row r="94" spans="2:3">
      <c r="B94" s="25">
        <f t="shared" si="1"/>
        <v>39590</v>
      </c>
      <c r="C94" s="32">
        <f>_xll.HLV5r3.Financial.Cache.GetValue($B$3,B94)</f>
        <v>8.9599181231761846E-2</v>
      </c>
    </row>
    <row r="95" spans="2:3">
      <c r="B95" s="25">
        <f t="shared" si="1"/>
        <v>39592</v>
      </c>
      <c r="C95" s="32">
        <f>_xll.HLV5r3.Financial.Cache.GetValue($B$3,B95)</f>
        <v>8.9674247283932113E-2</v>
      </c>
    </row>
    <row r="96" spans="2:3">
      <c r="B96" s="25">
        <f t="shared" si="1"/>
        <v>39594</v>
      </c>
      <c r="C96" s="32">
        <f>_xll.HLV5r3.Financial.Cache.GetValue($B$3,B96)</f>
        <v>8.9749854227405265E-2</v>
      </c>
    </row>
    <row r="97" spans="2:3">
      <c r="B97" s="25">
        <f t="shared" si="1"/>
        <v>39596</v>
      </c>
      <c r="C97" s="32">
        <f>_xll.HLV5r3.Financial.Cache.GetValue($B$3,B97)</f>
        <v>8.9825909701939169E-2</v>
      </c>
    </row>
    <row r="98" spans="2:3">
      <c r="B98" s="25">
        <f t="shared" si="1"/>
        <v>39598</v>
      </c>
      <c r="C98" s="32">
        <f>_xll.HLV5r3.Financial.Cache.GetValue($B$3,B98)</f>
        <v>8.9902321347291772E-2</v>
      </c>
    </row>
    <row r="99" spans="2:3">
      <c r="B99" s="25">
        <f t="shared" si="1"/>
        <v>39600</v>
      </c>
      <c r="C99" s="32">
        <f>_xll.HLV5r3.Financial.Cache.GetValue($B$3,B99)</f>
        <v>8.9978996803220926E-2</v>
      </c>
    </row>
    <row r="100" spans="2:3">
      <c r="B100" s="25">
        <f t="shared" si="1"/>
        <v>39602</v>
      </c>
      <c r="C100" s="32">
        <f>_xll.HLV5r3.Financial.Cache.GetValue($B$3,B100)</f>
        <v>9.0055843709484579E-2</v>
      </c>
    </row>
    <row r="101" spans="2:3">
      <c r="B101" s="25">
        <f t="shared" si="1"/>
        <v>39604</v>
      </c>
      <c r="C101" s="32">
        <f>_xll.HLV5r3.Financial.Cache.GetValue($B$3,B101)</f>
        <v>9.0132769705840582E-2</v>
      </c>
    </row>
    <row r="102" spans="2:3">
      <c r="B102" s="25">
        <f t="shared" si="1"/>
        <v>39606</v>
      </c>
      <c r="C102" s="32">
        <f>_xll.HLV5r3.Financial.Cache.GetValue($B$3,B102)</f>
        <v>9.0209682432046884E-2</v>
      </c>
    </row>
    <row r="103" spans="2:3">
      <c r="B103" s="25">
        <f t="shared" si="1"/>
        <v>39608</v>
      </c>
      <c r="C103" s="32">
        <f>_xll.HLV5r3.Financial.Cache.GetValue($B$3,B103)</f>
        <v>9.0286489527861336E-2</v>
      </c>
    </row>
    <row r="104" spans="2:3">
      <c r="B104" s="25">
        <f t="shared" si="1"/>
        <v>39610</v>
      </c>
      <c r="C104" s="32">
        <f>_xll.HLV5r3.Financial.Cache.GetValue($B$3,B104)</f>
        <v>9.0363098633041886E-2</v>
      </c>
    </row>
    <row r="105" spans="2:3">
      <c r="B105" s="25">
        <f t="shared" si="1"/>
        <v>39612</v>
      </c>
      <c r="C105" s="32">
        <f>_xll.HLV5r3.Financial.Cache.GetValue($B$3,B105)</f>
        <v>9.0439417387346385E-2</v>
      </c>
    </row>
    <row r="106" spans="2:3">
      <c r="B106" s="25">
        <f t="shared" si="1"/>
        <v>39614</v>
      </c>
      <c r="C106" s="32">
        <f>_xll.HLV5r3.Financial.Cache.GetValue($B$3,B106)</f>
        <v>9.0515353430532755E-2</v>
      </c>
    </row>
    <row r="107" spans="2:3">
      <c r="B107" s="25">
        <f t="shared" si="1"/>
        <v>39616</v>
      </c>
      <c r="C107" s="32">
        <f>_xll.HLV5r3.Financial.Cache.GetValue($B$3,B107)</f>
        <v>9.0590814402358902E-2</v>
      </c>
    </row>
    <row r="108" spans="2:3">
      <c r="B108" s="25">
        <f t="shared" si="1"/>
        <v>39618</v>
      </c>
      <c r="C108" s="32">
        <f>_xll.HLV5r3.Financial.Cache.GetValue($B$3,B108)</f>
        <v>9.0665707942582718E-2</v>
      </c>
    </row>
    <row r="109" spans="2:3">
      <c r="B109" s="25">
        <f t="shared" si="1"/>
        <v>39620</v>
      </c>
      <c r="C109" s="32">
        <f>_xll.HLV5r3.Financial.Cache.GetValue($B$3,B109)</f>
        <v>9.0739941690962098E-2</v>
      </c>
    </row>
    <row r="110" spans="2:3">
      <c r="B110" s="25">
        <f t="shared" ref="B110:B173" si="2">B109+2</f>
        <v>39622</v>
      </c>
      <c r="C110" s="32">
        <f>_xll.HLV5r3.Financial.Cache.GetValue($B$3,B110)</f>
        <v>9.081342328725496E-2</v>
      </c>
    </row>
    <row r="111" spans="2:3">
      <c r="B111" s="25">
        <f t="shared" si="2"/>
        <v>39624</v>
      </c>
      <c r="C111" s="32">
        <f>_xll.HLV5r3.Financial.Cache.GetValue($B$3,B111)</f>
        <v>9.0886060371219171E-2</v>
      </c>
    </row>
    <row r="112" spans="2:3">
      <c r="B112" s="25">
        <f t="shared" si="2"/>
        <v>39626</v>
      </c>
      <c r="C112" s="32">
        <f>_xll.HLV5r3.Financial.Cache.GetValue($B$3,B112)</f>
        <v>9.0957760582612651E-2</v>
      </c>
    </row>
    <row r="113" spans="2:3">
      <c r="B113" s="25">
        <f t="shared" si="2"/>
        <v>39628</v>
      </c>
      <c r="C113" s="32">
        <f>_xll.HLV5r3.Financial.Cache.GetValue($B$3,B113)</f>
        <v>9.1028431561193293E-2</v>
      </c>
    </row>
    <row r="114" spans="2:3">
      <c r="B114" s="25">
        <f t="shared" si="2"/>
        <v>39630</v>
      </c>
      <c r="C114" s="32">
        <f>_xll.HLV5r3.Financial.Cache.GetValue($B$3,B114)</f>
        <v>9.1097980946719018E-2</v>
      </c>
    </row>
    <row r="115" spans="2:3">
      <c r="B115" s="25">
        <f t="shared" si="2"/>
        <v>39632</v>
      </c>
      <c r="C115" s="32">
        <f>_xll.HLV5r3.Financial.Cache.GetValue($B$3,B115)</f>
        <v>9.116631637894769E-2</v>
      </c>
    </row>
    <row r="116" spans="2:3">
      <c r="B116" s="25">
        <f t="shared" si="2"/>
        <v>39634</v>
      </c>
      <c r="C116" s="32">
        <f>_xll.HLV5r3.Financial.Cache.GetValue($B$3,B116)</f>
        <v>9.12335608048329E-2</v>
      </c>
    </row>
    <row r="117" spans="2:3">
      <c r="B117" s="25">
        <f t="shared" si="2"/>
        <v>39636</v>
      </c>
      <c r="C117" s="32">
        <f>_xll.HLV5r3.Financial.Cache.GetValue($B$3,B117)</f>
        <v>9.1300940685717535E-2</v>
      </c>
    </row>
    <row r="118" spans="2:3">
      <c r="B118" s="25">
        <f t="shared" si="2"/>
        <v>39638</v>
      </c>
      <c r="C118" s="32">
        <f>_xll.HLV5r3.Financial.Cache.GetValue($B$3,B118)</f>
        <v>9.1368647913383602E-2</v>
      </c>
    </row>
    <row r="119" spans="2:3">
      <c r="B119" s="25">
        <f t="shared" si="2"/>
        <v>39640</v>
      </c>
      <c r="C119" s="32">
        <f>_xll.HLV5r3.Financial.Cache.GetValue($B$3,B119)</f>
        <v>9.1436662070018673E-2</v>
      </c>
    </row>
    <row r="120" spans="2:3">
      <c r="B120" s="25">
        <f t="shared" si="2"/>
        <v>39642</v>
      </c>
      <c r="C120" s="32">
        <f>_xll.HLV5r3.Financial.Cache.GetValue($B$3,B120)</f>
        <v>9.1504962737810322E-2</v>
      </c>
    </row>
    <row r="121" spans="2:3">
      <c r="B121" s="25">
        <f t="shared" si="2"/>
        <v>39644</v>
      </c>
      <c r="C121" s="32">
        <f>_xll.HLV5r3.Financial.Cache.GetValue($B$3,B121)</f>
        <v>9.1573529498946163E-2</v>
      </c>
    </row>
    <row r="122" spans="2:3">
      <c r="B122" s="25">
        <f t="shared" si="2"/>
        <v>39646</v>
      </c>
      <c r="C122" s="32">
        <f>_xll.HLV5r3.Financial.Cache.GetValue($B$3,B122)</f>
        <v>9.1642341935613728E-2</v>
      </c>
    </row>
    <row r="123" spans="2:3">
      <c r="B123" s="25">
        <f t="shared" si="2"/>
        <v>39648</v>
      </c>
      <c r="C123" s="32">
        <f>_xll.HLV5r3.Financial.Cache.GetValue($B$3,B123)</f>
        <v>9.1711379630000645E-2</v>
      </c>
    </row>
    <row r="124" spans="2:3">
      <c r="B124" s="25">
        <f t="shared" si="2"/>
        <v>39650</v>
      </c>
      <c r="C124" s="32">
        <f>_xll.HLV5r3.Financial.Cache.GetValue($B$3,B124)</f>
        <v>9.1780622164294445E-2</v>
      </c>
    </row>
    <row r="125" spans="2:3">
      <c r="B125" s="25">
        <f t="shared" si="2"/>
        <v>39652</v>
      </c>
      <c r="C125" s="32">
        <f>_xll.HLV5r3.Financial.Cache.GetValue($B$3,B125)</f>
        <v>9.1850049120682717E-2</v>
      </c>
    </row>
    <row r="126" spans="2:3">
      <c r="B126" s="25">
        <f t="shared" si="2"/>
        <v>39654</v>
      </c>
      <c r="C126" s="32">
        <f>_xll.HLV5r3.Financial.Cache.GetValue($B$3,B126)</f>
        <v>9.191964008135306E-2</v>
      </c>
    </row>
    <row r="127" spans="2:3">
      <c r="B127" s="25">
        <f t="shared" si="2"/>
        <v>39656</v>
      </c>
      <c r="C127" s="32">
        <f>_xll.HLV5r3.Financial.Cache.GetValue($B$3,B127)</f>
        <v>9.1989374628493048E-2</v>
      </c>
    </row>
    <row r="128" spans="2:3">
      <c r="B128" s="25">
        <f t="shared" si="2"/>
        <v>39658</v>
      </c>
      <c r="C128" s="32">
        <f>_xll.HLV5r3.Financial.Cache.GetValue($B$3,B128)</f>
        <v>9.205923234429024E-2</v>
      </c>
    </row>
    <row r="129" spans="2:3">
      <c r="B129" s="25">
        <f t="shared" si="2"/>
        <v>39660</v>
      </c>
      <c r="C129" s="32">
        <f>_xll.HLV5r3.Financial.Cache.GetValue($B$3,B129)</f>
        <v>9.2129192810932251E-2</v>
      </c>
    </row>
    <row r="130" spans="2:3">
      <c r="B130" s="25">
        <f t="shared" si="2"/>
        <v>39662</v>
      </c>
      <c r="C130" s="32">
        <f>_xll.HLV5r3.Financial.Cache.GetValue($B$3,B130)</f>
        <v>9.2199235610606611E-2</v>
      </c>
    </row>
    <row r="131" spans="2:3">
      <c r="B131" s="25">
        <f t="shared" si="2"/>
        <v>39664</v>
      </c>
      <c r="C131" s="32">
        <f>_xll.HLV5r3.Financial.Cache.GetValue($B$3,B131)</f>
        <v>9.2269340325500951E-2</v>
      </c>
    </row>
    <row r="132" spans="2:3">
      <c r="B132" s="25">
        <f t="shared" si="2"/>
        <v>39666</v>
      </c>
      <c r="C132" s="32">
        <f>_xll.HLV5r3.Financial.Cache.GetValue($B$3,B132)</f>
        <v>9.2339486537802801E-2</v>
      </c>
    </row>
    <row r="133" spans="2:3">
      <c r="B133" s="25">
        <f t="shared" si="2"/>
        <v>39668</v>
      </c>
      <c r="C133" s="32">
        <f>_xll.HLV5r3.Financial.Cache.GetValue($B$3,B133)</f>
        <v>9.2409653829699775E-2</v>
      </c>
    </row>
    <row r="134" spans="2:3">
      <c r="B134" s="25">
        <f t="shared" si="2"/>
        <v>39670</v>
      </c>
      <c r="C134" s="32">
        <f>_xll.HLV5r3.Financial.Cache.GetValue($B$3,B134)</f>
        <v>9.2479821783379434E-2</v>
      </c>
    </row>
    <row r="135" spans="2:3">
      <c r="B135" s="25">
        <f t="shared" si="2"/>
        <v>39672</v>
      </c>
      <c r="C135" s="32">
        <f>_xll.HLV5r3.Financial.Cache.GetValue($B$3,B135)</f>
        <v>9.2549969981029365E-2</v>
      </c>
    </row>
    <row r="136" spans="2:3">
      <c r="B136" s="25">
        <f t="shared" si="2"/>
        <v>39674</v>
      </c>
      <c r="C136" s="32">
        <f>_xll.HLV5r3.Financial.Cache.GetValue($B$3,B136)</f>
        <v>9.2620078004837139E-2</v>
      </c>
    </row>
    <row r="137" spans="2:3">
      <c r="B137" s="25">
        <f t="shared" si="2"/>
        <v>39676</v>
      </c>
      <c r="C137" s="32">
        <f>_xll.HLV5r3.Financial.Cache.GetValue($B$3,B137)</f>
        <v>9.2690125436990359E-2</v>
      </c>
    </row>
    <row r="138" spans="2:3">
      <c r="B138" s="25">
        <f t="shared" si="2"/>
        <v>39678</v>
      </c>
      <c r="C138" s="32">
        <f>_xll.HLV5r3.Financial.Cache.GetValue($B$3,B138)</f>
        <v>9.2760091859676555E-2</v>
      </c>
    </row>
    <row r="139" spans="2:3">
      <c r="B139" s="25">
        <f t="shared" si="2"/>
        <v>39680</v>
      </c>
      <c r="C139" s="32">
        <f>_xll.HLV5r3.Financial.Cache.GetValue($B$3,B139)</f>
        <v>9.2829956855083356E-2</v>
      </c>
    </row>
    <row r="140" spans="2:3">
      <c r="B140" s="25">
        <f t="shared" si="2"/>
        <v>39682</v>
      </c>
      <c r="C140" s="32">
        <f>_xll.HLV5r3.Financial.Cache.GetValue($B$3,B140)</f>
        <v>9.2899700005398309E-2</v>
      </c>
    </row>
    <row r="141" spans="2:3">
      <c r="B141" s="25">
        <f t="shared" si="2"/>
        <v>39684</v>
      </c>
      <c r="C141" s="32">
        <f>_xll.HLV5r3.Financial.Cache.GetValue($B$3,B141)</f>
        <v>9.2969300892809012E-2</v>
      </c>
    </row>
    <row r="142" spans="2:3">
      <c r="B142" s="25">
        <f t="shared" si="2"/>
        <v>39686</v>
      </c>
      <c r="C142" s="32">
        <f>_xll.HLV5r3.Financial.Cache.GetValue($B$3,B142)</f>
        <v>9.3038739099503026E-2</v>
      </c>
    </row>
    <row r="143" spans="2:3">
      <c r="B143" s="25">
        <f t="shared" si="2"/>
        <v>39688</v>
      </c>
      <c r="C143" s="32">
        <f>_xll.HLV5r3.Financial.Cache.GetValue($B$3,B143)</f>
        <v>9.3107994207667952E-2</v>
      </c>
    </row>
    <row r="144" spans="2:3">
      <c r="B144" s="25">
        <f t="shared" si="2"/>
        <v>39690</v>
      </c>
      <c r="C144" s="32">
        <f>_xll.HLV5r3.Financial.Cache.GetValue($B$3,B144)</f>
        <v>9.3177045799491362E-2</v>
      </c>
    </row>
    <row r="145" spans="2:3">
      <c r="B145" s="25">
        <f t="shared" si="2"/>
        <v>39692</v>
      </c>
      <c r="C145" s="32">
        <f>_xll.HLV5r3.Financial.Cache.GetValue($B$3,B145)</f>
        <v>9.3245873457160802E-2</v>
      </c>
    </row>
    <row r="146" spans="2:3">
      <c r="B146" s="25">
        <f t="shared" si="2"/>
        <v>39694</v>
      </c>
      <c r="C146" s="32">
        <f>_xll.HLV5r3.Financial.Cache.GetValue($B$3,B146)</f>
        <v>9.3314456762863887E-2</v>
      </c>
    </row>
    <row r="147" spans="2:3">
      <c r="B147" s="25">
        <f t="shared" si="2"/>
        <v>39696</v>
      </c>
      <c r="C147" s="32">
        <f>_xll.HLV5r3.Financial.Cache.GetValue($B$3,B147)</f>
        <v>9.338277529878819E-2</v>
      </c>
    </row>
    <row r="148" spans="2:3">
      <c r="B148" s="25">
        <f t="shared" si="2"/>
        <v>39698</v>
      </c>
      <c r="C148" s="32">
        <f>_xll.HLV5r3.Financial.Cache.GetValue($B$3,B148)</f>
        <v>9.3450808647121297E-2</v>
      </c>
    </row>
    <row r="149" spans="2:3">
      <c r="B149" s="25">
        <f t="shared" si="2"/>
        <v>39700</v>
      </c>
      <c r="C149" s="32">
        <f>_xll.HLV5r3.Financial.Cache.GetValue($B$3,B149)</f>
        <v>9.3518536390050741E-2</v>
      </c>
    </row>
    <row r="150" spans="2:3">
      <c r="B150" s="25">
        <f t="shared" si="2"/>
        <v>39702</v>
      </c>
      <c r="C150" s="32">
        <f>_xll.HLV5r3.Financial.Cache.GetValue($B$3,B150)</f>
        <v>9.3585938109764177E-2</v>
      </c>
    </row>
    <row r="151" spans="2:3">
      <c r="B151" s="25">
        <f t="shared" si="2"/>
        <v>39704</v>
      </c>
      <c r="C151" s="32">
        <f>_xll.HLV5r3.Financial.Cache.GetValue($B$3,B151)</f>
        <v>9.365299338844911E-2</v>
      </c>
    </row>
    <row r="152" spans="2:3">
      <c r="B152" s="25">
        <f t="shared" si="2"/>
        <v>39706</v>
      </c>
      <c r="C152" s="32">
        <f>_xll.HLV5r3.Financial.Cache.GetValue($B$3,B152)</f>
        <v>9.3719681808293168E-2</v>
      </c>
    </row>
    <row r="153" spans="2:3">
      <c r="B153" s="25">
        <f t="shared" si="2"/>
        <v>39708</v>
      </c>
      <c r="C153" s="32">
        <f>_xll.HLV5r3.Financial.Cache.GetValue($B$3,B153)</f>
        <v>9.3785982951483909E-2</v>
      </c>
    </row>
    <row r="154" spans="2:3">
      <c r="B154" s="25">
        <f t="shared" si="2"/>
        <v>39710</v>
      </c>
      <c r="C154" s="32">
        <f>_xll.HLV5r3.Financial.Cache.GetValue($B$3,B154)</f>
        <v>9.3851876400208908E-2</v>
      </c>
    </row>
    <row r="155" spans="2:3">
      <c r="B155" s="25">
        <f t="shared" si="2"/>
        <v>39712</v>
      </c>
      <c r="C155" s="32">
        <f>_xll.HLV5r3.Financial.Cache.GetValue($B$3,B155)</f>
        <v>9.3917341736655766E-2</v>
      </c>
    </row>
    <row r="156" spans="2:3">
      <c r="B156" s="25">
        <f t="shared" si="2"/>
        <v>39714</v>
      </c>
      <c r="C156" s="32">
        <f>_xll.HLV5r3.Financial.Cache.GetValue($B$3,B156)</f>
        <v>9.398235854301204E-2</v>
      </c>
    </row>
    <row r="157" spans="2:3">
      <c r="B157" s="25">
        <f t="shared" si="2"/>
        <v>39716</v>
      </c>
      <c r="C157" s="32">
        <f>_xll.HLV5r3.Financial.Cache.GetValue($B$3,B157)</f>
        <v>9.4046906401465319E-2</v>
      </c>
    </row>
    <row r="158" spans="2:3">
      <c r="B158" s="25">
        <f t="shared" si="2"/>
        <v>39718</v>
      </c>
      <c r="C158" s="32">
        <f>_xll.HLV5r3.Financial.Cache.GetValue($B$3,B158)</f>
        <v>9.4110964894203175E-2</v>
      </c>
    </row>
    <row r="159" spans="2:3">
      <c r="B159" s="25">
        <f t="shared" si="2"/>
        <v>39720</v>
      </c>
      <c r="C159" s="32">
        <f>_xll.HLV5r3.Financial.Cache.GetValue($B$3,B159)</f>
        <v>9.4174513603413182E-2</v>
      </c>
    </row>
    <row r="160" spans="2:3">
      <c r="B160" s="25">
        <f t="shared" si="2"/>
        <v>39722</v>
      </c>
      <c r="C160" s="32">
        <f>_xll.HLV5r3.Financial.Cache.GetValue($B$3,B160)</f>
        <v>9.423753211128294E-2</v>
      </c>
    </row>
    <row r="161" spans="2:3">
      <c r="B161" s="25">
        <f t="shared" si="2"/>
        <v>39724</v>
      </c>
      <c r="C161" s="32">
        <f>_xll.HLV5r3.Financial.Cache.GetValue($B$3,B161)</f>
        <v>9.4299999999999995E-2</v>
      </c>
    </row>
    <row r="162" spans="2:3">
      <c r="B162" s="25">
        <f t="shared" si="2"/>
        <v>39726</v>
      </c>
      <c r="C162" s="32">
        <f>_xll.HLV5r3.Financial.Cache.GetValue($B$3,B162)</f>
        <v>9.4362103016061002E-2</v>
      </c>
    </row>
    <row r="163" spans="2:3">
      <c r="B163" s="25">
        <f t="shared" si="2"/>
        <v>39728</v>
      </c>
      <c r="C163" s="32">
        <f>_xll.HLV5r3.Financial.Cache.GetValue($B$3,B163)</f>
        <v>9.4424041655711222E-2</v>
      </c>
    </row>
    <row r="164" spans="2:3">
      <c r="B164" s="25">
        <f t="shared" si="2"/>
        <v>39730</v>
      </c>
      <c r="C164" s="32">
        <f>_xll.HLV5r3.Financial.Cache.GetValue($B$3,B164)</f>
        <v>9.4485817625761359E-2</v>
      </c>
    </row>
    <row r="165" spans="2:3">
      <c r="B165" s="25">
        <f t="shared" si="2"/>
        <v>39732</v>
      </c>
      <c r="C165" s="32">
        <f>_xll.HLV5r3.Financial.Cache.GetValue($B$3,B165)</f>
        <v>9.454743263302208E-2</v>
      </c>
    </row>
    <row r="166" spans="2:3">
      <c r="B166" s="25">
        <f t="shared" si="2"/>
        <v>39734</v>
      </c>
      <c r="C166" s="32">
        <f>_xll.HLV5r3.Financial.Cache.GetValue($B$3,B166)</f>
        <v>9.4608888384304035E-2</v>
      </c>
    </row>
    <row r="167" spans="2:3">
      <c r="B167" s="25">
        <f t="shared" si="2"/>
        <v>39736</v>
      </c>
      <c r="C167" s="32">
        <f>_xll.HLV5r3.Financial.Cache.GetValue($B$3,B167)</f>
        <v>9.467018658641789E-2</v>
      </c>
    </row>
    <row r="168" spans="2:3">
      <c r="B168" s="25">
        <f t="shared" si="2"/>
        <v>39738</v>
      </c>
      <c r="C168" s="32">
        <f>_xll.HLV5r3.Financial.Cache.GetValue($B$3,B168)</f>
        <v>9.4731328946174323E-2</v>
      </c>
    </row>
    <row r="169" spans="2:3">
      <c r="B169" s="25">
        <f t="shared" si="2"/>
        <v>39740</v>
      </c>
      <c r="C169" s="32">
        <f>_xll.HLV5r3.Financial.Cache.GetValue($B$3,B169)</f>
        <v>9.4792317170384E-2</v>
      </c>
    </row>
    <row r="170" spans="2:3">
      <c r="B170" s="25">
        <f t="shared" si="2"/>
        <v>39742</v>
      </c>
      <c r="C170" s="32">
        <f>_xll.HLV5r3.Financial.Cache.GetValue($B$3,B170)</f>
        <v>9.4853152965857557E-2</v>
      </c>
    </row>
    <row r="171" spans="2:3">
      <c r="B171" s="25">
        <f t="shared" si="2"/>
        <v>39744</v>
      </c>
      <c r="C171" s="32">
        <f>_xll.HLV5r3.Financial.Cache.GetValue($B$3,B171)</f>
        <v>9.4913838039405701E-2</v>
      </c>
    </row>
    <row r="172" spans="2:3">
      <c r="B172" s="25">
        <f t="shared" si="2"/>
        <v>39746</v>
      </c>
      <c r="C172" s="32">
        <f>_xll.HLV5r3.Financial.Cache.GetValue($B$3,B172)</f>
        <v>9.4974374097839057E-2</v>
      </c>
    </row>
    <row r="173" spans="2:3">
      <c r="B173" s="25">
        <f t="shared" si="2"/>
        <v>39748</v>
      </c>
      <c r="C173" s="32">
        <f>_xll.HLV5r3.Financial.Cache.GetValue($B$3,B173)</f>
        <v>9.5034762847968329E-2</v>
      </c>
    </row>
    <row r="174" spans="2:3">
      <c r="B174" s="25">
        <f t="shared" ref="B174:B237" si="3">B173+2</f>
        <v>39750</v>
      </c>
      <c r="C174" s="32">
        <f>_xll.HLV5r3.Financial.Cache.GetValue($B$3,B174)</f>
        <v>9.5095005996604157E-2</v>
      </c>
    </row>
    <row r="175" spans="2:3">
      <c r="B175" s="25">
        <f t="shared" si="3"/>
        <v>39752</v>
      </c>
      <c r="C175" s="32">
        <f>_xll.HLV5r3.Financial.Cache.GetValue($B$3,B175)</f>
        <v>9.5155105250557231E-2</v>
      </c>
    </row>
    <row r="176" spans="2:3">
      <c r="B176" s="25">
        <f t="shared" si="3"/>
        <v>39754</v>
      </c>
      <c r="C176" s="32">
        <f>_xll.HLV5r3.Financial.Cache.GetValue($B$3,B176)</f>
        <v>9.5215062316638163E-2</v>
      </c>
    </row>
    <row r="177" spans="2:3">
      <c r="B177" s="25">
        <f t="shared" si="3"/>
        <v>39756</v>
      </c>
      <c r="C177" s="32">
        <f>_xll.HLV5r3.Financial.Cache.GetValue($B$3,B177)</f>
        <v>9.5274878901657672E-2</v>
      </c>
    </row>
    <row r="178" spans="2:3">
      <c r="B178" s="25">
        <f t="shared" si="3"/>
        <v>39758</v>
      </c>
      <c r="C178" s="32">
        <f>_xll.HLV5r3.Financial.Cache.GetValue($B$3,B178)</f>
        <v>9.5334556712426424E-2</v>
      </c>
    </row>
    <row r="179" spans="2:3">
      <c r="B179" s="25">
        <f t="shared" si="3"/>
        <v>39760</v>
      </c>
      <c r="C179" s="32">
        <f>_xll.HLV5r3.Financial.Cache.GetValue($B$3,B179)</f>
        <v>9.5394097455755056E-2</v>
      </c>
    </row>
    <row r="180" spans="2:3">
      <c r="B180" s="25">
        <f t="shared" si="3"/>
        <v>39762</v>
      </c>
      <c r="C180" s="32">
        <f>_xll.HLV5r3.Financial.Cache.GetValue($B$3,B180)</f>
        <v>9.5453502838454232E-2</v>
      </c>
    </row>
    <row r="181" spans="2:3">
      <c r="B181" s="25">
        <f t="shared" si="3"/>
        <v>39764</v>
      </c>
      <c r="C181" s="32">
        <f>_xll.HLV5r3.Financial.Cache.GetValue($B$3,B181)</f>
        <v>9.5512774567334632E-2</v>
      </c>
    </row>
    <row r="182" spans="2:3">
      <c r="B182" s="25">
        <f t="shared" si="3"/>
        <v>39766</v>
      </c>
      <c r="C182" s="32">
        <f>_xll.HLV5r3.Financial.Cache.GetValue($B$3,B182)</f>
        <v>9.5571914349206921E-2</v>
      </c>
    </row>
    <row r="183" spans="2:3">
      <c r="B183" s="25">
        <f t="shared" si="3"/>
        <v>39768</v>
      </c>
      <c r="C183" s="32">
        <f>_xll.HLV5r3.Financial.Cache.GetValue($B$3,B183)</f>
        <v>9.5630923890881778E-2</v>
      </c>
    </row>
    <row r="184" spans="2:3">
      <c r="B184" s="25">
        <f t="shared" si="3"/>
        <v>39770</v>
      </c>
      <c r="C184" s="32">
        <f>_xll.HLV5r3.Financial.Cache.GetValue($B$3,B184)</f>
        <v>9.5689804899169825E-2</v>
      </c>
    </row>
    <row r="185" spans="2:3">
      <c r="B185" s="25">
        <f t="shared" si="3"/>
        <v>39772</v>
      </c>
      <c r="C185" s="32">
        <f>_xll.HLV5r3.Financial.Cache.GetValue($B$3,B185)</f>
        <v>9.574855908088177E-2</v>
      </c>
    </row>
    <row r="186" spans="2:3">
      <c r="B186" s="25">
        <f t="shared" si="3"/>
        <v>39774</v>
      </c>
      <c r="C186" s="32">
        <f>_xll.HLV5r3.Financial.Cache.GetValue($B$3,B186)</f>
        <v>9.5807188142828265E-2</v>
      </c>
    </row>
    <row r="187" spans="2:3">
      <c r="B187" s="25">
        <f t="shared" si="3"/>
        <v>39776</v>
      </c>
      <c r="C187" s="32">
        <f>_xll.HLV5r3.Financial.Cache.GetValue($B$3,B187)</f>
        <v>9.5865693791819973E-2</v>
      </c>
    </row>
    <row r="188" spans="2:3">
      <c r="B188" s="25">
        <f t="shared" si="3"/>
        <v>39778</v>
      </c>
      <c r="C188" s="32">
        <f>_xll.HLV5r3.Financial.Cache.GetValue($B$3,B188)</f>
        <v>9.5924077734667573E-2</v>
      </c>
    </row>
    <row r="189" spans="2:3">
      <c r="B189" s="25">
        <f t="shared" si="3"/>
        <v>39780</v>
      </c>
      <c r="C189" s="32">
        <f>_xll.HLV5r3.Financial.Cache.GetValue($B$3,B189)</f>
        <v>9.598234167818169E-2</v>
      </c>
    </row>
    <row r="190" spans="2:3">
      <c r="B190" s="25">
        <f t="shared" si="3"/>
        <v>39782</v>
      </c>
      <c r="C190" s="32">
        <f>_xll.HLV5r3.Financial.Cache.GetValue($B$3,B190)</f>
        <v>9.6040487329172974E-2</v>
      </c>
    </row>
    <row r="191" spans="2:3">
      <c r="B191" s="25">
        <f t="shared" si="3"/>
        <v>39784</v>
      </c>
      <c r="C191" s="32">
        <f>_xll.HLV5r3.Financial.Cache.GetValue($B$3,B191)</f>
        <v>9.6098516394452244E-2</v>
      </c>
    </row>
    <row r="192" spans="2:3">
      <c r="B192" s="25">
        <f t="shared" si="3"/>
        <v>39786</v>
      </c>
      <c r="C192" s="32">
        <f>_xll.HLV5r3.Financial.Cache.GetValue($B$3,B192)</f>
        <v>9.6156430580829955E-2</v>
      </c>
    </row>
    <row r="193" spans="2:3">
      <c r="B193" s="25">
        <f t="shared" si="3"/>
        <v>39788</v>
      </c>
      <c r="C193" s="32">
        <f>_xll.HLV5r3.Financial.Cache.GetValue($B$3,B193)</f>
        <v>9.6214231595116981E-2</v>
      </c>
    </row>
    <row r="194" spans="2:3">
      <c r="B194" s="25">
        <f t="shared" si="3"/>
        <v>39790</v>
      </c>
      <c r="C194" s="32">
        <f>_xll.HLV5r3.Financial.Cache.GetValue($B$3,B194)</f>
        <v>9.6271921144123779E-2</v>
      </c>
    </row>
    <row r="195" spans="2:3">
      <c r="B195" s="25">
        <f t="shared" si="3"/>
        <v>39792</v>
      </c>
      <c r="C195" s="32">
        <f>_xll.HLV5r3.Financial.Cache.GetValue($B$3,B195)</f>
        <v>9.6329500934661208E-2</v>
      </c>
    </row>
    <row r="196" spans="2:3">
      <c r="B196" s="25">
        <f t="shared" si="3"/>
        <v>39794</v>
      </c>
      <c r="C196" s="32">
        <f>_xll.HLV5r3.Financial.Cache.GetValue($B$3,B196)</f>
        <v>9.6386972673539725E-2</v>
      </c>
    </row>
    <row r="197" spans="2:3">
      <c r="B197" s="25">
        <f t="shared" si="3"/>
        <v>39796</v>
      </c>
      <c r="C197" s="32">
        <f>_xll.HLV5r3.Financial.Cache.GetValue($B$3,B197)</f>
        <v>9.6444338067570232E-2</v>
      </c>
    </row>
    <row r="198" spans="2:3">
      <c r="B198" s="25">
        <f t="shared" si="3"/>
        <v>39798</v>
      </c>
      <c r="C198" s="32">
        <f>_xll.HLV5r3.Financial.Cache.GetValue($B$3,B198)</f>
        <v>9.6501598823563142E-2</v>
      </c>
    </row>
    <row r="199" spans="2:3">
      <c r="B199" s="25">
        <f t="shared" si="3"/>
        <v>39800</v>
      </c>
      <c r="C199" s="32">
        <f>_xll.HLV5r3.Financial.Cache.GetValue($B$3,B199)</f>
        <v>9.6558756648329386E-2</v>
      </c>
    </row>
    <row r="200" spans="2:3">
      <c r="B200" s="25">
        <f t="shared" si="3"/>
        <v>39802</v>
      </c>
      <c r="C200" s="32">
        <f>_xll.HLV5r3.Financial.Cache.GetValue($B$3,B200)</f>
        <v>9.6615813248679377E-2</v>
      </c>
    </row>
    <row r="201" spans="2:3">
      <c r="B201" s="25">
        <f t="shared" si="3"/>
        <v>39804</v>
      </c>
      <c r="C201" s="32">
        <f>_xll.HLV5r3.Financial.Cache.GetValue($B$3,B201)</f>
        <v>9.6672770331423907E-2</v>
      </c>
    </row>
    <row r="202" spans="2:3">
      <c r="B202" s="25">
        <f t="shared" si="3"/>
        <v>39806</v>
      </c>
      <c r="C202" s="32">
        <f>_xll.HLV5r3.Financial.Cache.GetValue($B$3,B202)</f>
        <v>9.6729629603373724E-2</v>
      </c>
    </row>
    <row r="203" spans="2:3">
      <c r="B203" s="25">
        <f t="shared" si="3"/>
        <v>39808</v>
      </c>
      <c r="C203" s="32">
        <f>_xll.HLV5r3.Financial.Cache.GetValue($B$3,B203)</f>
        <v>9.6786392771339297E-2</v>
      </c>
    </row>
    <row r="204" spans="2:3">
      <c r="B204" s="25">
        <f t="shared" si="3"/>
        <v>39810</v>
      </c>
      <c r="C204" s="32">
        <f>_xll.HLV5r3.Financial.Cache.GetValue($B$3,B204)</f>
        <v>9.6843061542131501E-2</v>
      </c>
    </row>
    <row r="205" spans="2:3">
      <c r="B205" s="25">
        <f t="shared" si="3"/>
        <v>39812</v>
      </c>
      <c r="C205" s="32">
        <f>_xll.HLV5r3.Financial.Cache.GetValue($B$3,B205)</f>
        <v>9.6899637622560805E-2</v>
      </c>
    </row>
    <row r="206" spans="2:3">
      <c r="B206" s="25">
        <f t="shared" si="3"/>
        <v>39814</v>
      </c>
      <c r="C206" s="32">
        <f>_xll.HLV5r3.Financial.Cache.GetValue($B$3,B206)</f>
        <v>9.6956122719438056E-2</v>
      </c>
    </row>
    <row r="207" spans="2:3">
      <c r="B207" s="25">
        <f t="shared" si="3"/>
        <v>39816</v>
      </c>
      <c r="C207" s="32">
        <f>_xll.HLV5r3.Financial.Cache.GetValue($B$3,B207)</f>
        <v>9.7012518539573725E-2</v>
      </c>
    </row>
    <row r="208" spans="2:3">
      <c r="B208" s="25">
        <f t="shared" si="3"/>
        <v>39818</v>
      </c>
      <c r="C208" s="32">
        <f>_xll.HLV5r3.Financial.Cache.GetValue($B$3,B208)</f>
        <v>9.7068826789778684E-2</v>
      </c>
    </row>
    <row r="209" spans="2:3">
      <c r="B209" s="25">
        <f t="shared" si="3"/>
        <v>39820</v>
      </c>
      <c r="C209" s="32">
        <f>_xll.HLV5r3.Financial.Cache.GetValue($B$3,B209)</f>
        <v>9.7125049176863404E-2</v>
      </c>
    </row>
    <row r="210" spans="2:3">
      <c r="B210" s="25">
        <f t="shared" si="3"/>
        <v>39822</v>
      </c>
      <c r="C210" s="32">
        <f>_xll.HLV5r3.Financial.Cache.GetValue($B$3,B210)</f>
        <v>9.7181187407638633E-2</v>
      </c>
    </row>
    <row r="211" spans="2:3">
      <c r="B211" s="25">
        <f t="shared" si="3"/>
        <v>39824</v>
      </c>
      <c r="C211" s="32">
        <f>_xll.HLV5r3.Financial.Cache.GetValue($B$3,B211)</f>
        <v>9.7237243188915162E-2</v>
      </c>
    </row>
    <row r="212" spans="2:3">
      <c r="B212" s="25">
        <f t="shared" si="3"/>
        <v>39826</v>
      </c>
      <c r="C212" s="32">
        <f>_xll.HLV5r3.Financial.Cache.GetValue($B$3,B212)</f>
        <v>9.729321822750342E-2</v>
      </c>
    </row>
    <row r="213" spans="2:3">
      <c r="B213" s="25">
        <f t="shared" si="3"/>
        <v>39828</v>
      </c>
      <c r="C213" s="32">
        <f>_xll.HLV5r3.Financial.Cache.GetValue($B$3,B213)</f>
        <v>9.7349114230214306E-2</v>
      </c>
    </row>
    <row r="214" spans="2:3">
      <c r="B214" s="25">
        <f t="shared" si="3"/>
        <v>39830</v>
      </c>
      <c r="C214" s="32">
        <f>_xll.HLV5r3.Financial.Cache.GetValue($B$3,B214)</f>
        <v>9.740493290385828E-2</v>
      </c>
    </row>
    <row r="215" spans="2:3">
      <c r="B215" s="25">
        <f t="shared" si="3"/>
        <v>39832</v>
      </c>
      <c r="C215" s="32">
        <f>_xll.HLV5r3.Financial.Cache.GetValue($B$3,B215)</f>
        <v>9.746067595524617E-2</v>
      </c>
    </row>
    <row r="216" spans="2:3">
      <c r="B216" s="25">
        <f t="shared" si="3"/>
        <v>39834</v>
      </c>
      <c r="C216" s="32">
        <f>_xll.HLV5r3.Financial.Cache.GetValue($B$3,B216)</f>
        <v>9.7516345091188505E-2</v>
      </c>
    </row>
    <row r="217" spans="2:3">
      <c r="B217" s="25">
        <f t="shared" si="3"/>
        <v>39836</v>
      </c>
      <c r="C217" s="32">
        <f>_xll.HLV5r3.Financial.Cache.GetValue($B$3,B217)</f>
        <v>9.7571942018496102E-2</v>
      </c>
    </row>
    <row r="218" spans="2:3">
      <c r="B218" s="25">
        <f t="shared" si="3"/>
        <v>39838</v>
      </c>
      <c r="C218" s="32">
        <f>_xll.HLV5r3.Financial.Cache.GetValue($B$3,B218)</f>
        <v>9.7627468443979418E-2</v>
      </c>
    </row>
    <row r="219" spans="2:3">
      <c r="B219" s="25">
        <f t="shared" si="3"/>
        <v>39840</v>
      </c>
      <c r="C219" s="32">
        <f>_xll.HLV5r3.Financial.Cache.GetValue($B$3,B219)</f>
        <v>9.768292607444938E-2</v>
      </c>
    </row>
    <row r="220" spans="2:3">
      <c r="B220" s="25">
        <f t="shared" si="3"/>
        <v>39842</v>
      </c>
      <c r="C220" s="32">
        <f>_xll.HLV5r3.Financial.Cache.GetValue($B$3,B220)</f>
        <v>9.7738316616716392E-2</v>
      </c>
    </row>
    <row r="221" spans="2:3">
      <c r="B221" s="25">
        <f t="shared" si="3"/>
        <v>39844</v>
      </c>
      <c r="C221" s="32">
        <f>_xll.HLV5r3.Financial.Cache.GetValue($B$3,B221)</f>
        <v>9.7793641777591256E-2</v>
      </c>
    </row>
    <row r="222" spans="2:3">
      <c r="B222" s="25">
        <f t="shared" si="3"/>
        <v>39846</v>
      </c>
      <c r="C222" s="32">
        <f>_xll.HLV5r3.Financial.Cache.GetValue($B$3,B222)</f>
        <v>9.7848903263884707E-2</v>
      </c>
    </row>
    <row r="223" spans="2:3">
      <c r="B223" s="25">
        <f t="shared" si="3"/>
        <v>39848</v>
      </c>
      <c r="C223" s="32">
        <f>_xll.HLV5r3.Financial.Cache.GetValue($B$3,B223)</f>
        <v>9.7904102782407229E-2</v>
      </c>
    </row>
    <row r="224" spans="2:3">
      <c r="B224" s="25">
        <f t="shared" si="3"/>
        <v>39850</v>
      </c>
      <c r="C224" s="32">
        <f>_xll.HLV5r3.Financial.Cache.GetValue($B$3,B224)</f>
        <v>9.7959242039969696E-2</v>
      </c>
    </row>
    <row r="225" spans="2:3">
      <c r="B225" s="25">
        <f t="shared" si="3"/>
        <v>39852</v>
      </c>
      <c r="C225" s="32">
        <f>_xll.HLV5r3.Financial.Cache.GetValue($B$3,B225)</f>
        <v>9.8014322743382551E-2</v>
      </c>
    </row>
    <row r="226" spans="2:3">
      <c r="B226" s="25">
        <f t="shared" si="3"/>
        <v>39854</v>
      </c>
      <c r="C226" s="32">
        <f>_xll.HLV5r3.Financial.Cache.GetValue($B$3,B226)</f>
        <v>9.806934659945668E-2</v>
      </c>
    </row>
    <row r="227" spans="2:3">
      <c r="B227" s="25">
        <f t="shared" si="3"/>
        <v>39856</v>
      </c>
      <c r="C227" s="32">
        <f>_xll.HLV5r3.Financial.Cache.GetValue($B$3,B227)</f>
        <v>9.8124315315002542E-2</v>
      </c>
    </row>
    <row r="228" spans="2:3">
      <c r="B228" s="25">
        <f t="shared" si="3"/>
        <v>39858</v>
      </c>
      <c r="C228" s="32">
        <f>_xll.HLV5r3.Financial.Cache.GetValue($B$3,B228)</f>
        <v>9.8179230596830994E-2</v>
      </c>
    </row>
    <row r="229" spans="2:3">
      <c r="B229" s="25">
        <f t="shared" si="3"/>
        <v>39860</v>
      </c>
      <c r="C229" s="32">
        <f>_xll.HLV5r3.Financial.Cache.GetValue($B$3,B229)</f>
        <v>9.8234094151752507E-2</v>
      </c>
    </row>
    <row r="230" spans="2:3">
      <c r="B230" s="25">
        <f t="shared" si="3"/>
        <v>39862</v>
      </c>
      <c r="C230" s="32">
        <f>_xll.HLV5r3.Financial.Cache.GetValue($B$3,B230)</f>
        <v>9.8288907686577956E-2</v>
      </c>
    </row>
    <row r="231" spans="2:3">
      <c r="B231" s="25">
        <f t="shared" si="3"/>
        <v>39864</v>
      </c>
      <c r="C231" s="32">
        <f>_xll.HLV5r3.Financial.Cache.GetValue($B$3,B231)</f>
        <v>9.8343672908117796E-2</v>
      </c>
    </row>
    <row r="232" spans="2:3">
      <c r="B232" s="25">
        <f t="shared" si="3"/>
        <v>39866</v>
      </c>
      <c r="C232" s="32">
        <f>_xll.HLV5r3.Financial.Cache.GetValue($B$3,B232)</f>
        <v>9.8398391523182777E-2</v>
      </c>
    </row>
    <row r="233" spans="2:3">
      <c r="B233" s="25">
        <f t="shared" si="3"/>
        <v>39868</v>
      </c>
      <c r="C233" s="32">
        <f>_xll.HLV5r3.Financial.Cache.GetValue($B$3,B233)</f>
        <v>9.8453065238583701E-2</v>
      </c>
    </row>
    <row r="234" spans="2:3">
      <c r="B234" s="25">
        <f t="shared" si="3"/>
        <v>39870</v>
      </c>
      <c r="C234" s="32">
        <f>_xll.HLV5r3.Financial.Cache.GetValue($B$3,B234)</f>
        <v>9.8507695761130998E-2</v>
      </c>
    </row>
    <row r="235" spans="2:3">
      <c r="B235" s="25">
        <f t="shared" si="3"/>
        <v>39872</v>
      </c>
      <c r="C235" s="32">
        <f>_xll.HLV5r3.Financial.Cache.GetValue($B$3,B235)</f>
        <v>9.8562284797635555E-2</v>
      </c>
    </row>
    <row r="236" spans="2:3">
      <c r="B236" s="25">
        <f t="shared" si="3"/>
        <v>39874</v>
      </c>
      <c r="C236" s="32">
        <f>_xll.HLV5r3.Financial.Cache.GetValue($B$3,B236)</f>
        <v>9.8616834054907829E-2</v>
      </c>
    </row>
    <row r="237" spans="2:3">
      <c r="B237" s="25">
        <f t="shared" si="3"/>
        <v>39876</v>
      </c>
      <c r="C237" s="32">
        <f>_xll.HLV5r3.Financial.Cache.GetValue($B$3,B237)</f>
        <v>9.8671345239758693E-2</v>
      </c>
    </row>
    <row r="238" spans="2:3">
      <c r="B238" s="25">
        <f t="shared" ref="B238:B301" si="4">B237+2</f>
        <v>39878</v>
      </c>
      <c r="C238" s="32">
        <f>_xll.HLV5r3.Financial.Cache.GetValue($B$3,B238)</f>
        <v>9.8725820058998603E-2</v>
      </c>
    </row>
    <row r="239" spans="2:3">
      <c r="B239" s="25">
        <f t="shared" si="4"/>
        <v>39880</v>
      </c>
      <c r="C239" s="32">
        <f>_xll.HLV5r3.Financial.Cache.GetValue($B$3,B239)</f>
        <v>9.8780260219438434E-2</v>
      </c>
    </row>
    <row r="240" spans="2:3">
      <c r="B240" s="25">
        <f t="shared" si="4"/>
        <v>39882</v>
      </c>
      <c r="C240" s="32">
        <f>_xll.HLV5r3.Financial.Cache.GetValue($B$3,B240)</f>
        <v>9.8834667427888642E-2</v>
      </c>
    </row>
    <row r="241" spans="2:3">
      <c r="B241" s="25">
        <f t="shared" si="4"/>
        <v>39884</v>
      </c>
      <c r="C241" s="32">
        <f>_xll.HLV5r3.Financial.Cache.GetValue($B$3,B241)</f>
        <v>9.88890433911601E-2</v>
      </c>
    </row>
    <row r="242" spans="2:3">
      <c r="B242" s="25">
        <f t="shared" si="4"/>
        <v>39886</v>
      </c>
      <c r="C242" s="32">
        <f>_xll.HLV5r3.Financial.Cache.GetValue($B$3,B242)</f>
        <v>9.8943389816063265E-2</v>
      </c>
    </row>
    <row r="243" spans="2:3">
      <c r="B243" s="25">
        <f t="shared" si="4"/>
        <v>39888</v>
      </c>
      <c r="C243" s="32">
        <f>_xll.HLV5r3.Financial.Cache.GetValue($B$3,B243)</f>
        <v>9.8997708409408913E-2</v>
      </c>
    </row>
    <row r="244" spans="2:3">
      <c r="B244" s="25">
        <f t="shared" si="4"/>
        <v>39890</v>
      </c>
      <c r="C244" s="32">
        <f>_xll.HLV5r3.Financial.Cache.GetValue($B$3,B244)</f>
        <v>9.9052000878007793E-2</v>
      </c>
    </row>
    <row r="245" spans="2:3">
      <c r="B245" s="25">
        <f t="shared" si="4"/>
        <v>39892</v>
      </c>
      <c r="C245" s="32">
        <f>_xll.HLV5r3.Financial.Cache.GetValue($B$3,B245)</f>
        <v>9.9106268928670388E-2</v>
      </c>
    </row>
    <row r="246" spans="2:3">
      <c r="B246" s="25">
        <f t="shared" si="4"/>
        <v>39894</v>
      </c>
      <c r="C246" s="32">
        <f>_xll.HLV5r3.Financial.Cache.GetValue($B$3,B246)</f>
        <v>9.9160514268207559E-2</v>
      </c>
    </row>
    <row r="247" spans="2:3">
      <c r="B247" s="25">
        <f t="shared" si="4"/>
        <v>39896</v>
      </c>
      <c r="C247" s="32">
        <f>_xll.HLV5r3.Financial.Cache.GetValue($B$3,B247)</f>
        <v>9.9214738603429775E-2</v>
      </c>
    </row>
    <row r="248" spans="2:3">
      <c r="B248" s="25">
        <f t="shared" si="4"/>
        <v>39898</v>
      </c>
      <c r="C248" s="32">
        <f>_xll.HLV5r3.Financial.Cache.GetValue($B$3,B248)</f>
        <v>9.9268943641147883E-2</v>
      </c>
    </row>
    <row r="249" spans="2:3">
      <c r="B249" s="25">
        <f t="shared" si="4"/>
        <v>39900</v>
      </c>
      <c r="C249" s="32">
        <f>_xll.HLV5r3.Financial.Cache.GetValue($B$3,B249)</f>
        <v>9.9323131088172367E-2</v>
      </c>
    </row>
    <row r="250" spans="2:3">
      <c r="B250" s="25">
        <f t="shared" si="4"/>
        <v>39902</v>
      </c>
      <c r="C250" s="32">
        <f>_xll.HLV5r3.Financial.Cache.GetValue($B$3,B250)</f>
        <v>9.9377302651314073E-2</v>
      </c>
    </row>
    <row r="251" spans="2:3">
      <c r="B251" s="25">
        <f t="shared" si="4"/>
        <v>39904</v>
      </c>
      <c r="C251" s="32">
        <f>_xll.HLV5r3.Financial.Cache.GetValue($B$3,B251)</f>
        <v>9.9431460037383498E-2</v>
      </c>
    </row>
    <row r="252" spans="2:3">
      <c r="B252" s="25">
        <f t="shared" si="4"/>
        <v>39906</v>
      </c>
      <c r="C252" s="32">
        <f>_xll.HLV5r3.Financial.Cache.GetValue($B$3,B252)</f>
        <v>9.9485604953191392E-2</v>
      </c>
    </row>
    <row r="253" spans="2:3">
      <c r="B253" s="25">
        <f t="shared" si="4"/>
        <v>39908</v>
      </c>
      <c r="C253" s="32">
        <f>_xll.HLV5r3.Financial.Cache.GetValue($B$3,B253)</f>
        <v>9.9539739105548503E-2</v>
      </c>
    </row>
    <row r="254" spans="2:3">
      <c r="B254" s="25">
        <f t="shared" si="4"/>
        <v>39910</v>
      </c>
      <c r="C254" s="32">
        <f>_xll.HLV5r3.Financial.Cache.GetValue($B$3,B254)</f>
        <v>9.95938642012653E-2</v>
      </c>
    </row>
    <row r="255" spans="2:3">
      <c r="B255" s="25">
        <f t="shared" si="4"/>
        <v>39912</v>
      </c>
      <c r="C255" s="32">
        <f>_xll.HLV5r3.Financial.Cache.GetValue($B$3,B255)</f>
        <v>9.9647981947152686E-2</v>
      </c>
    </row>
    <row r="256" spans="2:3">
      <c r="B256" s="25">
        <f t="shared" si="4"/>
        <v>39914</v>
      </c>
      <c r="C256" s="32">
        <f>_xll.HLV5r3.Financial.Cache.GetValue($B$3,B256)</f>
        <v>9.9702094050021089E-2</v>
      </c>
    </row>
    <row r="257" spans="2:3">
      <c r="B257" s="25">
        <f t="shared" si="4"/>
        <v>39916</v>
      </c>
      <c r="C257" s="32">
        <f>_xll.HLV5r3.Financial.Cache.GetValue($B$3,B257)</f>
        <v>9.9756202216681383E-2</v>
      </c>
    </row>
    <row r="258" spans="2:3">
      <c r="B258" s="25">
        <f t="shared" si="4"/>
        <v>39918</v>
      </c>
      <c r="C258" s="32">
        <f>_xll.HLV5r3.Financial.Cache.GetValue($B$3,B258)</f>
        <v>9.9810308153944038E-2</v>
      </c>
    </row>
    <row r="259" spans="2:3">
      <c r="B259" s="25">
        <f t="shared" si="4"/>
        <v>39920</v>
      </c>
      <c r="C259" s="32">
        <f>_xll.HLV5r3.Financial.Cache.GetValue($B$3,B259)</f>
        <v>9.9864413568619914E-2</v>
      </c>
    </row>
    <row r="260" spans="2:3">
      <c r="B260" s="25">
        <f t="shared" si="4"/>
        <v>39922</v>
      </c>
      <c r="C260" s="32">
        <f>_xll.HLV5r3.Financial.Cache.GetValue($B$3,B260)</f>
        <v>9.9918520167519495E-2</v>
      </c>
    </row>
    <row r="261" spans="2:3">
      <c r="B261" s="25">
        <f t="shared" si="4"/>
        <v>39924</v>
      </c>
      <c r="C261" s="32">
        <f>_xll.HLV5r3.Financial.Cache.GetValue($B$3,B261)</f>
        <v>9.9972629657453613E-2</v>
      </c>
    </row>
    <row r="262" spans="2:3">
      <c r="B262" s="25">
        <f t="shared" si="4"/>
        <v>39926</v>
      </c>
      <c r="C262" s="32">
        <f>_xll.HLV5r3.Financial.Cache.GetValue($B$3,B262)</f>
        <v>0.10002674374523275</v>
      </c>
    </row>
    <row r="263" spans="2:3">
      <c r="B263" s="25">
        <f t="shared" si="4"/>
        <v>39928</v>
      </c>
      <c r="C263" s="32">
        <f>_xll.HLV5r3.Financial.Cache.GetValue($B$3,B263)</f>
        <v>0.10008086413766767</v>
      </c>
    </row>
    <row r="264" spans="2:3">
      <c r="B264" s="25">
        <f t="shared" si="4"/>
        <v>39930</v>
      </c>
      <c r="C264" s="32">
        <f>_xll.HLV5r3.Financial.Cache.GetValue($B$3,B264)</f>
        <v>0.10013499254156917</v>
      </c>
    </row>
    <row r="265" spans="2:3">
      <c r="B265" s="25">
        <f t="shared" si="4"/>
        <v>39932</v>
      </c>
      <c r="C265" s="32">
        <f>_xll.HLV5r3.Financial.Cache.GetValue($B$3,B265)</f>
        <v>0.10018913066374766</v>
      </c>
    </row>
    <row r="266" spans="2:3">
      <c r="B266" s="25">
        <f t="shared" si="4"/>
        <v>39934</v>
      </c>
      <c r="C266" s="32">
        <f>_xll.HLV5r3.Financial.Cache.GetValue($B$3,B266)</f>
        <v>0.10024328021101404</v>
      </c>
    </row>
    <row r="267" spans="2:3">
      <c r="B267" s="25">
        <f t="shared" si="4"/>
        <v>39936</v>
      </c>
      <c r="C267" s="32">
        <f>_xll.HLV5r3.Financial.Cache.GetValue($B$3,B267)</f>
        <v>0.10029744289017876</v>
      </c>
    </row>
    <row r="268" spans="2:3">
      <c r="B268" s="25">
        <f t="shared" si="4"/>
        <v>39938</v>
      </c>
      <c r="C268" s="32">
        <f>_xll.HLV5r3.Financial.Cache.GetValue($B$3,B268)</f>
        <v>0.10035162040805271</v>
      </c>
    </row>
    <row r="269" spans="2:3">
      <c r="B269" s="25">
        <f t="shared" si="4"/>
        <v>39940</v>
      </c>
      <c r="C269" s="32">
        <f>_xll.HLV5r3.Financial.Cache.GetValue($B$3,B269)</f>
        <v>0.10040581447144632</v>
      </c>
    </row>
    <row r="270" spans="2:3">
      <c r="B270" s="25">
        <f t="shared" si="4"/>
        <v>39942</v>
      </c>
      <c r="C270" s="32">
        <f>_xll.HLV5r3.Financial.Cache.GetValue($B$3,B270)</f>
        <v>0.10046002678717049</v>
      </c>
    </row>
    <row r="271" spans="2:3">
      <c r="B271" s="25">
        <f t="shared" si="4"/>
        <v>39944</v>
      </c>
      <c r="C271" s="32">
        <f>_xll.HLV5r3.Financial.Cache.GetValue($B$3,B271)</f>
        <v>0.10051425906203565</v>
      </c>
    </row>
    <row r="272" spans="2:3">
      <c r="B272" s="25">
        <f t="shared" si="4"/>
        <v>39946</v>
      </c>
      <c r="C272" s="32">
        <f>_xll.HLV5r3.Financial.Cache.GetValue($B$3,B272)</f>
        <v>0.1005685130028527</v>
      </c>
    </row>
    <row r="273" spans="2:3">
      <c r="B273" s="25">
        <f t="shared" si="4"/>
        <v>39948</v>
      </c>
      <c r="C273" s="32">
        <f>_xll.HLV5r3.Financial.Cache.GetValue($B$3,B273)</f>
        <v>0.10062279031643209</v>
      </c>
    </row>
    <row r="274" spans="2:3">
      <c r="B274" s="25">
        <f t="shared" si="4"/>
        <v>39950</v>
      </c>
      <c r="C274" s="32">
        <f>_xll.HLV5r3.Financial.Cache.GetValue($B$3,B274)</f>
        <v>0.10067709270958457</v>
      </c>
    </row>
    <row r="275" spans="2:3">
      <c r="B275" s="25">
        <f t="shared" si="4"/>
        <v>39952</v>
      </c>
      <c r="C275" s="32">
        <f>_xll.HLV5r3.Financial.Cache.GetValue($B$3,B275)</f>
        <v>0.10073142188912095</v>
      </c>
    </row>
    <row r="276" spans="2:3">
      <c r="B276" s="25">
        <f t="shared" si="4"/>
        <v>39954</v>
      </c>
      <c r="C276" s="32">
        <f>_xll.HLV5r3.Financial.Cache.GetValue($B$3,B276)</f>
        <v>0.10078577956185164</v>
      </c>
    </row>
    <row r="277" spans="2:3">
      <c r="B277" s="25">
        <f t="shared" si="4"/>
        <v>39956</v>
      </c>
      <c r="C277" s="32">
        <f>_xll.HLV5r3.Financial.Cache.GetValue($B$3,B277)</f>
        <v>0.10084016743458754</v>
      </c>
    </row>
    <row r="278" spans="2:3">
      <c r="B278" s="25">
        <f t="shared" si="4"/>
        <v>39958</v>
      </c>
      <c r="C278" s="32">
        <f>_xll.HLV5r3.Financial.Cache.GetValue($B$3,B278)</f>
        <v>0.1008945872141391</v>
      </c>
    </row>
    <row r="279" spans="2:3">
      <c r="B279" s="25">
        <f t="shared" si="4"/>
        <v>39960</v>
      </c>
      <c r="C279" s="32">
        <f>_xll.HLV5r3.Financial.Cache.GetValue($B$3,B279)</f>
        <v>0.1009490406073172</v>
      </c>
    </row>
    <row r="280" spans="2:3">
      <c r="B280" s="25">
        <f t="shared" si="4"/>
        <v>39962</v>
      </c>
      <c r="C280" s="32">
        <f>_xll.HLV5r3.Financial.Cache.GetValue($B$3,B280)</f>
        <v>0.10100352932093229</v>
      </c>
    </row>
    <row r="281" spans="2:3">
      <c r="B281" s="25">
        <f t="shared" si="4"/>
        <v>39964</v>
      </c>
      <c r="C281" s="32">
        <f>_xll.HLV5r3.Financial.Cache.GetValue($B$3,B281)</f>
        <v>0.10105805506179524</v>
      </c>
    </row>
    <row r="282" spans="2:3">
      <c r="B282" s="25">
        <f t="shared" si="4"/>
        <v>39966</v>
      </c>
      <c r="C282" s="32">
        <f>_xll.HLV5r3.Financial.Cache.GetValue($B$3,B282)</f>
        <v>0.10111261953671653</v>
      </c>
    </row>
    <row r="283" spans="2:3">
      <c r="B283" s="25">
        <f t="shared" si="4"/>
        <v>39968</v>
      </c>
      <c r="C283" s="32">
        <f>_xll.HLV5r3.Financial.Cache.GetValue($B$3,B283)</f>
        <v>0.10116722445250702</v>
      </c>
    </row>
    <row r="284" spans="2:3">
      <c r="B284" s="25">
        <f t="shared" si="4"/>
        <v>39970</v>
      </c>
      <c r="C284" s="32">
        <f>_xll.HLV5r3.Financial.Cache.GetValue($B$3,B284)</f>
        <v>0.10122187151597717</v>
      </c>
    </row>
    <row r="285" spans="2:3">
      <c r="B285" s="25">
        <f t="shared" si="4"/>
        <v>39972</v>
      </c>
      <c r="C285" s="32">
        <f>_xll.HLV5r3.Financial.Cache.GetValue($B$3,B285)</f>
        <v>0.10127656243393773</v>
      </c>
    </row>
    <row r="286" spans="2:3">
      <c r="B286" s="25">
        <f t="shared" si="4"/>
        <v>39974</v>
      </c>
      <c r="C286" s="32">
        <f>_xll.HLV5r3.Financial.Cache.GetValue($B$3,B286)</f>
        <v>0.10133129891319949</v>
      </c>
    </row>
    <row r="287" spans="2:3">
      <c r="B287" s="25">
        <f t="shared" si="4"/>
        <v>39976</v>
      </c>
      <c r="C287" s="32">
        <f>_xll.HLV5r3.Financial.Cache.GetValue($B$3,B287)</f>
        <v>0.1013860826605729</v>
      </c>
    </row>
    <row r="288" spans="2:3">
      <c r="B288" s="25">
        <f t="shared" si="4"/>
        <v>39978</v>
      </c>
      <c r="C288" s="32">
        <f>_xll.HLV5r3.Financial.Cache.GetValue($B$3,B288)</f>
        <v>0.10144091538286884</v>
      </c>
    </row>
    <row r="289" spans="2:3">
      <c r="B289" s="25">
        <f t="shared" si="4"/>
        <v>39980</v>
      </c>
      <c r="C289" s="32">
        <f>_xll.HLV5r3.Financial.Cache.GetValue($B$3,B289)</f>
        <v>0.10149579878689775</v>
      </c>
    </row>
    <row r="290" spans="2:3">
      <c r="B290" s="25">
        <f t="shared" si="4"/>
        <v>39982</v>
      </c>
      <c r="C290" s="32">
        <f>_xll.HLV5r3.Financial.Cache.GetValue($B$3,B290)</f>
        <v>0.10155073457947053</v>
      </c>
    </row>
    <row r="291" spans="2:3">
      <c r="B291" s="25">
        <f t="shared" si="4"/>
        <v>39984</v>
      </c>
      <c r="C291" s="32">
        <f>_xll.HLV5r3.Financial.Cache.GetValue($B$3,B291)</f>
        <v>0.10160572446739762</v>
      </c>
    </row>
    <row r="292" spans="2:3">
      <c r="B292" s="25">
        <f t="shared" si="4"/>
        <v>39986</v>
      </c>
      <c r="C292" s="32">
        <f>_xll.HLV5r3.Financial.Cache.GetValue($B$3,B292)</f>
        <v>0.10166077015748988</v>
      </c>
    </row>
    <row r="293" spans="2:3">
      <c r="B293" s="25">
        <f t="shared" si="4"/>
        <v>39988</v>
      </c>
      <c r="C293" s="32">
        <f>_xll.HLV5r3.Financial.Cache.GetValue($B$3,B293)</f>
        <v>0.10171587335655782</v>
      </c>
    </row>
    <row r="294" spans="2:3">
      <c r="B294" s="25">
        <f t="shared" si="4"/>
        <v>39990</v>
      </c>
      <c r="C294" s="32">
        <f>_xll.HLV5r3.Financial.Cache.GetValue($B$3,B294)</f>
        <v>0.10177103577141215</v>
      </c>
    </row>
    <row r="295" spans="2:3">
      <c r="B295" s="25">
        <f t="shared" si="4"/>
        <v>39992</v>
      </c>
      <c r="C295" s="32">
        <f>_xll.HLV5r3.Financial.Cache.GetValue($B$3,B295)</f>
        <v>0.10182625910886367</v>
      </c>
    </row>
    <row r="296" spans="2:3">
      <c r="B296" s="25">
        <f t="shared" si="4"/>
        <v>39994</v>
      </c>
      <c r="C296" s="32">
        <f>_xll.HLV5r3.Financial.Cache.GetValue($B$3,B296)</f>
        <v>0.10188154507572283</v>
      </c>
    </row>
    <row r="297" spans="2:3">
      <c r="B297" s="25">
        <f t="shared" si="4"/>
        <v>39996</v>
      </c>
      <c r="C297" s="32">
        <f>_xll.HLV5r3.Financial.Cache.GetValue($B$3,B297)</f>
        <v>0.10193689537880049</v>
      </c>
    </row>
    <row r="298" spans="2:3">
      <c r="B298" s="25">
        <f t="shared" si="4"/>
        <v>39998</v>
      </c>
      <c r="C298" s="32">
        <f>_xll.HLV5r3.Financial.Cache.GetValue($B$3,B298)</f>
        <v>0.10199231172490714</v>
      </c>
    </row>
    <row r="299" spans="2:3">
      <c r="B299" s="25">
        <f t="shared" si="4"/>
        <v>40000</v>
      </c>
      <c r="C299" s="32">
        <f>_xll.HLV5r3.Financial.Cache.GetValue($B$3,B299)</f>
        <v>0.10204779582085363</v>
      </c>
    </row>
    <row r="300" spans="2:3">
      <c r="B300" s="25">
        <f t="shared" si="4"/>
        <v>40002</v>
      </c>
      <c r="C300" s="32">
        <f>_xll.HLV5r3.Financial.Cache.GetValue($B$3,B300)</f>
        <v>0.10210334937345041</v>
      </c>
    </row>
    <row r="301" spans="2:3">
      <c r="B301" s="25">
        <f t="shared" si="4"/>
        <v>40004</v>
      </c>
      <c r="C301" s="32">
        <f>_xll.HLV5r3.Financial.Cache.GetValue($B$3,B301)</f>
        <v>0.10215897408950839</v>
      </c>
    </row>
    <row r="302" spans="2:3">
      <c r="B302" s="25">
        <f t="shared" ref="B302:B365" si="5">B301+2</f>
        <v>40006</v>
      </c>
      <c r="C302" s="32">
        <f>_xll.HLV5r3.Financial.Cache.GetValue($B$3,B302)</f>
        <v>0.10221467167583799</v>
      </c>
    </row>
    <row r="303" spans="2:3">
      <c r="B303" s="25">
        <f t="shared" si="5"/>
        <v>40008</v>
      </c>
      <c r="C303" s="32">
        <f>_xll.HLV5r3.Financial.Cache.GetValue($B$3,B303)</f>
        <v>0.10227044383925007</v>
      </c>
    </row>
    <row r="304" spans="2:3">
      <c r="B304" s="25">
        <f t="shared" si="5"/>
        <v>40010</v>
      </c>
      <c r="C304" s="32">
        <f>_xll.HLV5r3.Financial.Cache.GetValue($B$3,B304)</f>
        <v>0.10232629228655515</v>
      </c>
    </row>
    <row r="305" spans="2:3">
      <c r="B305" s="25">
        <f t="shared" si="5"/>
        <v>40012</v>
      </c>
      <c r="C305" s="32">
        <f>_xll.HLV5r3.Financial.Cache.GetValue($B$3,B305)</f>
        <v>0.10238221872456396</v>
      </c>
    </row>
    <row r="306" spans="2:3">
      <c r="B306" s="25">
        <f t="shared" si="5"/>
        <v>40014</v>
      </c>
      <c r="C306" s="32">
        <f>_xll.HLV5r3.Financial.Cache.GetValue($B$3,B306)</f>
        <v>0.10243822486008726</v>
      </c>
    </row>
    <row r="307" spans="2:3">
      <c r="B307" s="25">
        <f t="shared" si="5"/>
        <v>40016</v>
      </c>
      <c r="C307" s="32">
        <f>_xll.HLV5r3.Financial.Cache.GetValue($B$3,B307)</f>
        <v>0.10249431239993553</v>
      </c>
    </row>
    <row r="308" spans="2:3">
      <c r="B308" s="25">
        <f t="shared" si="5"/>
        <v>40018</v>
      </c>
      <c r="C308" s="32">
        <f>_xll.HLV5r3.Financial.Cache.GetValue($B$3,B308)</f>
        <v>0.10255048305091963</v>
      </c>
    </row>
    <row r="309" spans="2:3">
      <c r="B309" s="25">
        <f t="shared" si="5"/>
        <v>40020</v>
      </c>
      <c r="C309" s="32">
        <f>_xll.HLV5r3.Financial.Cache.GetValue($B$3,B309)</f>
        <v>0.10260673851985001</v>
      </c>
    </row>
    <row r="310" spans="2:3">
      <c r="B310" s="25">
        <f t="shared" si="5"/>
        <v>40022</v>
      </c>
      <c r="C310" s="32">
        <f>_xll.HLV5r3.Financial.Cache.GetValue($B$3,B310)</f>
        <v>0.10266308051353756</v>
      </c>
    </row>
    <row r="311" spans="2:3">
      <c r="B311" s="25">
        <f t="shared" si="5"/>
        <v>40024</v>
      </c>
      <c r="C311" s="32">
        <f>_xll.HLV5r3.Financial.Cache.GetValue($B$3,B311)</f>
        <v>0.10271951073879274</v>
      </c>
    </row>
    <row r="312" spans="2:3">
      <c r="B312" s="25">
        <f t="shared" si="5"/>
        <v>40026</v>
      </c>
      <c r="C312" s="32">
        <f>_xll.HLV5r3.Financial.Cache.GetValue($B$3,B312)</f>
        <v>0.10277603090242642</v>
      </c>
    </row>
    <row r="313" spans="2:3">
      <c r="B313" s="25">
        <f t="shared" si="5"/>
        <v>40028</v>
      </c>
      <c r="C313" s="32">
        <f>_xll.HLV5r3.Financial.Cache.GetValue($B$3,B313)</f>
        <v>0.10283264271124903</v>
      </c>
    </row>
    <row r="314" spans="2:3">
      <c r="B314" s="25">
        <f t="shared" si="5"/>
        <v>40030</v>
      </c>
      <c r="C314" s="32">
        <f>_xll.HLV5r3.Financial.Cache.GetValue($B$3,B314)</f>
        <v>0.10288934787207149</v>
      </c>
    </row>
    <row r="315" spans="2:3">
      <c r="B315" s="25">
        <f t="shared" si="5"/>
        <v>40032</v>
      </c>
      <c r="C315" s="32">
        <f>_xll.HLV5r3.Financial.Cache.GetValue($B$3,B315)</f>
        <v>0.10294614809170423</v>
      </c>
    </row>
    <row r="316" spans="2:3">
      <c r="B316" s="25">
        <f t="shared" si="5"/>
        <v>40034</v>
      </c>
      <c r="C316" s="32">
        <f>_xll.HLV5r3.Financial.Cache.GetValue($B$3,B316)</f>
        <v>0.10300304507695801</v>
      </c>
    </row>
    <row r="317" spans="2:3">
      <c r="B317" s="25">
        <f t="shared" si="5"/>
        <v>40036</v>
      </c>
      <c r="C317" s="32">
        <f>_xll.HLV5r3.Financial.Cache.GetValue($B$3,B317)</f>
        <v>0.10306004053464363</v>
      </c>
    </row>
    <row r="318" spans="2:3">
      <c r="B318" s="25">
        <f t="shared" si="5"/>
        <v>40038</v>
      </c>
      <c r="C318" s="32">
        <f>_xll.HLV5r3.Financial.Cache.GetValue($B$3,B318)</f>
        <v>0.10311713617157152</v>
      </c>
    </row>
    <row r="319" spans="2:3">
      <c r="B319" s="25">
        <f t="shared" si="5"/>
        <v>40040</v>
      </c>
      <c r="C319" s="32">
        <f>_xll.HLV5r3.Financial.Cache.GetValue($B$3,B319)</f>
        <v>0.10317433369455255</v>
      </c>
    </row>
    <row r="320" spans="2:3">
      <c r="B320" s="25">
        <f t="shared" si="5"/>
        <v>40042</v>
      </c>
      <c r="C320" s="32">
        <f>_xll.HLV5r3.Financial.Cache.GetValue($B$3,B320)</f>
        <v>0.10323163481039721</v>
      </c>
    </row>
    <row r="321" spans="2:3">
      <c r="B321" s="25">
        <f t="shared" si="5"/>
        <v>40044</v>
      </c>
      <c r="C321" s="32">
        <f>_xll.HLV5r3.Financial.Cache.GetValue($B$3,B321)</f>
        <v>0.10328904122591635</v>
      </c>
    </row>
    <row r="322" spans="2:3">
      <c r="B322" s="25">
        <f t="shared" si="5"/>
        <v>40046</v>
      </c>
      <c r="C322" s="32">
        <f>_xll.HLV5r3.Financial.Cache.GetValue($B$3,B322)</f>
        <v>0.10334655464792042</v>
      </c>
    </row>
    <row r="323" spans="2:3">
      <c r="B323" s="25">
        <f t="shared" si="5"/>
        <v>40048</v>
      </c>
      <c r="C323" s="32">
        <f>_xll.HLV5r3.Financial.Cache.GetValue($B$3,B323)</f>
        <v>0.10340417678322032</v>
      </c>
    </row>
    <row r="324" spans="2:3">
      <c r="B324" s="25">
        <f t="shared" si="5"/>
        <v>40050</v>
      </c>
      <c r="C324" s="32">
        <f>_xll.HLV5r3.Financial.Cache.GetValue($B$3,B324)</f>
        <v>0.10346190933862649</v>
      </c>
    </row>
    <row r="325" spans="2:3">
      <c r="B325" s="25">
        <f t="shared" si="5"/>
        <v>40052</v>
      </c>
      <c r="C325" s="32">
        <f>_xll.HLV5r3.Financial.Cache.GetValue($B$3,B325)</f>
        <v>0.10351975402094969</v>
      </c>
    </row>
    <row r="326" spans="2:3">
      <c r="B326" s="25">
        <f t="shared" si="5"/>
        <v>40054</v>
      </c>
      <c r="C326" s="32">
        <f>_xll.HLV5r3.Financial.Cache.GetValue($B$3,B326)</f>
        <v>0.10357771253700071</v>
      </c>
    </row>
    <row r="327" spans="2:3">
      <c r="B327" s="25">
        <f t="shared" si="5"/>
        <v>40056</v>
      </c>
      <c r="C327" s="32">
        <f>_xll.HLV5r3.Financial.Cache.GetValue($B$3,B327)</f>
        <v>0.10363578659359</v>
      </c>
    </row>
    <row r="328" spans="2:3">
      <c r="B328" s="25">
        <f t="shared" si="5"/>
        <v>40058</v>
      </c>
      <c r="C328" s="32">
        <f>_xll.HLV5r3.Financial.Cache.GetValue($B$3,B328)</f>
        <v>0.10369414691394309</v>
      </c>
    </row>
    <row r="329" spans="2:3">
      <c r="B329" s="25">
        <f t="shared" si="5"/>
        <v>40060</v>
      </c>
      <c r="C329" s="32">
        <f>_xll.HLV5r3.Financial.Cache.GetValue($B$3,B329)</f>
        <v>0.10375295827622873</v>
      </c>
    </row>
    <row r="330" spans="2:3">
      <c r="B330" s="25">
        <f t="shared" si="5"/>
        <v>40062</v>
      </c>
      <c r="C330" s="32">
        <f>_xll.HLV5r3.Financial.Cache.GetValue($B$3,B330)</f>
        <v>0.10381221346967331</v>
      </c>
    </row>
    <row r="331" spans="2:3">
      <c r="B331" s="25">
        <f t="shared" si="5"/>
        <v>40064</v>
      </c>
      <c r="C331" s="32">
        <f>_xll.HLV5r3.Financial.Cache.GetValue($B$3,B331)</f>
        <v>0.10387190528350279</v>
      </c>
    </row>
    <row r="332" spans="2:3">
      <c r="B332" s="25">
        <f t="shared" si="5"/>
        <v>40066</v>
      </c>
      <c r="C332" s="32">
        <f>_xll.HLV5r3.Financial.Cache.GetValue($B$3,B332)</f>
        <v>0.10393202650694351</v>
      </c>
    </row>
    <row r="333" spans="2:3">
      <c r="B333" s="25">
        <f t="shared" si="5"/>
        <v>40068</v>
      </c>
      <c r="C333" s="32">
        <f>_xll.HLV5r3.Financial.Cache.GetValue($B$3,B333)</f>
        <v>0.10399256992922144</v>
      </c>
    </row>
    <row r="334" spans="2:3">
      <c r="B334" s="25">
        <f t="shared" si="5"/>
        <v>40070</v>
      </c>
      <c r="C334" s="32">
        <f>_xll.HLV5r3.Financial.Cache.GetValue($B$3,B334)</f>
        <v>0.10405352833956297</v>
      </c>
    </row>
    <row r="335" spans="2:3">
      <c r="B335" s="25">
        <f t="shared" si="5"/>
        <v>40072</v>
      </c>
      <c r="C335" s="32">
        <f>_xll.HLV5r3.Financial.Cache.GetValue($B$3,B335)</f>
        <v>0.10411489452719402</v>
      </c>
    </row>
    <row r="336" spans="2:3">
      <c r="B336" s="25">
        <f t="shared" si="5"/>
        <v>40074</v>
      </c>
      <c r="C336" s="32">
        <f>_xll.HLV5r3.Financial.Cache.GetValue($B$3,B336)</f>
        <v>0.10417666128134086</v>
      </c>
    </row>
    <row r="337" spans="2:3">
      <c r="B337" s="25">
        <f t="shared" si="5"/>
        <v>40076</v>
      </c>
      <c r="C337" s="32">
        <f>_xll.HLV5r3.Financial.Cache.GetValue($B$3,B337)</f>
        <v>0.10423882139122978</v>
      </c>
    </row>
    <row r="338" spans="2:3">
      <c r="B338" s="25">
        <f t="shared" si="5"/>
        <v>40078</v>
      </c>
      <c r="C338" s="32">
        <f>_xll.HLV5r3.Financial.Cache.GetValue($B$3,B338)</f>
        <v>0.1043013676460867</v>
      </c>
    </row>
    <row r="339" spans="2:3">
      <c r="B339" s="25">
        <f t="shared" si="5"/>
        <v>40080</v>
      </c>
      <c r="C339" s="32">
        <f>_xll.HLV5r3.Financial.Cache.GetValue($B$3,B339)</f>
        <v>0.10436429283513804</v>
      </c>
    </row>
    <row r="340" spans="2:3">
      <c r="B340" s="25">
        <f t="shared" si="5"/>
        <v>40082</v>
      </c>
      <c r="C340" s="32">
        <f>_xll.HLV5r3.Financial.Cache.GetValue($B$3,B340)</f>
        <v>0.1044275897476097</v>
      </c>
    </row>
    <row r="341" spans="2:3">
      <c r="B341" s="25">
        <f t="shared" si="5"/>
        <v>40084</v>
      </c>
      <c r="C341" s="32">
        <f>_xll.HLV5r3.Financial.Cache.GetValue($B$3,B341)</f>
        <v>0.10449125117272808</v>
      </c>
    </row>
    <row r="342" spans="2:3">
      <c r="B342" s="25">
        <f t="shared" si="5"/>
        <v>40086</v>
      </c>
      <c r="C342" s="32">
        <f>_xll.HLV5r3.Financial.Cache.GetValue($B$3,B342)</f>
        <v>0.1045552698997191</v>
      </c>
    </row>
    <row r="343" spans="2:3">
      <c r="B343" s="25">
        <f t="shared" si="5"/>
        <v>40088</v>
      </c>
      <c r="C343" s="32">
        <f>_xll.HLV5r3.Financial.Cache.GetValue($B$3,B343)</f>
        <v>0.10461963871780917</v>
      </c>
    </row>
    <row r="344" spans="2:3">
      <c r="B344" s="25">
        <f t="shared" si="5"/>
        <v>40090</v>
      </c>
      <c r="C344" s="32">
        <f>_xll.HLV5r3.Financial.Cache.GetValue($B$3,B344)</f>
        <v>0.10468435041622422</v>
      </c>
    </row>
    <row r="345" spans="2:3">
      <c r="B345" s="25">
        <f t="shared" si="5"/>
        <v>40092</v>
      </c>
      <c r="C345" s="32">
        <f>_xll.HLV5r3.Financial.Cache.GetValue($B$3,B345)</f>
        <v>0.10474939778419064</v>
      </c>
    </row>
    <row r="346" spans="2:3">
      <c r="B346" s="25">
        <f t="shared" si="5"/>
        <v>40094</v>
      </c>
      <c r="C346" s="32">
        <f>_xll.HLV5r3.Financial.Cache.GetValue($B$3,B346)</f>
        <v>0.10481477361093436</v>
      </c>
    </row>
    <row r="347" spans="2:3">
      <c r="B347" s="25">
        <f t="shared" si="5"/>
        <v>40096</v>
      </c>
      <c r="C347" s="32">
        <f>_xll.HLV5r3.Financial.Cache.GetValue($B$3,B347)</f>
        <v>0.10488047068568164</v>
      </c>
    </row>
    <row r="348" spans="2:3">
      <c r="B348" s="25">
        <f t="shared" si="5"/>
        <v>40098</v>
      </c>
      <c r="C348" s="32">
        <f>_xll.HLV5r3.Financial.Cache.GetValue($B$3,B348)</f>
        <v>0.10494648179765878</v>
      </c>
    </row>
    <row r="349" spans="2:3">
      <c r="B349" s="25">
        <f t="shared" si="5"/>
        <v>40100</v>
      </c>
      <c r="C349" s="32">
        <f>_xll.HLV5r3.Financial.Cache.GetValue($B$3,B349)</f>
        <v>0.10501279973609171</v>
      </c>
    </row>
    <row r="350" spans="2:3">
      <c r="B350" s="25">
        <f t="shared" si="5"/>
        <v>40102</v>
      </c>
      <c r="C350" s="32">
        <f>_xll.HLV5r3.Financial.Cache.GetValue($B$3,B350)</f>
        <v>0.10507941729020681</v>
      </c>
    </row>
    <row r="351" spans="2:3">
      <c r="B351" s="25">
        <f t="shared" si="5"/>
        <v>40104</v>
      </c>
      <c r="C351" s="32">
        <f>_xll.HLV5r3.Financial.Cache.GetValue($B$3,B351)</f>
        <v>0.10514632724923001</v>
      </c>
    </row>
    <row r="352" spans="2:3">
      <c r="B352" s="25">
        <f t="shared" si="5"/>
        <v>40106</v>
      </c>
      <c r="C352" s="32">
        <f>_xll.HLV5r3.Financial.Cache.GetValue($B$3,B352)</f>
        <v>0.10521352240238772</v>
      </c>
    </row>
    <row r="353" spans="2:3">
      <c r="B353" s="25">
        <f t="shared" si="5"/>
        <v>40108</v>
      </c>
      <c r="C353" s="32">
        <f>_xll.HLV5r3.Financial.Cache.GetValue($B$3,B353)</f>
        <v>0.10528099553890585</v>
      </c>
    </row>
    <row r="354" spans="2:3">
      <c r="B354" s="25">
        <f t="shared" si="5"/>
        <v>40110</v>
      </c>
      <c r="C354" s="32">
        <f>_xll.HLV5r3.Financial.Cache.GetValue($B$3,B354)</f>
        <v>0.10534873944801081</v>
      </c>
    </row>
    <row r="355" spans="2:3">
      <c r="B355" s="25">
        <f t="shared" si="5"/>
        <v>40112</v>
      </c>
      <c r="C355" s="32">
        <f>_xll.HLV5r3.Financial.Cache.GetValue($B$3,B355)</f>
        <v>0.10541674691892849</v>
      </c>
    </row>
    <row r="356" spans="2:3">
      <c r="B356" s="25">
        <f t="shared" si="5"/>
        <v>40114</v>
      </c>
      <c r="C356" s="32">
        <f>_xll.HLV5r3.Financial.Cache.GetValue($B$3,B356)</f>
        <v>0.10548501074088523</v>
      </c>
    </row>
    <row r="357" spans="2:3">
      <c r="B357" s="25">
        <f t="shared" si="5"/>
        <v>40116</v>
      </c>
      <c r="C357" s="32">
        <f>_xll.HLV5r3.Financial.Cache.GetValue($B$3,B357)</f>
        <v>0.10555352370310726</v>
      </c>
    </row>
    <row r="358" spans="2:3">
      <c r="B358" s="25">
        <f t="shared" si="5"/>
        <v>40118</v>
      </c>
      <c r="C358" s="32">
        <f>_xll.HLV5r3.Financial.Cache.GetValue($B$3,B358)</f>
        <v>0.10562227859482053</v>
      </c>
    </row>
    <row r="359" spans="2:3">
      <c r="B359" s="25">
        <f t="shared" si="5"/>
        <v>40120</v>
      </c>
      <c r="C359" s="32">
        <f>_xll.HLV5r3.Financial.Cache.GetValue($B$3,B359)</f>
        <v>0.10569126820525143</v>
      </c>
    </row>
    <row r="360" spans="2:3">
      <c r="B360" s="25">
        <f t="shared" si="5"/>
        <v>40122</v>
      </c>
      <c r="C360" s="32">
        <f>_xll.HLV5r3.Financial.Cache.GetValue($B$3,B360)</f>
        <v>0.10576048532362589</v>
      </c>
    </row>
    <row r="361" spans="2:3">
      <c r="B361" s="25">
        <f t="shared" si="5"/>
        <v>40124</v>
      </c>
      <c r="C361" s="32">
        <f>_xll.HLV5r3.Financial.Cache.GetValue($B$3,B361)</f>
        <v>0.1058299227391703</v>
      </c>
    </row>
    <row r="362" spans="2:3">
      <c r="B362" s="25">
        <f t="shared" si="5"/>
        <v>40126</v>
      </c>
      <c r="C362" s="32">
        <f>_xll.HLV5r3.Financial.Cache.GetValue($B$3,B362)</f>
        <v>0.10589957324111059</v>
      </c>
    </row>
    <row r="363" spans="2:3">
      <c r="B363" s="25">
        <f t="shared" si="5"/>
        <v>40128</v>
      </c>
      <c r="C363" s="32">
        <f>_xll.HLV5r3.Financial.Cache.GetValue($B$3,B363)</f>
        <v>0.10596942961867314</v>
      </c>
    </row>
    <row r="364" spans="2:3">
      <c r="B364" s="25">
        <f t="shared" si="5"/>
        <v>40130</v>
      </c>
      <c r="C364" s="32">
        <f>_xll.HLV5r3.Financial.Cache.GetValue($B$3,B364)</f>
        <v>0.1060394846610839</v>
      </c>
    </row>
    <row r="365" spans="2:3">
      <c r="B365" s="25">
        <f t="shared" si="5"/>
        <v>40132</v>
      </c>
      <c r="C365" s="32">
        <f>_xll.HLV5r3.Financial.Cache.GetValue($B$3,B365)</f>
        <v>0.10610973115756928</v>
      </c>
    </row>
    <row r="366" spans="2:3">
      <c r="B366" s="25">
        <f t="shared" ref="B366:B429" si="6">B365+2</f>
        <v>40134</v>
      </c>
      <c r="C366" s="32">
        <f>_xll.HLV5r3.Financial.Cache.GetValue($B$3,B366)</f>
        <v>0.10618016189735516</v>
      </c>
    </row>
    <row r="367" spans="2:3">
      <c r="B367" s="25">
        <f t="shared" si="6"/>
        <v>40136</v>
      </c>
      <c r="C367" s="32">
        <f>_xll.HLV5r3.Financial.Cache.GetValue($B$3,B367)</f>
        <v>0.10625076966966784</v>
      </c>
    </row>
    <row r="368" spans="2:3">
      <c r="B368" s="25">
        <f t="shared" si="6"/>
        <v>40138</v>
      </c>
      <c r="C368" s="32">
        <f>_xll.HLV5r3.Financial.Cache.GetValue($B$3,B368)</f>
        <v>0.10632154726373362</v>
      </c>
    </row>
    <row r="369" spans="2:3">
      <c r="B369" s="25">
        <f t="shared" si="6"/>
        <v>40140</v>
      </c>
      <c r="C369" s="32">
        <f>_xll.HLV5r3.Financial.Cache.GetValue($B$3,B369)</f>
        <v>0.1063924874687784</v>
      </c>
    </row>
    <row r="370" spans="2:3">
      <c r="B370" s="25">
        <f t="shared" si="6"/>
        <v>40142</v>
      </c>
      <c r="C370" s="32">
        <f>_xll.HLV5r3.Financial.Cache.GetValue($B$3,B370)</f>
        <v>0.10646358307402859</v>
      </c>
    </row>
    <row r="371" spans="2:3">
      <c r="B371" s="25">
        <f t="shared" si="6"/>
        <v>40144</v>
      </c>
      <c r="C371" s="32">
        <f>_xll.HLV5r3.Financial.Cache.GetValue($B$3,B371)</f>
        <v>0.1065348268687101</v>
      </c>
    </row>
    <row r="372" spans="2:3">
      <c r="B372" s="25">
        <f t="shared" si="6"/>
        <v>40146</v>
      </c>
      <c r="C372" s="32">
        <f>_xll.HLV5r3.Financial.Cache.GetValue($B$3,B372)</f>
        <v>0.10660621164204936</v>
      </c>
    </row>
    <row r="373" spans="2:3">
      <c r="B373" s="25">
        <f t="shared" si="6"/>
        <v>40148</v>
      </c>
      <c r="C373" s="32">
        <f>_xll.HLV5r3.Financial.Cache.GetValue($B$3,B373)</f>
        <v>0.10667773018327226</v>
      </c>
    </row>
    <row r="374" spans="2:3">
      <c r="B374" s="25">
        <f t="shared" si="6"/>
        <v>40150</v>
      </c>
      <c r="C374" s="32">
        <f>_xll.HLV5r3.Financial.Cache.GetValue($B$3,B374)</f>
        <v>0.10674937528160522</v>
      </c>
    </row>
    <row r="375" spans="2:3">
      <c r="B375" s="25">
        <f t="shared" si="6"/>
        <v>40152</v>
      </c>
      <c r="C375" s="32">
        <f>_xll.HLV5r3.Financial.Cache.GetValue($B$3,B375)</f>
        <v>0.10682113972627415</v>
      </c>
    </row>
    <row r="376" spans="2:3">
      <c r="B376" s="25">
        <f t="shared" si="6"/>
        <v>40154</v>
      </c>
      <c r="C376" s="32">
        <f>_xll.HLV5r3.Financial.Cache.GetValue($B$3,B376)</f>
        <v>0.10689301630650547</v>
      </c>
    </row>
    <row r="377" spans="2:3">
      <c r="B377" s="25">
        <f t="shared" si="6"/>
        <v>40156</v>
      </c>
      <c r="C377" s="32">
        <f>_xll.HLV5r3.Financial.Cache.GetValue($B$3,B377)</f>
        <v>0.10696499781152506</v>
      </c>
    </row>
    <row r="378" spans="2:3">
      <c r="B378" s="25">
        <f t="shared" si="6"/>
        <v>40158</v>
      </c>
      <c r="C378" s="32">
        <f>_xll.HLV5r3.Financial.Cache.GetValue($B$3,B378)</f>
        <v>0.10703707703055924</v>
      </c>
    </row>
    <row r="379" spans="2:3">
      <c r="B379" s="25">
        <f t="shared" si="6"/>
        <v>40160</v>
      </c>
      <c r="C379" s="32">
        <f>_xll.HLV5r3.Financial.Cache.GetValue($B$3,B379)</f>
        <v>0.10710924675283429</v>
      </c>
    </row>
    <row r="380" spans="2:3">
      <c r="B380" s="25">
        <f t="shared" si="6"/>
        <v>40162</v>
      </c>
      <c r="C380" s="32">
        <f>_xll.HLV5r3.Financial.Cache.GetValue($B$3,B380)</f>
        <v>0.10718149976757611</v>
      </c>
    </row>
    <row r="381" spans="2:3">
      <c r="B381" s="25">
        <f t="shared" si="6"/>
        <v>40164</v>
      </c>
      <c r="C381" s="32">
        <f>_xll.HLV5r3.Financial.Cache.GetValue($B$3,B381)</f>
        <v>0.10725382886401114</v>
      </c>
    </row>
    <row r="382" spans="2:3">
      <c r="B382" s="25">
        <f t="shared" si="6"/>
        <v>40166</v>
      </c>
      <c r="C382" s="32">
        <f>_xll.HLV5r3.Financial.Cache.GetValue($B$3,B382)</f>
        <v>0.10732622683136524</v>
      </c>
    </row>
    <row r="383" spans="2:3">
      <c r="B383" s="25">
        <f t="shared" si="6"/>
        <v>40168</v>
      </c>
      <c r="C383" s="32">
        <f>_xll.HLV5r3.Financial.Cache.GetValue($B$3,B383)</f>
        <v>0.10739868645886488</v>
      </c>
    </row>
    <row r="384" spans="2:3">
      <c r="B384" s="25">
        <f t="shared" si="6"/>
        <v>40170</v>
      </c>
      <c r="C384" s="32">
        <f>_xll.HLV5r3.Financial.Cache.GetValue($B$3,B384)</f>
        <v>0.10747120053573592</v>
      </c>
    </row>
    <row r="385" spans="2:3">
      <c r="B385" s="25">
        <f t="shared" si="6"/>
        <v>40172</v>
      </c>
      <c r="C385" s="32">
        <f>_xll.HLV5r3.Financial.Cache.GetValue($B$3,B385)</f>
        <v>0.10754376185120482</v>
      </c>
    </row>
    <row r="386" spans="2:3">
      <c r="B386" s="25">
        <f t="shared" si="6"/>
        <v>40174</v>
      </c>
      <c r="C386" s="32">
        <f>_xll.HLV5r3.Financial.Cache.GetValue($B$3,B386)</f>
        <v>0.10761636319449744</v>
      </c>
    </row>
    <row r="387" spans="2:3">
      <c r="B387" s="25">
        <f t="shared" si="6"/>
        <v>40176</v>
      </c>
      <c r="C387" s="32">
        <f>_xll.HLV5r3.Financial.Cache.GetValue($B$3,B387)</f>
        <v>0.10768899735484024</v>
      </c>
    </row>
    <row r="388" spans="2:3">
      <c r="B388" s="25">
        <f t="shared" si="6"/>
        <v>40178</v>
      </c>
      <c r="C388" s="32">
        <f>_xll.HLV5r3.Financial.Cache.GetValue($B$3,B388)</f>
        <v>0.10776165712145909</v>
      </c>
    </row>
    <row r="389" spans="2:3">
      <c r="B389" s="25">
        <f t="shared" si="6"/>
        <v>40180</v>
      </c>
      <c r="C389" s="32">
        <f>_xll.HLV5r3.Financial.Cache.GetValue($B$3,B389)</f>
        <v>0.1078343352835803</v>
      </c>
    </row>
    <row r="390" spans="2:3">
      <c r="B390" s="25">
        <f t="shared" si="6"/>
        <v>40182</v>
      </c>
      <c r="C390" s="32">
        <f>_xll.HLV5r3.Financial.Cache.GetValue($B$3,B390)</f>
        <v>0.10790702463043016</v>
      </c>
    </row>
    <row r="391" spans="2:3">
      <c r="B391" s="25">
        <f t="shared" si="6"/>
        <v>40184</v>
      </c>
      <c r="C391" s="32">
        <f>_xll.HLV5r3.Financial.Cache.GetValue($B$3,B391)</f>
        <v>0.10797971795123455</v>
      </c>
    </row>
    <row r="392" spans="2:3">
      <c r="B392" s="25">
        <f t="shared" si="6"/>
        <v>40186</v>
      </c>
      <c r="C392" s="32">
        <f>_xll.HLV5r3.Financial.Cache.GetValue($B$3,B392)</f>
        <v>0.10805240803521993</v>
      </c>
    </row>
    <row r="393" spans="2:3">
      <c r="B393" s="25">
        <f t="shared" si="6"/>
        <v>40188</v>
      </c>
      <c r="C393" s="32">
        <f>_xll.HLV5r3.Financial.Cache.GetValue($B$3,B393)</f>
        <v>0.10812508767161218</v>
      </c>
    </row>
    <row r="394" spans="2:3">
      <c r="B394" s="25">
        <f t="shared" si="6"/>
        <v>40190</v>
      </c>
      <c r="C394" s="32">
        <f>_xll.HLV5r3.Financial.Cache.GetValue($B$3,B394)</f>
        <v>0.10819774964963771</v>
      </c>
    </row>
    <row r="395" spans="2:3">
      <c r="B395" s="25">
        <f t="shared" si="6"/>
        <v>40192</v>
      </c>
      <c r="C395" s="32">
        <f>_xll.HLV5r3.Financial.Cache.GetValue($B$3,B395)</f>
        <v>0.10827038675852244</v>
      </c>
    </row>
    <row r="396" spans="2:3">
      <c r="B396" s="25">
        <f t="shared" si="6"/>
        <v>40194</v>
      </c>
      <c r="C396" s="32">
        <f>_xll.HLV5r3.Financial.Cache.GetValue($B$3,B396)</f>
        <v>0.10834299178749281</v>
      </c>
    </row>
    <row r="397" spans="2:3">
      <c r="B397" s="25">
        <f t="shared" si="6"/>
        <v>40196</v>
      </c>
      <c r="C397" s="32">
        <f>_xll.HLV5r3.Financial.Cache.GetValue($B$3,B397)</f>
        <v>0.10841555752577466</v>
      </c>
    </row>
    <row r="398" spans="2:3">
      <c r="B398" s="25">
        <f t="shared" si="6"/>
        <v>40198</v>
      </c>
      <c r="C398" s="32">
        <f>_xll.HLV5r3.Financial.Cache.GetValue($B$3,B398)</f>
        <v>0.10848807676259434</v>
      </c>
    </row>
    <row r="399" spans="2:3">
      <c r="B399" s="25">
        <f t="shared" si="6"/>
        <v>40200</v>
      </c>
      <c r="C399" s="32">
        <f>_xll.HLV5r3.Financial.Cache.GetValue($B$3,B399)</f>
        <v>0.10856054228717811</v>
      </c>
    </row>
    <row r="400" spans="2:3">
      <c r="B400" s="25">
        <f t="shared" si="6"/>
        <v>40202</v>
      </c>
      <c r="C400" s="32">
        <f>_xll.HLV5r3.Financial.Cache.GetValue($B$3,B400)</f>
        <v>0.10863294688875187</v>
      </c>
    </row>
    <row r="401" spans="2:3">
      <c r="B401" s="25">
        <f t="shared" si="6"/>
        <v>40204</v>
      </c>
      <c r="C401" s="32">
        <f>_xll.HLV5r3.Financial.Cache.GetValue($B$3,B401)</f>
        <v>0.10870528335654207</v>
      </c>
    </row>
    <row r="402" spans="2:3">
      <c r="B402" s="25">
        <f t="shared" si="6"/>
        <v>40206</v>
      </c>
      <c r="C402" s="32">
        <f>_xll.HLV5r3.Financial.Cache.GetValue($B$3,B402)</f>
        <v>0.1087775444797746</v>
      </c>
    </row>
    <row r="403" spans="2:3">
      <c r="B403" s="25">
        <f t="shared" si="6"/>
        <v>40208</v>
      </c>
      <c r="C403" s="32">
        <f>_xll.HLV5r3.Financial.Cache.GetValue($B$3,B403)</f>
        <v>0.10884972304767586</v>
      </c>
    </row>
    <row r="404" spans="2:3">
      <c r="B404" s="25">
        <f t="shared" si="6"/>
        <v>40210</v>
      </c>
      <c r="C404" s="32">
        <f>_xll.HLV5r3.Financial.Cache.GetValue($B$3,B404)</f>
        <v>0.10892181184947176</v>
      </c>
    </row>
    <row r="405" spans="2:3">
      <c r="B405" s="25">
        <f t="shared" si="6"/>
        <v>40212</v>
      </c>
      <c r="C405" s="32">
        <f>_xll.HLV5r3.Financial.Cache.GetValue($B$3,B405)</f>
        <v>0.10899380367438875</v>
      </c>
    </row>
    <row r="406" spans="2:3">
      <c r="B406" s="25">
        <f t="shared" si="6"/>
        <v>40214</v>
      </c>
      <c r="C406" s="32">
        <f>_xll.HLV5r3.Financial.Cache.GetValue($B$3,B406)</f>
        <v>0.10906569131165271</v>
      </c>
    </row>
    <row r="407" spans="2:3">
      <c r="B407" s="25">
        <f t="shared" si="6"/>
        <v>40216</v>
      </c>
      <c r="C407" s="32">
        <f>_xll.HLV5r3.Financial.Cache.GetValue($B$3,B407)</f>
        <v>0.10913746755049004</v>
      </c>
    </row>
    <row r="408" spans="2:3">
      <c r="B408" s="25">
        <f t="shared" si="6"/>
        <v>40218</v>
      </c>
      <c r="C408" s="32">
        <f>_xll.HLV5r3.Financial.Cache.GetValue($B$3,B408)</f>
        <v>0.10920912518012668</v>
      </c>
    </row>
    <row r="409" spans="2:3">
      <c r="B409" s="25">
        <f t="shared" si="6"/>
        <v>40220</v>
      </c>
      <c r="C409" s="32">
        <f>_xll.HLV5r3.Financial.Cache.GetValue($B$3,B409)</f>
        <v>0.10928065698978889</v>
      </c>
    </row>
    <row r="410" spans="2:3">
      <c r="B410" s="25">
        <f t="shared" si="6"/>
        <v>40222</v>
      </c>
      <c r="C410" s="32">
        <f>_xll.HLV5r3.Financial.Cache.GetValue($B$3,B410)</f>
        <v>0.10935205576870299</v>
      </c>
    </row>
    <row r="411" spans="2:3">
      <c r="B411" s="25">
        <f t="shared" si="6"/>
        <v>40224</v>
      </c>
      <c r="C411" s="32">
        <f>_xll.HLV5r3.Financial.Cache.GetValue($B$3,B411)</f>
        <v>0.10942331430609487</v>
      </c>
    </row>
    <row r="412" spans="2:3">
      <c r="B412" s="25">
        <f t="shared" si="6"/>
        <v>40226</v>
      </c>
      <c r="C412" s="32">
        <f>_xll.HLV5r3.Financial.Cache.GetValue($B$3,B412)</f>
        <v>0.10949442539119092</v>
      </c>
    </row>
    <row r="413" spans="2:3">
      <c r="B413" s="25">
        <f t="shared" si="6"/>
        <v>40228</v>
      </c>
      <c r="C413" s="32">
        <f>_xll.HLV5r3.Financial.Cache.GetValue($B$3,B413)</f>
        <v>0.10956538181321709</v>
      </c>
    </row>
    <row r="414" spans="2:3">
      <c r="B414" s="25">
        <f t="shared" si="6"/>
        <v>40230</v>
      </c>
      <c r="C414" s="32">
        <f>_xll.HLV5r3.Financial.Cache.GetValue($B$3,B414)</f>
        <v>0.10963617636139979</v>
      </c>
    </row>
    <row r="415" spans="2:3">
      <c r="B415" s="25">
        <f t="shared" si="6"/>
        <v>40232</v>
      </c>
      <c r="C415" s="32">
        <f>_xll.HLV5r3.Financial.Cache.GetValue($B$3,B415)</f>
        <v>0.10970680182496489</v>
      </c>
    </row>
    <row r="416" spans="2:3">
      <c r="B416" s="25">
        <f t="shared" si="6"/>
        <v>40234</v>
      </c>
      <c r="C416" s="32">
        <f>_xll.HLV5r3.Financial.Cache.GetValue($B$3,B416)</f>
        <v>0.10977725099313886</v>
      </c>
    </row>
    <row r="417" spans="2:3">
      <c r="B417" s="25">
        <f t="shared" si="6"/>
        <v>40236</v>
      </c>
      <c r="C417" s="32">
        <f>_xll.HLV5r3.Financial.Cache.GetValue($B$3,B417)</f>
        <v>0.10984751665514755</v>
      </c>
    </row>
    <row r="418" spans="2:3">
      <c r="B418" s="25">
        <f t="shared" si="6"/>
        <v>40238</v>
      </c>
      <c r="C418" s="32">
        <f>_xll.HLV5r3.Financial.Cache.GetValue($B$3,B418)</f>
        <v>0.10991759160021743</v>
      </c>
    </row>
    <row r="419" spans="2:3">
      <c r="B419" s="25">
        <f t="shared" si="6"/>
        <v>40240</v>
      </c>
      <c r="C419" s="32">
        <f>_xll.HLV5r3.Financial.Cache.GetValue($B$3,B419)</f>
        <v>0.10998746861757437</v>
      </c>
    </row>
    <row r="420" spans="2:3">
      <c r="B420" s="25">
        <f t="shared" si="6"/>
        <v>40242</v>
      </c>
      <c r="C420" s="32">
        <f>_xll.HLV5r3.Financial.Cache.GetValue($B$3,B420)</f>
        <v>0.11005714049644466</v>
      </c>
    </row>
    <row r="421" spans="2:3">
      <c r="B421" s="25">
        <f t="shared" si="6"/>
        <v>40244</v>
      </c>
      <c r="C421" s="32">
        <f>_xll.HLV5r3.Financial.Cache.GetValue($B$3,B421)</f>
        <v>0.11012660002605461</v>
      </c>
    </row>
    <row r="422" spans="2:3">
      <c r="B422" s="25">
        <f t="shared" si="6"/>
        <v>40246</v>
      </c>
      <c r="C422" s="32">
        <f>_xll.HLV5r3.Financial.Cache.GetValue($B$3,B422)</f>
        <v>0.11019583999563011</v>
      </c>
    </row>
    <row r="423" spans="2:3">
      <c r="B423" s="25">
        <f t="shared" si="6"/>
        <v>40248</v>
      </c>
      <c r="C423" s="32">
        <f>_xll.HLV5r3.Financial.Cache.GetValue($B$3,B423)</f>
        <v>0.11026485319439759</v>
      </c>
    </row>
    <row r="424" spans="2:3">
      <c r="B424" s="25">
        <f t="shared" si="6"/>
        <v>40250</v>
      </c>
      <c r="C424" s="32">
        <f>_xll.HLV5r3.Financial.Cache.GetValue($B$3,B424)</f>
        <v>0.11033363241158294</v>
      </c>
    </row>
    <row r="425" spans="2:3">
      <c r="B425" s="25">
        <f t="shared" si="6"/>
        <v>40252</v>
      </c>
      <c r="C425" s="32">
        <f>_xll.HLV5r3.Financial.Cache.GetValue($B$3,B425)</f>
        <v>0.11040217043641259</v>
      </c>
    </row>
    <row r="426" spans="2:3">
      <c r="B426" s="25">
        <f t="shared" si="6"/>
        <v>40254</v>
      </c>
      <c r="C426" s="32">
        <f>_xll.HLV5r3.Financial.Cache.GetValue($B$3,B426)</f>
        <v>0.11047046005811244</v>
      </c>
    </row>
    <row r="427" spans="2:3">
      <c r="B427" s="25">
        <f t="shared" si="6"/>
        <v>40256</v>
      </c>
      <c r="C427" s="32">
        <f>_xll.HLV5r3.Financial.Cache.GetValue($B$3,B427)</f>
        <v>0.1105384940659089</v>
      </c>
    </row>
    <row r="428" spans="2:3">
      <c r="B428" s="25">
        <f t="shared" si="6"/>
        <v>40258</v>
      </c>
      <c r="C428" s="32">
        <f>_xll.HLV5r3.Financial.Cache.GetValue($B$3,B428)</f>
        <v>0.1106062652490279</v>
      </c>
    </row>
    <row r="429" spans="2:3">
      <c r="B429" s="25">
        <f t="shared" si="6"/>
        <v>40260</v>
      </c>
      <c r="C429" s="32">
        <f>_xll.HLV5r3.Financial.Cache.GetValue($B$3,B429)</f>
        <v>0.11067376639669571</v>
      </c>
    </row>
    <row r="430" spans="2:3">
      <c r="B430" s="25">
        <f t="shared" ref="B430:B493" si="7">B429+2</f>
        <v>40262</v>
      </c>
      <c r="C430" s="32">
        <f>_xll.HLV5r3.Financial.Cache.GetValue($B$3,B430)</f>
        <v>0.11074099029813859</v>
      </c>
    </row>
    <row r="431" spans="2:3">
      <c r="B431" s="25">
        <f t="shared" si="7"/>
        <v>40264</v>
      </c>
      <c r="C431" s="32">
        <f>_xll.HLV5r3.Financial.Cache.GetValue($B$3,B431)</f>
        <v>0.11080792974258251</v>
      </c>
    </row>
    <row r="432" spans="2:3">
      <c r="B432" s="25">
        <f t="shared" si="7"/>
        <v>40266</v>
      </c>
      <c r="C432" s="32">
        <f>_xll.HLV5r3.Financial.Cache.GetValue($B$3,B432)</f>
        <v>0.11087457751925385</v>
      </c>
    </row>
    <row r="433" spans="2:3">
      <c r="B433" s="25">
        <f t="shared" si="7"/>
        <v>40268</v>
      </c>
      <c r="C433" s="32">
        <f>_xll.HLV5r3.Financial.Cache.GetValue($B$3,B433)</f>
        <v>0.11094092641737852</v>
      </c>
    </row>
    <row r="434" spans="2:3">
      <c r="B434" s="25">
        <f t="shared" si="7"/>
        <v>40270</v>
      </c>
      <c r="C434" s="32">
        <f>_xll.HLV5r3.Financial.Cache.GetValue($B$3,B434)</f>
        <v>0.11100696922618293</v>
      </c>
    </row>
    <row r="435" spans="2:3">
      <c r="B435" s="25">
        <f t="shared" si="7"/>
        <v>40272</v>
      </c>
      <c r="C435" s="32">
        <f>_xll.HLV5r3.Financial.Cache.GetValue($B$3,B435)</f>
        <v>0.11107269873489301</v>
      </c>
    </row>
    <row r="436" spans="2:3">
      <c r="B436" s="25">
        <f t="shared" si="7"/>
        <v>40274</v>
      </c>
      <c r="C436" s="32">
        <f>_xll.HLV5r3.Financial.Cache.GetValue($B$3,B436)</f>
        <v>0.11113810773273515</v>
      </c>
    </row>
    <row r="437" spans="2:3">
      <c r="B437" s="25">
        <f t="shared" si="7"/>
        <v>40276</v>
      </c>
      <c r="C437" s="32">
        <f>_xll.HLV5r3.Financial.Cache.GetValue($B$3,B437)</f>
        <v>0.11120318900893526</v>
      </c>
    </row>
    <row r="438" spans="2:3">
      <c r="B438" s="25">
        <f t="shared" si="7"/>
        <v>40278</v>
      </c>
      <c r="C438" s="32">
        <f>_xll.HLV5r3.Financial.Cache.GetValue($B$3,B438)</f>
        <v>0.11126793535271977</v>
      </c>
    </row>
    <row r="439" spans="2:3">
      <c r="B439" s="25">
        <f t="shared" si="7"/>
        <v>40280</v>
      </c>
      <c r="C439" s="32">
        <f>_xll.HLV5r3.Financial.Cache.GetValue($B$3,B439)</f>
        <v>0.11133233955331458</v>
      </c>
    </row>
    <row r="440" spans="2:3">
      <c r="B440" s="25">
        <f t="shared" si="7"/>
        <v>40282</v>
      </c>
      <c r="C440" s="32">
        <f>_xll.HLV5r3.Financial.Cache.GetValue($B$3,B440)</f>
        <v>0.11139639439994599</v>
      </c>
    </row>
    <row r="441" spans="2:3">
      <c r="B441" s="25">
        <f t="shared" si="7"/>
        <v>40284</v>
      </c>
      <c r="C441" s="32">
        <f>_xll.HLV5r3.Financial.Cache.GetValue($B$3,B441)</f>
        <v>0.11146009268184026</v>
      </c>
    </row>
    <row r="442" spans="2:3">
      <c r="B442" s="25">
        <f t="shared" si="7"/>
        <v>40286</v>
      </c>
      <c r="C442" s="32">
        <f>_xll.HLV5r3.Financial.Cache.GetValue($B$3,B442)</f>
        <v>0.11152342718822333</v>
      </c>
    </row>
    <row r="443" spans="2:3">
      <c r="B443" s="25">
        <f t="shared" si="7"/>
        <v>40288</v>
      </c>
      <c r="C443" s="32">
        <f>_xll.HLV5r3.Financial.Cache.GetValue($B$3,B443)</f>
        <v>0.11158639070832159</v>
      </c>
    </row>
    <row r="444" spans="2:3">
      <c r="B444" s="25">
        <f t="shared" si="7"/>
        <v>40290</v>
      </c>
      <c r="C444" s="32">
        <f>_xll.HLV5r3.Financial.Cache.GetValue($B$3,B444)</f>
        <v>0.11164897603136095</v>
      </c>
    </row>
    <row r="445" spans="2:3">
      <c r="B445" s="25">
        <f t="shared" si="7"/>
        <v>40292</v>
      </c>
      <c r="C445" s="32">
        <f>_xll.HLV5r3.Financial.Cache.GetValue($B$3,B445)</f>
        <v>0.11171117594656783</v>
      </c>
    </row>
    <row r="446" spans="2:3">
      <c r="B446" s="25">
        <f t="shared" si="7"/>
        <v>40294</v>
      </c>
      <c r="C446" s="32">
        <f>_xll.HLV5r3.Financial.Cache.GetValue($B$3,B446)</f>
        <v>0.11177298324316816</v>
      </c>
    </row>
    <row r="447" spans="2:3">
      <c r="B447" s="25">
        <f t="shared" si="7"/>
        <v>40296</v>
      </c>
      <c r="C447" s="32">
        <f>_xll.HLV5r3.Financial.Cache.GetValue($B$3,B447)</f>
        <v>0.11183439071038832</v>
      </c>
    </row>
    <row r="448" spans="2:3">
      <c r="B448" s="25">
        <f t="shared" si="7"/>
        <v>40298</v>
      </c>
      <c r="C448" s="32">
        <f>_xll.HLV5r3.Financial.Cache.GetValue($B$3,B448)</f>
        <v>0.11189539113745424</v>
      </c>
    </row>
    <row r="449" spans="2:3">
      <c r="B449" s="25">
        <f t="shared" si="7"/>
        <v>40300</v>
      </c>
      <c r="C449" s="32">
        <f>_xll.HLV5r3.Financial.Cache.GetValue($B$3,B449)</f>
        <v>0.11195597731359232</v>
      </c>
    </row>
    <row r="450" spans="2:3">
      <c r="B450" s="25">
        <f t="shared" si="7"/>
        <v>40302</v>
      </c>
      <c r="C450" s="32">
        <f>_xll.HLV5r3.Financial.Cache.GetValue($B$3,B450)</f>
        <v>0.11201614202802848</v>
      </c>
    </row>
    <row r="451" spans="2:3">
      <c r="B451" s="25">
        <f t="shared" si="7"/>
        <v>40304</v>
      </c>
      <c r="C451" s="32">
        <f>_xll.HLV5r3.Financial.Cache.GetValue($B$3,B451)</f>
        <v>0.11207587806998903</v>
      </c>
    </row>
    <row r="452" spans="2:3">
      <c r="B452" s="25">
        <f t="shared" si="7"/>
        <v>40306</v>
      </c>
      <c r="C452" s="32">
        <f>_xll.HLV5r3.Financial.Cache.GetValue($B$3,B452)</f>
        <v>0.1121351782287002</v>
      </c>
    </row>
    <row r="453" spans="2:3">
      <c r="B453" s="25">
        <f t="shared" si="7"/>
        <v>40308</v>
      </c>
      <c r="C453" s="32">
        <f>_xll.HLV5r3.Financial.Cache.GetValue($B$3,B453)</f>
        <v>0.11219403529338796</v>
      </c>
    </row>
    <row r="454" spans="2:3">
      <c r="B454" s="25">
        <f t="shared" si="7"/>
        <v>40310</v>
      </c>
      <c r="C454" s="32">
        <f>_xll.HLV5r3.Financial.Cache.GetValue($B$3,B454)</f>
        <v>0.11225244205327865</v>
      </c>
    </row>
    <row r="455" spans="2:3">
      <c r="B455" s="25">
        <f t="shared" si="7"/>
        <v>40312</v>
      </c>
      <c r="C455" s="32">
        <f>_xll.HLV5r3.Financial.Cache.GetValue($B$3,B455)</f>
        <v>0.11231039129759827</v>
      </c>
    </row>
    <row r="456" spans="2:3">
      <c r="B456" s="25">
        <f t="shared" si="7"/>
        <v>40314</v>
      </c>
      <c r="C456" s="32">
        <f>_xll.HLV5r3.Financial.Cache.GetValue($B$3,B456)</f>
        <v>0.11236787581557316</v>
      </c>
    </row>
    <row r="457" spans="2:3">
      <c r="B457" s="25">
        <f t="shared" si="7"/>
        <v>40316</v>
      </c>
      <c r="C457" s="32">
        <f>_xll.HLV5r3.Financial.Cache.GetValue($B$3,B457)</f>
        <v>0.11242488839642927</v>
      </c>
    </row>
    <row r="458" spans="2:3">
      <c r="B458" s="25">
        <f t="shared" si="7"/>
        <v>40318</v>
      </c>
      <c r="C458" s="32">
        <f>_xll.HLV5r3.Financial.Cache.GetValue($B$3,B458)</f>
        <v>0.11248142182939298</v>
      </c>
    </row>
    <row r="459" spans="2:3">
      <c r="B459" s="25">
        <f t="shared" si="7"/>
        <v>40320</v>
      </c>
      <c r="C459" s="32">
        <f>_xll.HLV5r3.Financial.Cache.GetValue($B$3,B459)</f>
        <v>0.11253746890369025</v>
      </c>
    </row>
    <row r="460" spans="2:3">
      <c r="B460" s="25">
        <f t="shared" si="7"/>
        <v>40322</v>
      </c>
      <c r="C460" s="32">
        <f>_xll.HLV5r3.Financial.Cache.GetValue($B$3,B460)</f>
        <v>0.11259302240854735</v>
      </c>
    </row>
    <row r="461" spans="2:3">
      <c r="B461" s="25">
        <f t="shared" si="7"/>
        <v>40324</v>
      </c>
      <c r="C461" s="32">
        <f>_xll.HLV5r3.Financial.Cache.GetValue($B$3,B461)</f>
        <v>0.11264807513319051</v>
      </c>
    </row>
    <row r="462" spans="2:3">
      <c r="B462" s="25">
        <f t="shared" si="7"/>
        <v>40326</v>
      </c>
      <c r="C462" s="32">
        <f>_xll.HLV5r3.Financial.Cache.GetValue($B$3,B462)</f>
        <v>0.1127026198668457</v>
      </c>
    </row>
    <row r="463" spans="2:3">
      <c r="B463" s="25">
        <f t="shared" si="7"/>
        <v>40328</v>
      </c>
      <c r="C463" s="32">
        <f>_xll.HLV5r3.Financial.Cache.GetValue($B$3,B463)</f>
        <v>0.11275664939873932</v>
      </c>
    </row>
    <row r="464" spans="2:3">
      <c r="B464" s="25">
        <f t="shared" si="7"/>
        <v>40330</v>
      </c>
      <c r="C464" s="32">
        <f>_xll.HLV5r3.Financial.Cache.GetValue($B$3,B464)</f>
        <v>0.11281015651809728</v>
      </c>
    </row>
    <row r="465" spans="2:3">
      <c r="B465" s="25">
        <f t="shared" si="7"/>
        <v>40332</v>
      </c>
      <c r="C465" s="32">
        <f>_xll.HLV5r3.Financial.Cache.GetValue($B$3,B465)</f>
        <v>0.11286313401414598</v>
      </c>
    </row>
    <row r="466" spans="2:3">
      <c r="B466" s="25">
        <f t="shared" si="7"/>
        <v>40334</v>
      </c>
      <c r="C466" s="32">
        <f>_xll.HLV5r3.Financial.Cache.GetValue($B$3,B466)</f>
        <v>0.11291557467611135</v>
      </c>
    </row>
    <row r="467" spans="2:3">
      <c r="B467" s="25">
        <f t="shared" si="7"/>
        <v>40336</v>
      </c>
      <c r="C467" s="32">
        <f>_xll.HLV5r3.Financial.Cache.GetValue($B$3,B467)</f>
        <v>0.11296747129321978</v>
      </c>
    </row>
    <row r="468" spans="2:3">
      <c r="B468" s="25">
        <f t="shared" si="7"/>
        <v>40338</v>
      </c>
      <c r="C468" s="32">
        <f>_xll.HLV5r3.Financial.Cache.GetValue($B$3,B468)</f>
        <v>0.11301881665469722</v>
      </c>
    </row>
    <row r="469" spans="2:3">
      <c r="B469" s="25">
        <f t="shared" si="7"/>
        <v>40340</v>
      </c>
      <c r="C469" s="32">
        <f>_xll.HLV5r3.Financial.Cache.GetValue($B$3,B469)</f>
        <v>0.11306960354977003</v>
      </c>
    </row>
    <row r="470" spans="2:3">
      <c r="B470" s="25">
        <f t="shared" si="7"/>
        <v>40342</v>
      </c>
      <c r="C470" s="32">
        <f>_xll.HLV5r3.Financial.Cache.GetValue($B$3,B470)</f>
        <v>0.11311982476766416</v>
      </c>
    </row>
    <row r="471" spans="2:3">
      <c r="B471" s="25">
        <f t="shared" si="7"/>
        <v>40344</v>
      </c>
      <c r="C471" s="32">
        <f>_xll.HLV5r3.Financial.Cache.GetValue($B$3,B471)</f>
        <v>0.1131694730976059</v>
      </c>
    </row>
    <row r="472" spans="2:3">
      <c r="B472" s="25">
        <f t="shared" si="7"/>
        <v>40346</v>
      </c>
      <c r="C472" s="32">
        <f>_xll.HLV5r3.Financial.Cache.GetValue($B$3,B472)</f>
        <v>0.11321854132882148</v>
      </c>
    </row>
    <row r="473" spans="2:3">
      <c r="B473" s="25">
        <f t="shared" si="7"/>
        <v>40348</v>
      </c>
      <c r="C473" s="32">
        <f>_xll.HLV5r3.Financial.Cache.GetValue($B$3,B473)</f>
        <v>0.11326702225053689</v>
      </c>
    </row>
    <row r="474" spans="2:3">
      <c r="B474" s="25">
        <f t="shared" si="7"/>
        <v>40350</v>
      </c>
      <c r="C474" s="32">
        <f>_xll.HLV5r3.Financial.Cache.GetValue($B$3,B474)</f>
        <v>0.11331490865197846</v>
      </c>
    </row>
    <row r="475" spans="2:3">
      <c r="B475" s="25">
        <f t="shared" si="7"/>
        <v>40352</v>
      </c>
      <c r="C475" s="32">
        <f>_xll.HLV5r3.Financial.Cache.GetValue($B$3,B475)</f>
        <v>0.11336219332237218</v>
      </c>
    </row>
    <row r="476" spans="2:3">
      <c r="B476" s="25">
        <f t="shared" si="7"/>
        <v>40354</v>
      </c>
      <c r="C476" s="32">
        <f>_xll.HLV5r3.Financial.Cache.GetValue($B$3,B476)</f>
        <v>0.1134088690509444</v>
      </c>
    </row>
    <row r="477" spans="2:3">
      <c r="B477" s="25">
        <f t="shared" si="7"/>
        <v>40356</v>
      </c>
      <c r="C477" s="32">
        <f>_xll.HLV5r3.Financial.Cache.GetValue($B$3,B477)</f>
        <v>0.11345492862692109</v>
      </c>
    </row>
    <row r="478" spans="2:3">
      <c r="B478" s="25">
        <f t="shared" si="7"/>
        <v>40358</v>
      </c>
      <c r="C478" s="32">
        <f>_xll.HLV5r3.Financial.Cache.GetValue($B$3,B478)</f>
        <v>0.11350036483952858</v>
      </c>
    </row>
    <row r="479" spans="2:3">
      <c r="B479" s="25">
        <f t="shared" si="7"/>
        <v>40360</v>
      </c>
      <c r="C479" s="32">
        <f>_xll.HLV5r3.Financial.Cache.GetValue($B$3,B479)</f>
        <v>0.11354517047799287</v>
      </c>
    </row>
    <row r="480" spans="2:3">
      <c r="B480" s="25">
        <f t="shared" si="7"/>
        <v>40362</v>
      </c>
      <c r="C480" s="32">
        <f>_xll.HLV5r3.Financial.Cache.GetValue($B$3,B480)</f>
        <v>0.11358933833154031</v>
      </c>
    </row>
    <row r="481" spans="2:3">
      <c r="B481" s="25">
        <f t="shared" si="7"/>
        <v>40364</v>
      </c>
      <c r="C481" s="32">
        <f>_xll.HLV5r3.Financial.Cache.GetValue($B$3,B481)</f>
        <v>0.11363286118939685</v>
      </c>
    </row>
    <row r="482" spans="2:3">
      <c r="B482" s="25">
        <f t="shared" si="7"/>
        <v>40366</v>
      </c>
      <c r="C482" s="32">
        <f>_xll.HLV5r3.Financial.Cache.GetValue($B$3,B482)</f>
        <v>0.11367573184078876</v>
      </c>
    </row>
    <row r="483" spans="2:3">
      <c r="B483" s="25">
        <f t="shared" si="7"/>
        <v>40368</v>
      </c>
      <c r="C483" s="32">
        <f>_xll.HLV5r3.Financial.Cache.GetValue($B$3,B483)</f>
        <v>0.1137179430749423</v>
      </c>
    </row>
    <row r="484" spans="2:3">
      <c r="B484" s="25">
        <f t="shared" si="7"/>
        <v>40370</v>
      </c>
      <c r="C484" s="32">
        <f>_xll.HLV5r3.Financial.Cache.GetValue($B$3,B484)</f>
        <v>0.11375948768108345</v>
      </c>
    </row>
    <row r="485" spans="2:3">
      <c r="B485" s="25">
        <f t="shared" si="7"/>
        <v>40372</v>
      </c>
      <c r="C485" s="32">
        <f>_xll.HLV5r3.Financial.Cache.GetValue($B$3,B485)</f>
        <v>0.11380035844843853</v>
      </c>
    </row>
    <row r="486" spans="2:3">
      <c r="B486" s="25">
        <f t="shared" si="7"/>
        <v>40374</v>
      </c>
      <c r="C486" s="32">
        <f>_xll.HLV5r3.Financial.Cache.GetValue($B$3,B486)</f>
        <v>0.11384054816623354</v>
      </c>
    </row>
    <row r="487" spans="2:3">
      <c r="B487" s="25">
        <f t="shared" si="7"/>
        <v>40376</v>
      </c>
      <c r="C487" s="32">
        <f>_xll.HLV5r3.Financial.Cache.GetValue($B$3,B487)</f>
        <v>0.11388004962369479</v>
      </c>
    </row>
    <row r="488" spans="2:3">
      <c r="B488" s="25">
        <f t="shared" si="7"/>
        <v>40378</v>
      </c>
      <c r="C488" s="32">
        <f>_xll.HLV5r3.Financial.Cache.GetValue($B$3,B488)</f>
        <v>0.11391885561004832</v>
      </c>
    </row>
    <row r="489" spans="2:3">
      <c r="B489" s="25">
        <f t="shared" si="7"/>
        <v>40380</v>
      </c>
      <c r="C489" s="32">
        <f>_xll.HLV5r3.Financial.Cache.GetValue($B$3,B489)</f>
        <v>0.11395695891452041</v>
      </c>
    </row>
    <row r="490" spans="2:3">
      <c r="B490" s="25">
        <f t="shared" si="7"/>
        <v>40382</v>
      </c>
      <c r="C490" s="32">
        <f>_xll.HLV5r3.Financial.Cache.GetValue($B$3,B490)</f>
        <v>0.11399435232633712</v>
      </c>
    </row>
    <row r="491" spans="2:3">
      <c r="B491" s="25">
        <f t="shared" si="7"/>
        <v>40384</v>
      </c>
      <c r="C491" s="32">
        <f>_xll.HLV5r3.Financial.Cache.GetValue($B$3,B491)</f>
        <v>0.11403102863472468</v>
      </c>
    </row>
    <row r="492" spans="2:3">
      <c r="B492" s="25">
        <f t="shared" si="7"/>
        <v>40386</v>
      </c>
      <c r="C492" s="32">
        <f>_xll.HLV5r3.Financial.Cache.GetValue($B$3,B492)</f>
        <v>0.11406698062890919</v>
      </c>
    </row>
    <row r="493" spans="2:3">
      <c r="B493" s="25">
        <f t="shared" si="7"/>
        <v>40388</v>
      </c>
      <c r="C493" s="32">
        <f>_xll.HLV5r3.Financial.Cache.GetValue($B$3,B493)</f>
        <v>0.11410220109811682</v>
      </c>
    </row>
    <row r="494" spans="2:3">
      <c r="B494" s="25">
        <f t="shared" ref="B494:B557" si="8">B493+2</f>
        <v>40390</v>
      </c>
      <c r="C494" s="32">
        <f>_xll.HLV5r3.Financial.Cache.GetValue($B$3,B494)</f>
        <v>0.11413668283157383</v>
      </c>
    </row>
    <row r="495" spans="2:3">
      <c r="B495" s="25">
        <f t="shared" si="8"/>
        <v>40392</v>
      </c>
      <c r="C495" s="32">
        <f>_xll.HLV5r3.Financial.Cache.GetValue($B$3,B495)</f>
        <v>0.11417041861850624</v>
      </c>
    </row>
    <row r="496" spans="2:3">
      <c r="B496" s="25">
        <f t="shared" si="8"/>
        <v>40394</v>
      </c>
      <c r="C496" s="32">
        <f>_xll.HLV5r3.Financial.Cache.GetValue($B$3,B496)</f>
        <v>0.11420340124814035</v>
      </c>
    </row>
    <row r="497" spans="2:3">
      <c r="B497" s="25">
        <f t="shared" si="8"/>
        <v>40396</v>
      </c>
      <c r="C497" s="32">
        <f>_xll.HLV5r3.Financial.Cache.GetValue($B$3,B497)</f>
        <v>0.11423562350970219</v>
      </c>
    </row>
    <row r="498" spans="2:3">
      <c r="B498" s="25">
        <f t="shared" si="8"/>
        <v>40398</v>
      </c>
      <c r="C498" s="32">
        <f>_xll.HLV5r3.Financial.Cache.GetValue($B$3,B498)</f>
        <v>0.11426707819241803</v>
      </c>
    </row>
    <row r="499" spans="2:3">
      <c r="B499" s="25">
        <f t="shared" si="8"/>
        <v>40400</v>
      </c>
      <c r="C499" s="32">
        <f>_xll.HLV5r3.Financial.Cache.GetValue($B$3,B499)</f>
        <v>0.11429775808551393</v>
      </c>
    </row>
    <row r="500" spans="2:3">
      <c r="B500" s="25">
        <f t="shared" si="8"/>
        <v>40402</v>
      </c>
      <c r="C500" s="32">
        <f>_xll.HLV5r3.Financial.Cache.GetValue($B$3,B500)</f>
        <v>0.11432765597821617</v>
      </c>
    </row>
    <row r="501" spans="2:3">
      <c r="B501" s="25">
        <f t="shared" si="8"/>
        <v>40404</v>
      </c>
      <c r="C501" s="32">
        <f>_xll.HLV5r3.Financial.Cache.GetValue($B$3,B501)</f>
        <v>0.11435676465975078</v>
      </c>
    </row>
    <row r="502" spans="2:3">
      <c r="B502" s="25">
        <f t="shared" si="8"/>
        <v>40406</v>
      </c>
      <c r="C502" s="32">
        <f>_xll.HLV5r3.Financial.Cache.GetValue($B$3,B502)</f>
        <v>0.11438507691934401</v>
      </c>
    </row>
    <row r="503" spans="2:3">
      <c r="B503" s="25">
        <f t="shared" si="8"/>
        <v>40408</v>
      </c>
      <c r="C503" s="32">
        <f>_xll.HLV5r3.Financial.Cache.GetValue($B$3,B503)</f>
        <v>0.11441258554622202</v>
      </c>
    </row>
    <row r="504" spans="2:3">
      <c r="B504" s="25">
        <f t="shared" si="8"/>
        <v>40410</v>
      </c>
      <c r="C504" s="32">
        <f>_xll.HLV5r3.Financial.Cache.GetValue($B$3,B504)</f>
        <v>0.11443928332961092</v>
      </c>
    </row>
    <row r="505" spans="2:3">
      <c r="B505" s="25">
        <f t="shared" si="8"/>
        <v>40412</v>
      </c>
      <c r="C505" s="32">
        <f>_xll.HLV5r3.Financial.Cache.GetValue($B$3,B505)</f>
        <v>0.11446516305873695</v>
      </c>
    </row>
    <row r="506" spans="2:3">
      <c r="B506" s="25">
        <f t="shared" si="8"/>
        <v>40414</v>
      </c>
      <c r="C506" s="32">
        <f>_xll.HLV5r3.Financial.Cache.GetValue($B$3,B506)</f>
        <v>0.11449021752282616</v>
      </c>
    </row>
    <row r="507" spans="2:3">
      <c r="B507" s="25">
        <f t="shared" si="8"/>
        <v>40416</v>
      </c>
      <c r="C507" s="32">
        <f>_xll.HLV5r3.Financial.Cache.GetValue($B$3,B507)</f>
        <v>0.11451443951110485</v>
      </c>
    </row>
    <row r="508" spans="2:3">
      <c r="B508" s="25">
        <f t="shared" si="8"/>
        <v>40418</v>
      </c>
      <c r="C508" s="32">
        <f>_xll.HLV5r3.Financial.Cache.GetValue($B$3,B508)</f>
        <v>0.11453782181279903</v>
      </c>
    </row>
    <row r="509" spans="2:3">
      <c r="B509" s="25">
        <f t="shared" si="8"/>
        <v>40420</v>
      </c>
      <c r="C509" s="32">
        <f>_xll.HLV5r3.Financial.Cache.GetValue($B$3,B509)</f>
        <v>0.11456035721713501</v>
      </c>
    </row>
    <row r="510" spans="2:3">
      <c r="B510" s="25">
        <f t="shared" si="8"/>
        <v>40422</v>
      </c>
      <c r="C510" s="32">
        <f>_xll.HLV5r3.Financial.Cache.GetValue($B$3,B510)</f>
        <v>0.11458205342447726</v>
      </c>
    </row>
    <row r="511" spans="2:3">
      <c r="B511" s="25">
        <f t="shared" si="8"/>
        <v>40424</v>
      </c>
      <c r="C511" s="32">
        <f>_xll.HLV5r3.Financial.Cache.GetValue($B$3,B511)</f>
        <v>0.11460292747324297</v>
      </c>
    </row>
    <row r="512" spans="2:3">
      <c r="B512" s="25">
        <f t="shared" si="8"/>
        <v>40426</v>
      </c>
      <c r="C512" s="32">
        <f>_xll.HLV5r3.Financial.Cache.GetValue($B$3,B512)</f>
        <v>0.11462298615973698</v>
      </c>
    </row>
    <row r="513" spans="2:3">
      <c r="B513" s="25">
        <f t="shared" si="8"/>
        <v>40428</v>
      </c>
      <c r="C513" s="32">
        <f>_xll.HLV5r3.Financial.Cache.GetValue($B$3,B513)</f>
        <v>0.11464223628026422</v>
      </c>
    </row>
    <row r="514" spans="2:3">
      <c r="B514" s="25">
        <f t="shared" si="8"/>
        <v>40430</v>
      </c>
      <c r="C514" s="32">
        <f>_xll.HLV5r3.Financial.Cache.GetValue($B$3,B514)</f>
        <v>0.11466068463112962</v>
      </c>
    </row>
    <row r="515" spans="2:3">
      <c r="B515" s="25">
        <f t="shared" si="8"/>
        <v>40432</v>
      </c>
      <c r="C515" s="32">
        <f>_xll.HLV5r3.Financial.Cache.GetValue($B$3,B515)</f>
        <v>0.114678338008638</v>
      </c>
    </row>
    <row r="516" spans="2:3">
      <c r="B516" s="25">
        <f t="shared" si="8"/>
        <v>40434</v>
      </c>
      <c r="C516" s="32">
        <f>_xll.HLV5r3.Financial.Cache.GetValue($B$3,B516)</f>
        <v>0.11469520320909436</v>
      </c>
    </row>
    <row r="517" spans="2:3">
      <c r="B517" s="25">
        <f t="shared" si="8"/>
        <v>40436</v>
      </c>
      <c r="C517" s="32">
        <f>_xll.HLV5r3.Financial.Cache.GetValue($B$3,B517)</f>
        <v>0.11471128702880351</v>
      </c>
    </row>
    <row r="518" spans="2:3">
      <c r="B518" s="25">
        <f t="shared" si="8"/>
        <v>40438</v>
      </c>
      <c r="C518" s="32">
        <f>_xll.HLV5r3.Financial.Cache.GetValue($B$3,B518)</f>
        <v>0.11472659626407042</v>
      </c>
    </row>
    <row r="519" spans="2:3">
      <c r="B519" s="25">
        <f t="shared" si="8"/>
        <v>40440</v>
      </c>
      <c r="C519" s="32">
        <f>_xll.HLV5r3.Financial.Cache.GetValue($B$3,B519)</f>
        <v>0.11474113771119994</v>
      </c>
    </row>
    <row r="520" spans="2:3">
      <c r="B520" s="25">
        <f t="shared" si="8"/>
        <v>40442</v>
      </c>
      <c r="C520" s="32">
        <f>_xll.HLV5r3.Financial.Cache.GetValue($B$3,B520)</f>
        <v>0.11475491816649701</v>
      </c>
    </row>
    <row r="521" spans="2:3">
      <c r="B521" s="25">
        <f t="shared" si="8"/>
        <v>40444</v>
      </c>
      <c r="C521" s="32">
        <f>_xll.HLV5r3.Financial.Cache.GetValue($B$3,B521)</f>
        <v>0.1147679444262665</v>
      </c>
    </row>
    <row r="522" spans="2:3">
      <c r="B522" s="25">
        <f t="shared" si="8"/>
        <v>40446</v>
      </c>
      <c r="C522" s="32">
        <f>_xll.HLV5r3.Financial.Cache.GetValue($B$3,B522)</f>
        <v>0.11478022328681334</v>
      </c>
    </row>
    <row r="523" spans="2:3">
      <c r="B523" s="25">
        <f t="shared" si="8"/>
        <v>40448</v>
      </c>
      <c r="C523" s="32">
        <f>_xll.HLV5r3.Financial.Cache.GetValue($B$3,B523)</f>
        <v>0.1147917615444424</v>
      </c>
    </row>
    <row r="524" spans="2:3">
      <c r="B524" s="25">
        <f t="shared" si="8"/>
        <v>40450</v>
      </c>
      <c r="C524" s="32">
        <f>_xll.HLV5r3.Financial.Cache.GetValue($B$3,B524)</f>
        <v>0.11480256599545859</v>
      </c>
    </row>
    <row r="525" spans="2:3">
      <c r="B525" s="25">
        <f t="shared" si="8"/>
        <v>40452</v>
      </c>
      <c r="C525" s="32">
        <f>_xll.HLV5r3.Financial.Cache.GetValue($B$3,B525)</f>
        <v>0.11481264343616683</v>
      </c>
    </row>
    <row r="526" spans="2:3">
      <c r="B526" s="25">
        <f t="shared" si="8"/>
        <v>40454</v>
      </c>
      <c r="C526" s="32">
        <f>_xll.HLV5r3.Financial.Cache.GetValue($B$3,B526)</f>
        <v>0.114822000662872</v>
      </c>
    </row>
    <row r="527" spans="2:3">
      <c r="B527" s="25">
        <f t="shared" si="8"/>
        <v>40456</v>
      </c>
      <c r="C527" s="32">
        <f>_xll.HLV5r3.Financial.Cache.GetValue($B$3,B527)</f>
        <v>0.11483064447187903</v>
      </c>
    </row>
    <row r="528" spans="2:3">
      <c r="B528" s="25">
        <f t="shared" si="8"/>
        <v>40458</v>
      </c>
      <c r="C528" s="32">
        <f>_xll.HLV5r3.Financial.Cache.GetValue($B$3,B528)</f>
        <v>0.11483858165949277</v>
      </c>
    </row>
    <row r="529" spans="2:3">
      <c r="B529" s="25">
        <f t="shared" si="8"/>
        <v>40460</v>
      </c>
      <c r="C529" s="32">
        <f>_xll.HLV5r3.Financial.Cache.GetValue($B$3,B529)</f>
        <v>0.11484581902201817</v>
      </c>
    </row>
    <row r="530" spans="2:3">
      <c r="B530" s="25">
        <f t="shared" si="8"/>
        <v>40462</v>
      </c>
      <c r="C530" s="32">
        <f>_xll.HLV5r3.Financial.Cache.GetValue($B$3,B530)</f>
        <v>0.1148523633557601</v>
      </c>
    </row>
    <row r="531" spans="2:3">
      <c r="B531" s="25">
        <f t="shared" si="8"/>
        <v>40464</v>
      </c>
      <c r="C531" s="32">
        <f>_xll.HLV5r3.Financial.Cache.GetValue($B$3,B531)</f>
        <v>0.11485822145702348</v>
      </c>
    </row>
    <row r="532" spans="2:3">
      <c r="B532" s="25">
        <f t="shared" si="8"/>
        <v>40466</v>
      </c>
      <c r="C532" s="32">
        <f>_xll.HLV5r3.Financial.Cache.GetValue($B$3,B532)</f>
        <v>0.11486340012211321</v>
      </c>
    </row>
    <row r="533" spans="2:3">
      <c r="B533" s="25">
        <f t="shared" si="8"/>
        <v>40468</v>
      </c>
      <c r="C533" s="32">
        <f>_xll.HLV5r3.Financial.Cache.GetValue($B$3,B533)</f>
        <v>0.11486790614733416</v>
      </c>
    </row>
    <row r="534" spans="2:3">
      <c r="B534" s="25">
        <f t="shared" si="8"/>
        <v>40470</v>
      </c>
      <c r="C534" s="32">
        <f>_xll.HLV5r3.Financial.Cache.GetValue($B$3,B534)</f>
        <v>0.11487174632899128</v>
      </c>
    </row>
    <row r="535" spans="2:3">
      <c r="B535" s="25">
        <f t="shared" si="8"/>
        <v>40472</v>
      </c>
      <c r="C535" s="32">
        <f>_xll.HLV5r3.Financial.Cache.GetValue($B$3,B535)</f>
        <v>0.11487492746338943</v>
      </c>
    </row>
    <row r="536" spans="2:3">
      <c r="B536" s="25">
        <f t="shared" si="8"/>
        <v>40474</v>
      </c>
      <c r="C536" s="32">
        <f>_xll.HLV5r3.Financial.Cache.GetValue($B$3,B536)</f>
        <v>0.11487745634683352</v>
      </c>
    </row>
    <row r="537" spans="2:3">
      <c r="B537" s="25">
        <f t="shared" si="8"/>
        <v>40476</v>
      </c>
      <c r="C537" s="32">
        <f>_xll.HLV5r3.Financial.Cache.GetValue($B$3,B537)</f>
        <v>0.11487933977562848</v>
      </c>
    </row>
    <row r="538" spans="2:3">
      <c r="B538" s="25">
        <f t="shared" si="8"/>
        <v>40478</v>
      </c>
      <c r="C538" s="32">
        <f>_xll.HLV5r3.Financial.Cache.GetValue($B$3,B538)</f>
        <v>0.11488058454607918</v>
      </c>
    </row>
    <row r="539" spans="2:3">
      <c r="B539" s="25">
        <f t="shared" si="8"/>
        <v>40480</v>
      </c>
      <c r="C539" s="32">
        <f>_xll.HLV5r3.Financial.Cache.GetValue($B$3,B539)</f>
        <v>0.11488119745449052</v>
      </c>
    </row>
    <row r="540" spans="2:3">
      <c r="B540" s="25">
        <f t="shared" si="8"/>
        <v>40482</v>
      </c>
      <c r="C540" s="32">
        <f>_xll.HLV5r3.Financial.Cache.GetValue($B$3,B540)</f>
        <v>0.11488118529716743</v>
      </c>
    </row>
    <row r="541" spans="2:3">
      <c r="B541" s="25">
        <f t="shared" si="8"/>
        <v>40484</v>
      </c>
      <c r="C541" s="32">
        <f>_xll.HLV5r3.Financial.Cache.GetValue($B$3,B541)</f>
        <v>0.11488055487041476</v>
      </c>
    </row>
    <row r="542" spans="2:3">
      <c r="B542" s="25">
        <f t="shared" si="8"/>
        <v>40486</v>
      </c>
      <c r="C542" s="32">
        <f>_xll.HLV5r3.Financial.Cache.GetValue($B$3,B542)</f>
        <v>0.11487931297053747</v>
      </c>
    </row>
    <row r="543" spans="2:3">
      <c r="B543" s="25">
        <f t="shared" si="8"/>
        <v>40488</v>
      </c>
      <c r="C543" s="32">
        <f>_xll.HLV5r3.Financial.Cache.GetValue($B$3,B543)</f>
        <v>0.1148774663938404</v>
      </c>
    </row>
    <row r="544" spans="2:3">
      <c r="B544" s="25">
        <f t="shared" si="8"/>
        <v>40490</v>
      </c>
      <c r="C544" s="32">
        <f>_xll.HLV5r3.Financial.Cache.GetValue($B$3,B544)</f>
        <v>0.11487502193662852</v>
      </c>
    </row>
    <row r="545" spans="2:3">
      <c r="B545" s="25">
        <f t="shared" si="8"/>
        <v>40492</v>
      </c>
      <c r="C545" s="32">
        <f>_xll.HLV5r3.Financial.Cache.GetValue($B$3,B545)</f>
        <v>0.11487198639520667</v>
      </c>
    </row>
    <row r="546" spans="2:3">
      <c r="B546" s="25">
        <f t="shared" si="8"/>
        <v>40494</v>
      </c>
      <c r="C546" s="32">
        <f>_xll.HLV5r3.Financial.Cache.GetValue($B$3,B546)</f>
        <v>0.11486836656587979</v>
      </c>
    </row>
    <row r="547" spans="2:3">
      <c r="B547" s="25">
        <f t="shared" si="8"/>
        <v>40496</v>
      </c>
      <c r="C547" s="32">
        <f>_xll.HLV5r3.Financial.Cache.GetValue($B$3,B547)</f>
        <v>0.11486416924495274</v>
      </c>
    </row>
    <row r="548" spans="2:3">
      <c r="B548" s="25">
        <f t="shared" si="8"/>
        <v>40498</v>
      </c>
      <c r="C548" s="32">
        <f>_xll.HLV5r3.Financial.Cache.GetValue($B$3,B548)</f>
        <v>0.11485940122873048</v>
      </c>
    </row>
    <row r="549" spans="2:3">
      <c r="B549" s="25">
        <f t="shared" si="8"/>
        <v>40500</v>
      </c>
      <c r="C549" s="32">
        <f>_xll.HLV5r3.Financial.Cache.GetValue($B$3,B549)</f>
        <v>0.11485406931351785</v>
      </c>
    </row>
    <row r="550" spans="2:3">
      <c r="B550" s="25">
        <f t="shared" si="8"/>
        <v>40502</v>
      </c>
      <c r="C550" s="32">
        <f>_xll.HLV5r3.Financial.Cache.GetValue($B$3,B550)</f>
        <v>0.1148481802956198</v>
      </c>
    </row>
    <row r="551" spans="2:3">
      <c r="B551" s="25">
        <f t="shared" si="8"/>
        <v>40504</v>
      </c>
      <c r="C551" s="32">
        <f>_xll.HLV5r3.Financial.Cache.GetValue($B$3,B551)</f>
        <v>0.11484174097134119</v>
      </c>
    </row>
    <row r="552" spans="2:3">
      <c r="B552" s="25">
        <f t="shared" si="8"/>
        <v>40506</v>
      </c>
      <c r="C552" s="32">
        <f>_xll.HLV5r3.Financial.Cache.GetValue($B$3,B552)</f>
        <v>0.11483475813698696</v>
      </c>
    </row>
    <row r="553" spans="2:3">
      <c r="B553" s="25">
        <f t="shared" si="8"/>
        <v>40508</v>
      </c>
      <c r="C553" s="32">
        <f>_xll.HLV5r3.Financial.Cache.GetValue($B$3,B553)</f>
        <v>0.11482723858886197</v>
      </c>
    </row>
    <row r="554" spans="2:3">
      <c r="B554" s="25">
        <f t="shared" si="8"/>
        <v>40510</v>
      </c>
      <c r="C554" s="32">
        <f>_xll.HLV5r3.Financial.Cache.GetValue($B$3,B554)</f>
        <v>0.11481918912327116</v>
      </c>
    </row>
    <row r="555" spans="2:3">
      <c r="B555" s="25">
        <f t="shared" si="8"/>
        <v>40512</v>
      </c>
      <c r="C555" s="32">
        <f>_xll.HLV5r3.Financial.Cache.GetValue($B$3,B555)</f>
        <v>0.1148106165365194</v>
      </c>
    </row>
    <row r="556" spans="2:3">
      <c r="B556" s="25">
        <f t="shared" si="8"/>
        <v>40514</v>
      </c>
      <c r="C556" s="32">
        <f>_xll.HLV5r3.Financial.Cache.GetValue($B$3,B556)</f>
        <v>0.11480152762491161</v>
      </c>
    </row>
    <row r="557" spans="2:3">
      <c r="B557" s="25">
        <f t="shared" si="8"/>
        <v>40516</v>
      </c>
      <c r="C557" s="32">
        <f>_xll.HLV5r3.Financial.Cache.GetValue($B$3,B557)</f>
        <v>0.1147919291847527</v>
      </c>
    </row>
    <row r="558" spans="2:3">
      <c r="B558" s="25">
        <f t="shared" ref="B558:B612" si="9">B557+2</f>
        <v>40518</v>
      </c>
      <c r="C558" s="32">
        <f>_xll.HLV5r3.Financial.Cache.GetValue($B$3,B558)</f>
        <v>0.11478182801234753</v>
      </c>
    </row>
    <row r="559" spans="2:3">
      <c r="B559" s="25">
        <f t="shared" si="9"/>
        <v>40520</v>
      </c>
      <c r="C559" s="32">
        <f>_xll.HLV5r3.Financial.Cache.GetValue($B$3,B559)</f>
        <v>0.11477123090400103</v>
      </c>
    </row>
    <row r="560" spans="2:3">
      <c r="B560" s="25">
        <f t="shared" si="9"/>
        <v>40522</v>
      </c>
      <c r="C560" s="32">
        <f>_xll.HLV5r3.Financial.Cache.GetValue($B$3,B560)</f>
        <v>0.1147601446560181</v>
      </c>
    </row>
    <row r="561" spans="2:3">
      <c r="B561" s="25">
        <f t="shared" si="9"/>
        <v>40524</v>
      </c>
      <c r="C561" s="32">
        <f>_xll.HLV5r3.Financial.Cache.GetValue($B$3,B561)</f>
        <v>0.11474857606470364</v>
      </c>
    </row>
    <row r="562" spans="2:3">
      <c r="B562" s="25">
        <f t="shared" si="9"/>
        <v>40526</v>
      </c>
      <c r="C562" s="32">
        <f>_xll.HLV5r3.Financial.Cache.GetValue($B$3,B562)</f>
        <v>0.11473653192636253</v>
      </c>
    </row>
    <row r="563" spans="2:3">
      <c r="B563" s="25">
        <f t="shared" si="9"/>
        <v>40528</v>
      </c>
      <c r="C563" s="32">
        <f>_xll.HLV5r3.Financial.Cache.GetValue($B$3,B563)</f>
        <v>0.11472401903729973</v>
      </c>
    </row>
    <row r="564" spans="2:3">
      <c r="B564" s="25">
        <f t="shared" si="9"/>
        <v>40530</v>
      </c>
      <c r="C564" s="32">
        <f>_xll.HLV5r3.Financial.Cache.GetValue($B$3,B564)</f>
        <v>0.11471104419382006</v>
      </c>
    </row>
    <row r="565" spans="2:3">
      <c r="B565" s="25">
        <f t="shared" si="9"/>
        <v>40532</v>
      </c>
      <c r="C565" s="32">
        <f>_xll.HLV5r3.Financial.Cache.GetValue($B$3,B565)</f>
        <v>0.11469761419222849</v>
      </c>
    </row>
    <row r="566" spans="2:3">
      <c r="B566" s="25">
        <f t="shared" si="9"/>
        <v>40534</v>
      </c>
      <c r="C566" s="32">
        <f>_xll.HLV5r3.Financial.Cache.GetValue($B$3,B566)</f>
        <v>0.11468373582882989</v>
      </c>
    </row>
    <row r="567" spans="2:3">
      <c r="B567" s="25">
        <f t="shared" si="9"/>
        <v>40536</v>
      </c>
      <c r="C567" s="32">
        <f>_xll.HLV5r3.Financial.Cache.GetValue($B$3,B567)</f>
        <v>0.11466941589992914</v>
      </c>
    </row>
    <row r="568" spans="2:3">
      <c r="B568" s="25">
        <f t="shared" si="9"/>
        <v>40538</v>
      </c>
      <c r="C568" s="32">
        <f>_xll.HLV5r3.Financial.Cache.GetValue($B$3,B568)</f>
        <v>0.11465466120183118</v>
      </c>
    </row>
    <row r="569" spans="2:3">
      <c r="B569" s="25">
        <f t="shared" si="9"/>
        <v>40540</v>
      </c>
      <c r="C569" s="32">
        <f>_xll.HLV5r3.Financial.Cache.GetValue($B$3,B569)</f>
        <v>0.11463947853084089</v>
      </c>
    </row>
    <row r="570" spans="2:3">
      <c r="B570" s="25">
        <f t="shared" si="9"/>
        <v>40542</v>
      </c>
      <c r="C570" s="32">
        <f>_xll.HLV5r3.Financial.Cache.GetValue($B$3,B570)</f>
        <v>0.1146238746832632</v>
      </c>
    </row>
    <row r="571" spans="2:3">
      <c r="B571" s="25">
        <f t="shared" si="9"/>
        <v>40544</v>
      </c>
      <c r="C571" s="32">
        <f>_xll.HLV5r3.Financial.Cache.GetValue($B$3,B571)</f>
        <v>0.11460785645540293</v>
      </c>
    </row>
    <row r="572" spans="2:3">
      <c r="B572" s="25">
        <f t="shared" si="9"/>
        <v>40546</v>
      </c>
      <c r="C572" s="32">
        <f>_xll.HLV5r3.Financial.Cache.GetValue($B$3,B572)</f>
        <v>0.11459143064356508</v>
      </c>
    </row>
    <row r="573" spans="2:3">
      <c r="B573" s="25">
        <f t="shared" si="9"/>
        <v>40548</v>
      </c>
      <c r="C573" s="32">
        <f>_xll.HLV5r3.Financial.Cache.GetValue($B$3,B573)</f>
        <v>0.11457460404405449</v>
      </c>
    </row>
    <row r="574" spans="2:3">
      <c r="B574" s="25">
        <f t="shared" si="9"/>
        <v>40550</v>
      </c>
      <c r="C574" s="32">
        <f>_xll.HLV5r3.Financial.Cache.GetValue($B$3,B574)</f>
        <v>0.11455738345317609</v>
      </c>
    </row>
    <row r="575" spans="2:3">
      <c r="B575" s="25">
        <f t="shared" si="9"/>
        <v>40552</v>
      </c>
      <c r="C575" s="32">
        <f>_xll.HLV5r3.Financial.Cache.GetValue($B$3,B575)</f>
        <v>0.11453977566723476</v>
      </c>
    </row>
    <row r="576" spans="2:3">
      <c r="B576" s="25">
        <f t="shared" si="9"/>
        <v>40554</v>
      </c>
      <c r="C576" s="32">
        <f>_xll.HLV5r3.Financial.Cache.GetValue($B$3,B576)</f>
        <v>0.11452178748253543</v>
      </c>
    </row>
    <row r="577" spans="2:3">
      <c r="B577" s="25">
        <f t="shared" si="9"/>
        <v>40556</v>
      </c>
      <c r="C577" s="32">
        <f>_xll.HLV5r3.Financial.Cache.GetValue($B$3,B577)</f>
        <v>0.11450342569538298</v>
      </c>
    </row>
    <row r="578" spans="2:3">
      <c r="B578" s="25">
        <f t="shared" si="9"/>
        <v>40558</v>
      </c>
      <c r="C578" s="32">
        <f>_xll.HLV5r3.Financial.Cache.GetValue($B$3,B578)</f>
        <v>0.11448469710208228</v>
      </c>
    </row>
    <row r="579" spans="2:3">
      <c r="B579" s="25">
        <f t="shared" si="9"/>
        <v>40560</v>
      </c>
      <c r="C579" s="32">
        <f>_xll.HLV5r3.Financial.Cache.GetValue($B$3,B579)</f>
        <v>0.1144656084989383</v>
      </c>
    </row>
    <row r="580" spans="2:3">
      <c r="B580" s="25">
        <f t="shared" si="9"/>
        <v>40562</v>
      </c>
      <c r="C580" s="32">
        <f>_xll.HLV5r3.Financial.Cache.GetValue($B$3,B580)</f>
        <v>0.11444616668225588</v>
      </c>
    </row>
    <row r="581" spans="2:3">
      <c r="B581" s="25">
        <f t="shared" si="9"/>
        <v>40564</v>
      </c>
      <c r="C581" s="32">
        <f>_xll.HLV5r3.Financial.Cache.GetValue($B$3,B581)</f>
        <v>0.11442637844833997</v>
      </c>
    </row>
    <row r="582" spans="2:3">
      <c r="B582" s="25">
        <f t="shared" si="9"/>
        <v>40566</v>
      </c>
      <c r="C582" s="32">
        <f>_xll.HLV5r3.Financial.Cache.GetValue($B$3,B582)</f>
        <v>0.11440625059349539</v>
      </c>
    </row>
    <row r="583" spans="2:3">
      <c r="B583" s="25">
        <f t="shared" si="9"/>
        <v>40568</v>
      </c>
      <c r="C583" s="32">
        <f>_xll.HLV5r3.Financial.Cache.GetValue($B$3,B583)</f>
        <v>0.11438578991402717</v>
      </c>
    </row>
    <row r="584" spans="2:3">
      <c r="B584" s="25">
        <f t="shared" si="9"/>
        <v>40570</v>
      </c>
      <c r="C584" s="32">
        <f>_xll.HLV5r3.Financial.Cache.GetValue($B$3,B584)</f>
        <v>0.11436500320624009</v>
      </c>
    </row>
    <row r="585" spans="2:3">
      <c r="B585" s="25">
        <f t="shared" si="9"/>
        <v>40572</v>
      </c>
      <c r="C585" s="32">
        <f>_xll.HLV5r3.Financial.Cache.GetValue($B$3,B585)</f>
        <v>0.11434389726643912</v>
      </c>
    </row>
    <row r="586" spans="2:3">
      <c r="B586" s="25">
        <f t="shared" si="9"/>
        <v>40574</v>
      </c>
      <c r="C586" s="32">
        <f>_xll.HLV5r3.Financial.Cache.GetValue($B$3,B586)</f>
        <v>0.11432247889092916</v>
      </c>
    </row>
    <row r="587" spans="2:3">
      <c r="B587" s="25">
        <f t="shared" si="9"/>
        <v>40576</v>
      </c>
      <c r="C587" s="32">
        <f>_xll.HLV5r3.Financial.Cache.GetValue($B$3,B587)</f>
        <v>0.11430075487601501</v>
      </c>
    </row>
    <row r="588" spans="2:3">
      <c r="B588" s="25">
        <f t="shared" si="9"/>
        <v>40578</v>
      </c>
      <c r="C588" s="32">
        <f>_xll.HLV5r3.Financial.Cache.GetValue($B$3,B588)</f>
        <v>0.11427873201800173</v>
      </c>
    </row>
    <row r="589" spans="2:3">
      <c r="B589" s="25">
        <f t="shared" si="9"/>
        <v>40580</v>
      </c>
      <c r="C589" s="32">
        <f>_xll.HLV5r3.Financial.Cache.GetValue($B$3,B589)</f>
        <v>0.11425641711319409</v>
      </c>
    </row>
    <row r="590" spans="2:3">
      <c r="B590" s="25">
        <f t="shared" si="9"/>
        <v>40582</v>
      </c>
      <c r="C590" s="32">
        <f>_xll.HLV5r3.Financial.Cache.GetValue($B$3,B590)</f>
        <v>0.11423381695789708</v>
      </c>
    </row>
    <row r="591" spans="2:3">
      <c r="B591" s="25">
        <f t="shared" si="9"/>
        <v>40584</v>
      </c>
      <c r="C591" s="32">
        <f>_xll.HLV5r3.Financial.Cache.GetValue($B$3,B591)</f>
        <v>0.11421093834841553</v>
      </c>
    </row>
    <row r="592" spans="2:3">
      <c r="B592" s="25">
        <f t="shared" si="9"/>
        <v>40586</v>
      </c>
      <c r="C592" s="32">
        <f>_xll.HLV5r3.Financial.Cache.GetValue($B$3,B592)</f>
        <v>0.11418778808105441</v>
      </c>
    </row>
    <row r="593" spans="2:3">
      <c r="B593" s="25">
        <f t="shared" si="9"/>
        <v>40588</v>
      </c>
      <c r="C593" s="32">
        <f>_xll.HLV5r3.Financial.Cache.GetValue($B$3,B593)</f>
        <v>0.11416437295211855</v>
      </c>
    </row>
    <row r="594" spans="2:3">
      <c r="B594" s="25">
        <f t="shared" si="9"/>
        <v>40590</v>
      </c>
      <c r="C594" s="32">
        <f>_xll.HLV5r3.Financial.Cache.GetValue($B$3,B594)</f>
        <v>0.11414069975791293</v>
      </c>
    </row>
    <row r="595" spans="2:3">
      <c r="B595" s="25">
        <f t="shared" si="9"/>
        <v>40592</v>
      </c>
      <c r="C595" s="32">
        <f>_xll.HLV5r3.Financial.Cache.GetValue($B$3,B595)</f>
        <v>0.11411677529474235</v>
      </c>
    </row>
    <row r="596" spans="2:3">
      <c r="B596" s="25">
        <f t="shared" si="9"/>
        <v>40594</v>
      </c>
      <c r="C596" s="32">
        <f>_xll.HLV5r3.Financial.Cache.GetValue($B$3,B596)</f>
        <v>0.11409260635891182</v>
      </c>
    </row>
    <row r="597" spans="2:3">
      <c r="B597" s="25">
        <f t="shared" si="9"/>
        <v>40596</v>
      </c>
      <c r="C597" s="32">
        <f>_xll.HLV5r3.Financial.Cache.GetValue($B$3,B597)</f>
        <v>0.11406819974672619</v>
      </c>
    </row>
    <row r="598" spans="2:3">
      <c r="B598" s="25">
        <f t="shared" si="9"/>
        <v>40598</v>
      </c>
      <c r="C598" s="32">
        <f>_xll.HLV5r3.Financial.Cache.GetValue($B$3,B598)</f>
        <v>0.1140435622544903</v>
      </c>
    </row>
    <row r="599" spans="2:3">
      <c r="B599" s="25">
        <f t="shared" si="9"/>
        <v>40600</v>
      </c>
      <c r="C599" s="32">
        <f>_xll.HLV5r3.Financial.Cache.GetValue($B$3,B599)</f>
        <v>0.11401870067850917</v>
      </c>
    </row>
    <row r="600" spans="2:3">
      <c r="B600" s="25">
        <f t="shared" si="9"/>
        <v>40602</v>
      </c>
      <c r="C600" s="32">
        <f>_xll.HLV5r3.Financial.Cache.GetValue($B$3,B600)</f>
        <v>0.1139936218150876</v>
      </c>
    </row>
    <row r="601" spans="2:3">
      <c r="B601" s="25">
        <f t="shared" si="9"/>
        <v>40604</v>
      </c>
      <c r="C601" s="32">
        <f>_xll.HLV5r3.Financial.Cache.GetValue($B$3,B601)</f>
        <v>0.11396833246053056</v>
      </c>
    </row>
    <row r="602" spans="2:3">
      <c r="B602" s="25">
        <f t="shared" si="9"/>
        <v>40606</v>
      </c>
      <c r="C602" s="32">
        <f>_xll.HLV5r3.Financial.Cache.GetValue($B$3,B602)</f>
        <v>0.11394283941114289</v>
      </c>
    </row>
    <row r="603" spans="2:3">
      <c r="B603" s="25">
        <f t="shared" si="9"/>
        <v>40608</v>
      </c>
      <c r="C603" s="32">
        <f>_xll.HLV5r3.Financial.Cache.GetValue($B$3,B603)</f>
        <v>0.11391714946322956</v>
      </c>
    </row>
    <row r="604" spans="2:3">
      <c r="B604" s="25">
        <f t="shared" si="9"/>
        <v>40610</v>
      </c>
      <c r="C604" s="32">
        <f>_xll.HLV5r3.Financial.Cache.GetValue($B$3,B604)</f>
        <v>0.11389126941309541</v>
      </c>
    </row>
    <row r="605" spans="2:3">
      <c r="B605" s="25">
        <f t="shared" si="9"/>
        <v>40612</v>
      </c>
      <c r="C605" s="32">
        <f>_xll.HLV5r3.Financial.Cache.GetValue($B$3,B605)</f>
        <v>0.11386520605704539</v>
      </c>
    </row>
    <row r="606" spans="2:3">
      <c r="B606" s="25">
        <f t="shared" si="9"/>
        <v>40614</v>
      </c>
      <c r="C606" s="32">
        <f>_xll.HLV5r3.Financial.Cache.GetValue($B$3,B606)</f>
        <v>0.11383896619138434</v>
      </c>
    </row>
    <row r="607" spans="2:3">
      <c r="B607" s="25">
        <f t="shared" si="9"/>
        <v>40616</v>
      </c>
      <c r="C607" s="32">
        <f>_xll.HLV5r3.Financial.Cache.GetValue($B$3,B607)</f>
        <v>0.11381255661241724</v>
      </c>
    </row>
    <row r="608" spans="2:3">
      <c r="B608" s="25">
        <f t="shared" si="9"/>
        <v>40618</v>
      </c>
      <c r="C608" s="32">
        <f>_xll.HLV5r3.Financial.Cache.GetValue($B$3,B608)</f>
        <v>0.11378598411644894</v>
      </c>
    </row>
    <row r="609" spans="2:3">
      <c r="B609" s="25">
        <f t="shared" si="9"/>
        <v>40620</v>
      </c>
      <c r="C609" s="32">
        <f>_xll.HLV5r3.Financial.Cache.GetValue($B$3,B609)</f>
        <v>0.11375925549978431</v>
      </c>
    </row>
    <row r="610" spans="2:3">
      <c r="B610" s="25">
        <f t="shared" si="9"/>
        <v>40622</v>
      </c>
      <c r="C610" s="32">
        <f>_xll.HLV5r3.Financial.Cache.GetValue($B$3,B610)</f>
        <v>0.11373237755872834</v>
      </c>
    </row>
    <row r="611" spans="2:3">
      <c r="B611" s="25">
        <f t="shared" si="9"/>
        <v>40624</v>
      </c>
      <c r="C611" s="32">
        <f>_xll.HLV5r3.Financial.Cache.GetValue($B$3,B611)</f>
        <v>0.11370535708958583</v>
      </c>
    </row>
    <row r="612" spans="2:3">
      <c r="B612" s="25">
        <f t="shared" si="9"/>
        <v>40626</v>
      </c>
      <c r="C612" s="32">
        <f>_xll.HLV5r3.Financial.Cache.GetValue($B$3,B612)</f>
        <v>0.11367820088866178</v>
      </c>
    </row>
    <row r="613" spans="2:3">
      <c r="B613" s="25">
        <f t="shared" si="0"/>
        <v>40628</v>
      </c>
      <c r="C613" s="32">
        <f>_xll.HLV5r3.Financial.Cache.GetValue($B$3,B613)</f>
        <v>0.11365091575226099</v>
      </c>
    </row>
    <row r="614" spans="2:3">
      <c r="B614" s="22"/>
    </row>
    <row r="615" spans="2:3">
      <c r="B615" s="22"/>
    </row>
  </sheetData>
  <mergeCells count="2">
    <mergeCell ref="B1:F1"/>
    <mergeCell ref="B3:C3"/>
  </mergeCells>
  <phoneticPr fontId="3" type="noConversion"/>
  <pageMargins left="0.75" right="0.75" top="1" bottom="1" header="0.5" footer="0.5"/>
  <pageSetup paperSize="9" orientation="portrait" horizontalDpi="4294967293" verticalDpi="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H33"/>
  <sheetViews>
    <sheetView workbookViewId="0"/>
  </sheetViews>
  <sheetFormatPr defaultRowHeight="12.75"/>
  <cols>
    <col min="1" max="1" width="2" customWidth="1"/>
    <col min="2" max="2" width="2.42578125" customWidth="1"/>
  </cols>
  <sheetData>
    <row r="2" spans="3:8" ht="13.5" thickBot="1"/>
    <row r="3" spans="3:8" ht="13.5" thickBot="1">
      <c r="C3" s="1" t="s">
        <v>6</v>
      </c>
      <c r="D3" s="6" t="s">
        <v>5</v>
      </c>
      <c r="E3" s="1" t="s">
        <v>8</v>
      </c>
      <c r="F3" s="1" t="s">
        <v>2</v>
      </c>
      <c r="G3" s="1" t="s">
        <v>3</v>
      </c>
      <c r="H3" s="1" t="s">
        <v>4</v>
      </c>
    </row>
    <row r="4" spans="3:8">
      <c r="C4" s="7" t="e">
        <f>'ATM Caplet Curve'!#REF!</f>
        <v>#REF!</v>
      </c>
      <c r="D4" s="7">
        <f>'ATM Caplet Curve'!B7</f>
        <v>39577</v>
      </c>
      <c r="E4" s="4">
        <f>'ATM Caplet Curve'!D34*'ATM Caplet Curve'!C7/SQRT(250)</f>
        <v>0</v>
      </c>
      <c r="F4" s="4" t="e">
        <f>'ATM Caplet Curve'!#REF!</f>
        <v>#REF!</v>
      </c>
      <c r="G4" s="7" t="e">
        <f>'ATM Caplet Curve'!#REF!</f>
        <v>#REF!</v>
      </c>
      <c r="H4" s="7" t="e">
        <f>'ATM Caplet Curve'!#REF!</f>
        <v>#REF!</v>
      </c>
    </row>
    <row r="5" spans="3:8">
      <c r="C5" s="2" t="e">
        <f>'ATM Caplet Curve'!#REF!</f>
        <v>#REF!</v>
      </c>
      <c r="D5" s="2">
        <f>'ATM Caplet Curve'!B8</f>
        <v>39578</v>
      </c>
      <c r="E5" s="3">
        <f>'ATM Caplet Curve'!D35*'ATM Caplet Curve'!C8/SQRT(250)</f>
        <v>0</v>
      </c>
      <c r="F5" s="3" t="e">
        <f>'ATM Caplet Curve'!#REF!</f>
        <v>#REF!</v>
      </c>
      <c r="G5" s="2" t="e">
        <f>'ATM Caplet Curve'!#REF!</f>
        <v>#REF!</v>
      </c>
      <c r="H5" s="2" t="e">
        <f>'ATM Caplet Curve'!#REF!</f>
        <v>#REF!</v>
      </c>
    </row>
    <row r="6" spans="3:8">
      <c r="C6" s="2" t="e">
        <f>'ATM Caplet Curve'!#REF!</f>
        <v>#REF!</v>
      </c>
      <c r="D6" s="2">
        <f>'ATM Caplet Curve'!B9</f>
        <v>39579</v>
      </c>
      <c r="E6" s="3">
        <f>'ATM Caplet Curve'!D36*'ATM Caplet Curve'!C9/SQRT(250)</f>
        <v>0</v>
      </c>
      <c r="F6" s="3" t="e">
        <f>'ATM Caplet Curve'!#REF!</f>
        <v>#REF!</v>
      </c>
      <c r="G6" s="2" t="e">
        <f>'ATM Caplet Curve'!#REF!</f>
        <v>#REF!</v>
      </c>
      <c r="H6" s="2" t="e">
        <f>'ATM Caplet Curve'!#REF!</f>
        <v>#REF!</v>
      </c>
    </row>
    <row r="7" spans="3:8">
      <c r="C7" s="2" t="e">
        <f>'ATM Caplet Curve'!#REF!</f>
        <v>#REF!</v>
      </c>
      <c r="D7" s="2">
        <f>'ATM Caplet Curve'!B11</f>
        <v>39581</v>
      </c>
      <c r="E7" s="3">
        <f>'ATM Caplet Curve'!D38*'ATM Caplet Curve'!C11/SQRT(250)</f>
        <v>0</v>
      </c>
      <c r="F7" s="3" t="e">
        <f>'ATM Caplet Curve'!#REF!</f>
        <v>#REF!</v>
      </c>
      <c r="G7" s="2" t="e">
        <f>'ATM Caplet Curve'!#REF!</f>
        <v>#REF!</v>
      </c>
      <c r="H7" s="2" t="e">
        <f>'ATM Caplet Curve'!#REF!</f>
        <v>#REF!</v>
      </c>
    </row>
    <row r="8" spans="3:8">
      <c r="C8" s="2" t="e">
        <f>'ATM Caplet Curve'!#REF!</f>
        <v>#REF!</v>
      </c>
      <c r="D8" s="2">
        <f>'ATM Caplet Curve'!B12</f>
        <v>39582</v>
      </c>
      <c r="E8" s="3">
        <f>'ATM Caplet Curve'!D39*'ATM Caplet Curve'!C12/SQRT(250)</f>
        <v>0</v>
      </c>
      <c r="F8" s="3" t="e">
        <f>'ATM Caplet Curve'!#REF!</f>
        <v>#REF!</v>
      </c>
      <c r="G8" s="2" t="e">
        <f>'ATM Caplet Curve'!#REF!</f>
        <v>#REF!</v>
      </c>
      <c r="H8" s="2" t="e">
        <f>'ATM Caplet Curve'!#REF!</f>
        <v>#REF!</v>
      </c>
    </row>
    <row r="9" spans="3:8">
      <c r="C9" s="2" t="e">
        <f>'ATM Caplet Curve'!#REF!</f>
        <v>#REF!</v>
      </c>
      <c r="D9" s="2">
        <f>'ATM Caplet Curve'!B13</f>
        <v>39583</v>
      </c>
      <c r="E9" s="3">
        <f>'ATM Caplet Curve'!D40*'ATM Caplet Curve'!C13/SQRT(250)</f>
        <v>0</v>
      </c>
      <c r="F9" s="3" t="e">
        <f>'ATM Caplet Curve'!#REF!</f>
        <v>#REF!</v>
      </c>
      <c r="G9" s="2" t="e">
        <f>'ATM Caplet Curve'!#REF!</f>
        <v>#REF!</v>
      </c>
      <c r="H9" s="2" t="e">
        <f>'ATM Caplet Curve'!#REF!</f>
        <v>#REF!</v>
      </c>
    </row>
    <row r="10" spans="3:8">
      <c r="C10" s="2" t="e">
        <f>'ATM Caplet Curve'!#REF!</f>
        <v>#REF!</v>
      </c>
      <c r="D10" s="2" t="e">
        <f>'ATM Caplet Curve'!#REF!</f>
        <v>#REF!</v>
      </c>
      <c r="E10" s="3" t="e">
        <f>'ATM Caplet Curve'!H34*'ATM Caplet Curve'!#REF!/SQRT(250)</f>
        <v>#REF!</v>
      </c>
      <c r="F10" s="3">
        <f>'ATM Caplet Curve'!J34</f>
        <v>0</v>
      </c>
      <c r="G10" s="2">
        <f>'ATM Caplet Curve'!K34</f>
        <v>0</v>
      </c>
      <c r="H10" s="2">
        <f>'ATM Caplet Curve'!L34</f>
        <v>0</v>
      </c>
    </row>
    <row r="11" spans="3:8">
      <c r="C11" s="2" t="e">
        <f>'ATM Caplet Curve'!#REF!</f>
        <v>#REF!</v>
      </c>
      <c r="D11" s="2" t="e">
        <f>'ATM Caplet Curve'!#REF!</f>
        <v>#REF!</v>
      </c>
      <c r="E11" s="3" t="e">
        <f>'ATM Caplet Curve'!H35*'ATM Caplet Curve'!#REF!/SQRT(250)</f>
        <v>#REF!</v>
      </c>
      <c r="F11" s="3">
        <f>'ATM Caplet Curve'!J35</f>
        <v>0</v>
      </c>
      <c r="G11" s="2">
        <f>'ATM Caplet Curve'!K35</f>
        <v>0</v>
      </c>
      <c r="H11" s="2">
        <f>'ATM Caplet Curve'!L35</f>
        <v>0</v>
      </c>
    </row>
    <row r="12" spans="3:8">
      <c r="C12" s="2" t="e">
        <f>'ATM Caplet Curve'!#REF!</f>
        <v>#REF!</v>
      </c>
      <c r="D12" s="2" t="e">
        <f>'ATM Caplet Curve'!#REF!</f>
        <v>#REF!</v>
      </c>
      <c r="E12" s="3" t="e">
        <f>'ATM Caplet Curve'!H36*'ATM Caplet Curve'!#REF!/SQRT(250)</f>
        <v>#REF!</v>
      </c>
      <c r="F12" s="3">
        <f>'ATM Caplet Curve'!J36</f>
        <v>0</v>
      </c>
      <c r="G12" s="2">
        <f>'ATM Caplet Curve'!K36</f>
        <v>0</v>
      </c>
      <c r="H12" s="2">
        <f>'ATM Caplet Curve'!L36</f>
        <v>0</v>
      </c>
    </row>
    <row r="13" spans="3:8">
      <c r="C13" s="2" t="e">
        <f>'ATM Caplet Curve'!#REF!</f>
        <v>#REF!</v>
      </c>
      <c r="D13" s="2" t="e">
        <f>'ATM Caplet Curve'!#REF!</f>
        <v>#REF!</v>
      </c>
      <c r="E13" s="3" t="e">
        <f>'ATM Caplet Curve'!H37*'ATM Caplet Curve'!#REF!/SQRT(250)</f>
        <v>#REF!</v>
      </c>
      <c r="F13" s="3">
        <f>'ATM Caplet Curve'!J37</f>
        <v>0</v>
      </c>
      <c r="G13" s="2">
        <f>'ATM Caplet Curve'!K37</f>
        <v>0</v>
      </c>
      <c r="H13" s="2">
        <f>'ATM Caplet Curve'!L37</f>
        <v>0</v>
      </c>
    </row>
    <row r="14" spans="3:8">
      <c r="C14" s="2" t="e">
        <f>'ATM Caplet Curve'!#REF!</f>
        <v>#REF!</v>
      </c>
      <c r="D14" s="2" t="e">
        <f>'ATM Caplet Curve'!#REF!</f>
        <v>#REF!</v>
      </c>
      <c r="E14" s="3" t="e">
        <f>'ATM Caplet Curve'!H38*'ATM Caplet Curve'!#REF!/SQRT(250)</f>
        <v>#REF!</v>
      </c>
      <c r="F14" s="3">
        <f>'ATM Caplet Curve'!J38</f>
        <v>0</v>
      </c>
      <c r="G14" s="2">
        <f>'ATM Caplet Curve'!K38</f>
        <v>0</v>
      </c>
      <c r="H14" s="2">
        <f>'ATM Caplet Curve'!L38</f>
        <v>0</v>
      </c>
    </row>
    <row r="15" spans="3:8">
      <c r="C15" s="2" t="e">
        <f>'ATM Caplet Curve'!#REF!</f>
        <v>#REF!</v>
      </c>
      <c r="D15" s="2" t="e">
        <f>'ATM Caplet Curve'!#REF!</f>
        <v>#REF!</v>
      </c>
      <c r="E15" s="3" t="e">
        <f>'ATM Caplet Curve'!H39*'ATM Caplet Curve'!#REF!/SQRT(250)</f>
        <v>#REF!</v>
      </c>
      <c r="F15" s="3">
        <f>'ATM Caplet Curve'!J39</f>
        <v>0</v>
      </c>
      <c r="G15" s="2">
        <f>'ATM Caplet Curve'!K39</f>
        <v>0</v>
      </c>
      <c r="H15" s="2">
        <f>'ATM Caplet Curve'!L39</f>
        <v>0</v>
      </c>
    </row>
    <row r="16" spans="3:8">
      <c r="C16" s="2" t="e">
        <f>'ATM Caplet Curve'!#REF!</f>
        <v>#REF!</v>
      </c>
      <c r="D16" s="2" t="e">
        <f>'ATM Caplet Curve'!#REF!</f>
        <v>#REF!</v>
      </c>
      <c r="E16" s="3" t="e">
        <f>'ATM Caplet Curve'!H40*'ATM Caplet Curve'!#REF!/SQRT(250)</f>
        <v>#REF!</v>
      </c>
      <c r="F16" s="3">
        <f>'ATM Caplet Curve'!J40</f>
        <v>0</v>
      </c>
      <c r="G16" s="2">
        <f>'ATM Caplet Curve'!K40</f>
        <v>0</v>
      </c>
      <c r="H16" s="2">
        <f>'ATM Caplet Curve'!L40</f>
        <v>0</v>
      </c>
    </row>
    <row r="17" spans="3:8">
      <c r="C17" s="2">
        <f>'ATM Caplet Curve'!$R$20</f>
        <v>0</v>
      </c>
      <c r="D17" s="2">
        <f>'ATM Caplet Curve'!Q36</f>
        <v>0</v>
      </c>
      <c r="E17" s="3">
        <f>'ATM Caplet Curve'!S36*'ATM Caplet Curve'!R36/SQRT(250)</f>
        <v>0</v>
      </c>
      <c r="F17" s="3">
        <f>'ATM Caplet Curve'!U36</f>
        <v>0</v>
      </c>
      <c r="G17" s="2">
        <f>'ATM Caplet Curve'!V36</f>
        <v>0</v>
      </c>
      <c r="H17" s="2">
        <f>'ATM Caplet Curve'!W36</f>
        <v>0</v>
      </c>
    </row>
    <row r="18" spans="3:8">
      <c r="C18" s="2">
        <f>'ATM Caplet Curve'!$AC$20</f>
        <v>0</v>
      </c>
      <c r="D18" s="2">
        <f>'ATM Caplet Curve'!AB34</f>
        <v>0</v>
      </c>
      <c r="E18" s="3">
        <f>'ATM Caplet Curve'!AD34*'ATM Caplet Curve'!AC34/SQRT(250)</f>
        <v>0</v>
      </c>
      <c r="F18" s="3">
        <f>'ATM Caplet Curve'!AF34</f>
        <v>0</v>
      </c>
      <c r="G18" s="2">
        <f>'ATM Caplet Curve'!AG34</f>
        <v>0</v>
      </c>
      <c r="H18" s="2">
        <f>'ATM Caplet Curve'!AH34</f>
        <v>0</v>
      </c>
    </row>
    <row r="19" spans="3:8">
      <c r="C19" s="2">
        <f>'ATM Caplet Curve'!$AC$20</f>
        <v>0</v>
      </c>
      <c r="D19" s="2">
        <f>'ATM Caplet Curve'!AB35</f>
        <v>0</v>
      </c>
      <c r="E19" s="3">
        <f>'ATM Caplet Curve'!AD35*'ATM Caplet Curve'!AC35/SQRT(250)</f>
        <v>0</v>
      </c>
      <c r="F19" s="3">
        <f>'ATM Caplet Curve'!AF35</f>
        <v>0</v>
      </c>
      <c r="G19" s="2">
        <f>'ATM Caplet Curve'!AG35</f>
        <v>0</v>
      </c>
      <c r="H19" s="2">
        <f>'ATM Caplet Curve'!AH35</f>
        <v>0</v>
      </c>
    </row>
    <row r="20" spans="3:8">
      <c r="C20" s="2">
        <f>'ATM Caplet Curve'!$AC$20</f>
        <v>0</v>
      </c>
      <c r="D20" s="2">
        <f>'ATM Caplet Curve'!AB36</f>
        <v>0</v>
      </c>
      <c r="E20" s="3">
        <f>'ATM Caplet Curve'!AD36*'ATM Caplet Curve'!AC36/SQRT(250)</f>
        <v>0</v>
      </c>
      <c r="F20" s="3">
        <f>'ATM Caplet Curve'!AF36</f>
        <v>0</v>
      </c>
      <c r="G20" s="2">
        <f>'ATM Caplet Curve'!AG36</f>
        <v>0</v>
      </c>
      <c r="H20" s="2">
        <f>'ATM Caplet Curve'!AH36</f>
        <v>0</v>
      </c>
    </row>
    <row r="21" spans="3:8">
      <c r="C21" s="2">
        <f>'ATM Caplet Curve'!$AC$20</f>
        <v>0</v>
      </c>
      <c r="D21" s="2">
        <f>'ATM Caplet Curve'!AB38</f>
        <v>0</v>
      </c>
      <c r="E21" s="3">
        <f>'ATM Caplet Curve'!AD38*'ATM Caplet Curve'!AC38/SQRT(250)</f>
        <v>0</v>
      </c>
      <c r="F21" s="3">
        <f>'ATM Caplet Curve'!AF38</f>
        <v>0</v>
      </c>
      <c r="G21" s="2">
        <f>'ATM Caplet Curve'!AG38</f>
        <v>0</v>
      </c>
      <c r="H21" s="2">
        <f>'ATM Caplet Curve'!AH38</f>
        <v>0</v>
      </c>
    </row>
    <row r="22" spans="3:8">
      <c r="C22" s="2">
        <f>'ATM Caplet Curve'!$AC$20</f>
        <v>0</v>
      </c>
      <c r="D22" s="2">
        <f>'ATM Caplet Curve'!AB39</f>
        <v>0</v>
      </c>
      <c r="E22" s="3">
        <f>'ATM Caplet Curve'!AD39*'ATM Caplet Curve'!AC39/SQRT(250)</f>
        <v>0</v>
      </c>
      <c r="F22" s="3">
        <f>'ATM Caplet Curve'!AF39</f>
        <v>0</v>
      </c>
      <c r="G22" s="2">
        <f>'ATM Caplet Curve'!AG39</f>
        <v>0</v>
      </c>
      <c r="H22" s="2">
        <f>'ATM Caplet Curve'!AH39</f>
        <v>0</v>
      </c>
    </row>
    <row r="23" spans="3:8">
      <c r="C23" s="2">
        <f>'ATM Caplet Curve'!$AC$20</f>
        <v>0</v>
      </c>
      <c r="D23" s="2">
        <f>'ATM Caplet Curve'!AB40</f>
        <v>0</v>
      </c>
      <c r="E23" s="3">
        <f>'ATM Caplet Curve'!AD40*'ATM Caplet Curve'!AC40/SQRT(250)</f>
        <v>0</v>
      </c>
      <c r="F23" s="3">
        <f>'ATM Caplet Curve'!AF40</f>
        <v>0</v>
      </c>
      <c r="G23" s="9">
        <f>'ATM Caplet Curve'!AG40</f>
        <v>0</v>
      </c>
      <c r="H23" s="2">
        <f>'ATM Caplet Curve'!AH40</f>
        <v>0</v>
      </c>
    </row>
    <row r="24" spans="3:8">
      <c r="C24" s="2">
        <f>'ATM Caplet Curve'!$AN$20</f>
        <v>0</v>
      </c>
      <c r="D24" s="2">
        <f>'ATM Caplet Curve'!AM34</f>
        <v>0</v>
      </c>
      <c r="E24" s="3">
        <f>'ATM Caplet Curve'!AO34*'ATM Caplet Curve'!AN34/SQRT(250)</f>
        <v>0</v>
      </c>
      <c r="F24" s="3">
        <f>'ATM Caplet Curve'!AQ34</f>
        <v>0</v>
      </c>
      <c r="G24" s="9">
        <f>'ATM Caplet Curve'!AR34</f>
        <v>0</v>
      </c>
      <c r="H24" s="9">
        <f>'ATM Caplet Curve'!AS34</f>
        <v>0</v>
      </c>
    </row>
    <row r="25" spans="3:8">
      <c r="C25" s="2">
        <f>'ATM Caplet Curve'!$AN$20</f>
        <v>0</v>
      </c>
      <c r="D25" s="2">
        <f>'ATM Caplet Curve'!AM35</f>
        <v>0</v>
      </c>
      <c r="E25" s="3">
        <f>'ATM Caplet Curve'!AO35*'ATM Caplet Curve'!AN35/SQRT(250)</f>
        <v>0</v>
      </c>
      <c r="F25" s="3">
        <f>'ATM Caplet Curve'!AQ35</f>
        <v>0</v>
      </c>
      <c r="G25" s="9">
        <f>'ATM Caplet Curve'!AR35</f>
        <v>0</v>
      </c>
      <c r="H25" s="9">
        <f>'ATM Caplet Curve'!AS35</f>
        <v>0</v>
      </c>
    </row>
    <row r="26" spans="3:8">
      <c r="C26" s="2">
        <f>'ATM Caplet Curve'!$AN$20</f>
        <v>0</v>
      </c>
      <c r="D26" s="2">
        <f>'ATM Caplet Curve'!AM36</f>
        <v>0</v>
      </c>
      <c r="E26" s="3">
        <f>'ATM Caplet Curve'!AO36*'ATM Caplet Curve'!AN36/SQRT(250)</f>
        <v>0</v>
      </c>
      <c r="F26" s="3">
        <f>'ATM Caplet Curve'!AQ36</f>
        <v>0</v>
      </c>
      <c r="G26" s="9">
        <f>'ATM Caplet Curve'!AR36</f>
        <v>0</v>
      </c>
      <c r="H26" s="9">
        <f>'ATM Caplet Curve'!AS36</f>
        <v>0</v>
      </c>
    </row>
    <row r="27" spans="3:8">
      <c r="C27" s="2">
        <f>'ATM Caplet Curve'!$AN$20</f>
        <v>0</v>
      </c>
      <c r="D27" s="2">
        <f>'ATM Caplet Curve'!AM37</f>
        <v>0</v>
      </c>
      <c r="E27" s="3">
        <f>'ATM Caplet Curve'!AO37*'ATM Caplet Curve'!AN37/SQRT(250)</f>
        <v>0</v>
      </c>
      <c r="F27" s="3">
        <f>'ATM Caplet Curve'!AQ37</f>
        <v>0</v>
      </c>
      <c r="G27" s="9">
        <f>'ATM Caplet Curve'!AR37</f>
        <v>0</v>
      </c>
      <c r="H27" s="9">
        <f>'ATM Caplet Curve'!AS37</f>
        <v>0</v>
      </c>
    </row>
    <row r="28" spans="3:8">
      <c r="C28" s="2">
        <f>'ATM Caplet Curve'!$AN$20</f>
        <v>0</v>
      </c>
      <c r="D28" s="2">
        <f>'ATM Caplet Curve'!AM38</f>
        <v>0</v>
      </c>
      <c r="E28" s="3">
        <f>'ATM Caplet Curve'!AO38*'ATM Caplet Curve'!AN38/SQRT(250)</f>
        <v>0</v>
      </c>
      <c r="F28" s="3">
        <f>'ATM Caplet Curve'!AQ38</f>
        <v>0</v>
      </c>
      <c r="G28" s="9">
        <f>'ATM Caplet Curve'!AR38</f>
        <v>0</v>
      </c>
      <c r="H28" s="9">
        <f>'ATM Caplet Curve'!AS38</f>
        <v>0</v>
      </c>
    </row>
    <row r="29" spans="3:8">
      <c r="C29" s="2">
        <f>'ATM Caplet Curve'!$AN$20</f>
        <v>0</v>
      </c>
      <c r="D29" s="2">
        <f>'ATM Caplet Curve'!AM39</f>
        <v>0</v>
      </c>
      <c r="E29" s="3">
        <f>'ATM Caplet Curve'!AO39*'ATM Caplet Curve'!AN39/SQRT(250)</f>
        <v>0</v>
      </c>
      <c r="F29" s="3">
        <f>'ATM Caplet Curve'!AQ39</f>
        <v>0</v>
      </c>
      <c r="G29" s="9">
        <f>'ATM Caplet Curve'!AR39</f>
        <v>0</v>
      </c>
      <c r="H29" s="9">
        <f>'ATM Caplet Curve'!AS39</f>
        <v>0</v>
      </c>
    </row>
    <row r="30" spans="3:8">
      <c r="C30" s="2">
        <f>'ATM Caplet Curve'!$AN$20</f>
        <v>0</v>
      </c>
      <c r="D30" s="2">
        <f>'ATM Caplet Curve'!AM40</f>
        <v>0</v>
      </c>
      <c r="E30" s="3">
        <f>'ATM Caplet Curve'!AO40*'ATM Caplet Curve'!AN40/SQRT(250)</f>
        <v>0</v>
      </c>
      <c r="F30" s="3">
        <f>'ATM Caplet Curve'!AQ40</f>
        <v>0</v>
      </c>
      <c r="G30" s="9">
        <f>'ATM Caplet Curve'!AR40</f>
        <v>0</v>
      </c>
      <c r="H30" s="9">
        <f>'ATM Caplet Curve'!AS40</f>
        <v>0</v>
      </c>
    </row>
    <row r="31" spans="3:8">
      <c r="C31" s="2">
        <f>'ATM Caplet Curve'!$AY$20</f>
        <v>0</v>
      </c>
      <c r="D31" s="2">
        <f>'ATM Caplet Curve'!AX36</f>
        <v>0</v>
      </c>
      <c r="E31" s="3">
        <f>'ATM Caplet Curve'!AZ36*'ATM Caplet Curve'!AY36/SQRT(250)</f>
        <v>0</v>
      </c>
      <c r="F31" s="3">
        <f>'ATM Caplet Curve'!BB36</f>
        <v>0</v>
      </c>
      <c r="G31" s="9">
        <f>'ATM Caplet Curve'!BC36</f>
        <v>0</v>
      </c>
      <c r="H31" s="9">
        <f>'ATM Caplet Curve'!BD36</f>
        <v>0</v>
      </c>
    </row>
    <row r="32" spans="3:8">
      <c r="C32" s="2">
        <f>'ATM Caplet Curve'!$BJ$20</f>
        <v>0</v>
      </c>
      <c r="D32" s="2">
        <f>'ATM Caplet Curve'!BI38</f>
        <v>0</v>
      </c>
      <c r="E32" s="3">
        <f>'ATM Caplet Curve'!BK38*'ATM Caplet Curve'!BJ38/SQRT(250)</f>
        <v>0</v>
      </c>
      <c r="F32" s="3">
        <f>'ATM Caplet Curve'!BM38</f>
        <v>0</v>
      </c>
      <c r="G32" s="9">
        <f>'ATM Caplet Curve'!BN38</f>
        <v>0</v>
      </c>
      <c r="H32" s="9">
        <f>'ATM Caplet Curve'!BO38</f>
        <v>0</v>
      </c>
    </row>
    <row r="33" spans="3:8">
      <c r="C33" s="2">
        <f>'ATM Caplet Curve'!$BJ$20</f>
        <v>0</v>
      </c>
      <c r="D33" s="2">
        <f>'ATM Caplet Curve'!BI40</f>
        <v>0</v>
      </c>
      <c r="E33" s="3">
        <f>'ATM Caplet Curve'!BK40*'ATM Caplet Curve'!BJ40/SQRT(250)</f>
        <v>0</v>
      </c>
      <c r="F33" s="3">
        <f>'ATM Caplet Curve'!BM40</f>
        <v>0</v>
      </c>
      <c r="G33" s="9">
        <f>'ATM Caplet Curve'!BN40</f>
        <v>0</v>
      </c>
      <c r="H33" s="9">
        <f>'ATM Caplet Curve'!BO40</f>
        <v>0</v>
      </c>
    </row>
  </sheetData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versions xmlns="http://schemas.microsoft.com/SolverFoundationForExcel/Version">
  <addinversion>3.1</addinversion>
</versions>
</file>

<file path=customXml/itemProps1.xml><?xml version="1.0" encoding="utf-8"?>
<ds:datastoreItem xmlns:ds="http://schemas.openxmlformats.org/officeDocument/2006/customXml" ds:itemID="{43960A20-C370-40F6-8539-8F9D592ABE6F}">
  <ds:schemaRefs>
    <ds:schemaRef ds:uri="http://schemas.microsoft.com/SolverFoundationForExcel/Vers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Market Data</vt:lpstr>
      <vt:lpstr>ATM Caplet Curve</vt:lpstr>
      <vt:lpstr>Strike Caplet Curves</vt:lpstr>
      <vt:lpstr>Publication</vt:lpstr>
      <vt:lpstr>ATMProperties</vt:lpstr>
      <vt:lpstr>CapExpiries</vt:lpstr>
      <vt:lpstr>CapInstruments</vt:lpstr>
      <vt:lpstr>DfDates</vt:lpstr>
      <vt:lpstr>Dfs</vt:lpstr>
      <vt:lpstr>Instruments</vt:lpstr>
      <vt:lpstr>Volatilities</vt:lpstr>
    </vt:vector>
  </TitlesOfParts>
  <Company>National Australia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gscoufis</dc:creator>
  <cp:lastModifiedBy>Alex</cp:lastModifiedBy>
  <cp:lastPrinted>2008-01-21T03:34:24Z</cp:lastPrinted>
  <dcterms:created xsi:type="dcterms:W3CDTF">2007-09-27T05:12:14Z</dcterms:created>
  <dcterms:modified xsi:type="dcterms:W3CDTF">2018-04-01T03:15:46Z</dcterms:modified>
</cp:coreProperties>
</file>