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F0DC4FA8-AE72-41F7-A2A2-6BC3F843A552}" xr6:coauthVersionLast="43" xr6:coauthVersionMax="43" xr10:uidLastSave="{00000000-0000-0000-0000-000000000000}"/>
  <bookViews>
    <workbookView xWindow="1575" yWindow="630" windowWidth="26370" windowHeight="14820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" l="1"/>
  <c r="P5" i="1"/>
  <c r="O5" i="1"/>
  <c r="N5" i="1"/>
  <c r="M5" i="1"/>
  <c r="L5" i="1"/>
  <c r="K5" i="1"/>
  <c r="L9" i="1"/>
  <c r="L23" i="1" s="1"/>
  <c r="L16" i="1"/>
  <c r="L14" i="1"/>
  <c r="L26" i="1"/>
  <c r="L10" i="1" l="1"/>
  <c r="N8" i="1" a="1"/>
  <c r="N8" i="1" l="1"/>
  <c r="N16" i="1"/>
  <c r="N24" i="1"/>
  <c r="N17" i="1"/>
  <c r="N26" i="1"/>
  <c r="N11" i="1"/>
  <c r="N27" i="1"/>
  <c r="N28" i="1"/>
  <c r="N13" i="1"/>
  <c r="N14" i="1"/>
  <c r="N9" i="1"/>
  <c r="N25" i="1"/>
  <c r="N19" i="1"/>
  <c r="N12" i="1"/>
  <c r="N30" i="1"/>
  <c r="N15" i="1"/>
  <c r="N10" i="1"/>
  <c r="N18" i="1"/>
  <c r="N20" i="1"/>
  <c r="N29" i="1"/>
  <c r="N22" i="1"/>
  <c r="N23" i="1"/>
  <c r="N21" i="1"/>
  <c r="L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<sst xmlns="http://schemas.openxmlformats.org/spreadsheetml/2006/main" count="304" uniqueCount="62">
  <si>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</si>
  <si>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</si>
  <si>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</si>
  <si>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</si>
  <si>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</si>
  <si>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</si>
  <si>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</si>
  <si>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</si>
  <si>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</si>
  <si>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</si>
  <si>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</si>
  <si>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</si>
  <si>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</si>
  <si>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</si>
  <si>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</si>
  <si>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</si>
  <si>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</si>
  <si>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</si>
  <si>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</si>
  <si>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</si>
  <si>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LIVE</t>
  </si>
  <si>
    <t>Instrument</t>
  </si>
  <si>
    <t>Source</t>
  </si>
  <si>
    <t>SydneySwapDesk</t>
  </si>
  <si>
    <t>CurveName</t>
  </si>
  <si>
    <t>1Y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</si>
  <si>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</si>
  <si>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</si>
  <si>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</si>
  <si>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</si>
  <si>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</si>
  <si>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</si>
  <si>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</si>
  <si>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</si>
  <si>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</si>
  <si>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</si>
  <si>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</si>
  <si>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</si>
  <si>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</si>
  <si>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</si>
  <si>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</si>
  <si>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</si>
  <si>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</si>
  <si>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</si>
  <si>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</si>
  <si>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</si>
  <si>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</si>
  <si>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</si>
  <si>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</si>
  <si>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</si>
  <si>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</si>
  <si>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</si>
  <si>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</si>
  <si>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</si>
  <si>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</si>
  <si>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</si>
  <si>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AUD-IRSwap</t>
  </si>
  <si>
    <t>UniqueIdentifier</t>
  </si>
  <si>
    <t>Publish Properties</t>
  </si>
  <si>
    <t>Values</t>
  </si>
  <si>
    <t>TimeToLive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</si>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</sst>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5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P24" sqref="P24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9.5703125" bestFit="1" customWidth="1"/>
  </cols>
  <sheetData>
    <row r="1" spans="1:17">
      <c r="C1" s="24" t="s">
        <v>0</v>
      </c>
      <c r="D1" s="24"/>
      <c r="E1" s="24"/>
      <c r="F1" s="24"/>
      <c r="G1" s="24"/>
      <c r="H1" s="24"/>
      <c r="I1" s="24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25</v>
      </c>
    </row>
    <row r="3" spans="1:17">
      <c r="A3" t="s">
        <v>3</v>
      </c>
      <c r="B3" t="s">
        <v>25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2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A3:I134)</f>
        <v>Market.LIVE.RateVolatilityMatrix.AUD-IRSwap-1Y</v>
      </c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43648.625188310187</v>
      </c>
      <c r="N9" t="str">
        <f ca="1"/>
        <v>Market.LIVE.RateVolatilityMatrix.AUD-IRSwap-2Y</v>
      </c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43648.625188310187</v>
      </c>
      <c r="N10" t="str">
        <f ca="1"/>
        <v>Market.LIVE.RateVolatilityMatrix.AUD-IRSwap-3Y</v>
      </c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20</v>
      </c>
      <c r="N11" t="str">
        <f ca="1"/>
        <v>Market.LIVE.RateVolatilityMatrix.AUD-IRSwap-4Y</v>
      </c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21</v>
      </c>
      <c r="L12" s="14" t="s">
        <v>56</v>
      </c>
      <c r="N12" t="str">
        <f ca="1"/>
        <v>Market.LIVE.RateVolatilityMatrix.AUD-IRSwap-5Y</v>
      </c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22</v>
      </c>
      <c r="L13" s="14" t="s">
        <v>23</v>
      </c>
      <c r="N13" t="str">
        <f ca="1"/>
        <v>Market.LIVE.RateVolatilityMatrix.AUD-IRSwap-6Y</v>
      </c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24</v>
      </c>
      <c r="L14" s="14" t="str">
        <f>L12&amp;"-"&amp;L13</f>
        <v>AUD-IRSwap-SydneySwapDesk</v>
      </c>
      <c r="N14" t="str">
        <f ca="1"/>
        <v>Market.LIVE.RateVolatilityMatrix.AUD-IRSwap-7Y</v>
      </c>
    </row>
    <row r="15" spans="1:17">
      <c r="A15" t="s">
        <v>4</v>
      </c>
      <c r="B15" t="s">
        <v>25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str">
        <f ca="1"/>
        <v>Market.LIVE.RateVolatilityMatrix.AUD-IRSwap-8Y</v>
      </c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str">
        <f ca="1"/>
        <v>Market.LIVE.RateVolatilityMatrix.AUD-IRSwap-9Y</v>
      </c>
    </row>
    <row r="17" spans="1:14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str">
        <f ca="1"/>
        <v>Market.LIVE.RateVolatilityMatrix.AUD-IRSwap-10Y</v>
      </c>
    </row>
    <row r="18" spans="1:14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str">
        <f ca="1"/>
        <v>Market.LIVE.RateVolatilityMatrix.AUD-IRSwap-15Y</v>
      </c>
    </row>
    <row r="19" spans="1:14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N19" t="str">
        <f ca="1"/>
        <v>Market.LIVE.RateVolatilityMatrix.AUD-IRSwap-20Y</v>
      </c>
    </row>
    <row r="20" spans="1:14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61</v>
      </c>
      <c r="N20" t="e">
        <f ca="1"/>
        <v>#N/A</v>
      </c>
    </row>
    <row r="21" spans="1:14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4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4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43648.625188310187</v>
      </c>
      <c r="N23" t="e">
        <f ca="1"/>
        <v>#N/A</v>
      </c>
    </row>
    <row r="24" spans="1:14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4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4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4" ht="13.5" thickBot="1">
      <c r="A27" t="s">
        <v>5</v>
      </c>
      <c r="B27" t="s">
        <v>25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4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4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4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4"/>
      <c r="L30" s="4"/>
      <c r="N30" t="e">
        <f ca="1"/>
        <v>#N/A</v>
      </c>
    </row>
    <row r="31" spans="1:14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20"/>
      <c r="L31" s="4"/>
    </row>
    <row r="32" spans="1:14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4"/>
      <c r="L32" s="4"/>
    </row>
    <row r="33" spans="1:14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  <c r="K33" s="4"/>
      <c r="L33" s="4"/>
    </row>
    <row r="34" spans="1:14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58</v>
      </c>
      <c r="L34" s="6" t="s">
        <v>59</v>
      </c>
    </row>
    <row r="35" spans="1:14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60</v>
      </c>
      <c r="L35" s="12">
        <v>720</v>
      </c>
      <c r="N35" s="23"/>
    </row>
    <row r="36" spans="1:14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57</v>
      </c>
      <c r="L36" s="21" t="str">
        <f ca="1">N8</f>
        <v>Market.LIVE.RateVolatilityMatrix.AUD-IRSwap-1Y</v>
      </c>
      <c r="N36" s="23"/>
    </row>
    <row r="37" spans="1:14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  <c r="N37" s="23"/>
    </row>
    <row r="38" spans="1:14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N38" s="23"/>
    </row>
    <row r="39" spans="1:14">
      <c r="A39" t="s">
        <v>6</v>
      </c>
      <c r="B39" t="s">
        <v>25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N39" s="23"/>
    </row>
    <row r="40" spans="1:14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N40" s="23"/>
    </row>
    <row r="41" spans="1:14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  <c r="N41" s="23"/>
    </row>
    <row r="42" spans="1:14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N42" s="23"/>
    </row>
    <row r="43" spans="1:14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N43" s="23"/>
    </row>
    <row r="44" spans="1:14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N44" s="23"/>
    </row>
    <row r="45" spans="1:14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  <c r="N45" s="23"/>
    </row>
    <row r="46" spans="1:14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N46" s="23"/>
    </row>
    <row r="47" spans="1:14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N47" s="23"/>
    </row>
    <row r="48" spans="1:14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N48" s="23"/>
    </row>
    <row r="49" spans="1:9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9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</row>
    <row r="51" spans="1:9">
      <c r="A51" t="s">
        <v>7</v>
      </c>
      <c r="B51" t="s">
        <v>25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</row>
    <row r="52" spans="1:9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</row>
    <row r="53" spans="1:9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9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</row>
    <row r="55" spans="1:9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</row>
    <row r="56" spans="1:9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</row>
    <row r="57" spans="1:9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9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</row>
    <row r="59" spans="1:9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</row>
    <row r="60" spans="1:9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</row>
    <row r="61" spans="1:9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9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</row>
    <row r="63" spans="1:9">
      <c r="A63" t="s">
        <v>8</v>
      </c>
      <c r="B63" t="s">
        <v>25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</row>
    <row r="64" spans="1:9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</row>
    <row r="65" spans="1:9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9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</row>
    <row r="67" spans="1:9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</row>
    <row r="68" spans="1:9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</row>
    <row r="69" spans="1:9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9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</row>
    <row r="71" spans="1:9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</row>
    <row r="72" spans="1:9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</row>
    <row r="73" spans="1:9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9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</row>
    <row r="75" spans="1:9">
      <c r="A75" t="s">
        <v>9</v>
      </c>
      <c r="B75" t="s">
        <v>25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</row>
    <row r="76" spans="1:9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</row>
    <row r="77" spans="1:9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9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9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9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25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25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25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25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20" xr:uid="{00000000-0002-0000-0000-000001000000}">
      <formula1>StrikeQuoteUnits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2019-07-02T05:00:21Z</dcterms:modified>
</cp:coreProperties>
</file>